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C:\Users\labor\git\blackcomb\testdata\"/>
    </mc:Choice>
  </mc:AlternateContent>
  <xr:revisionPtr revIDLastSave="0" documentId="13_ncr:1_{4426A233-B006-423A-9EAF-A486420BD76A}" xr6:coauthVersionLast="47" xr6:coauthVersionMax="47" xr10:uidLastSave="{00000000-0000-0000-0000-000000000000}"/>
  <bookViews>
    <workbookView xWindow="-108" yWindow="-108" windowWidth="23256" windowHeight="12456" tabRatio="596" xr2:uid="{00000000-000D-0000-FFFF-FFFF00000000}"/>
  </bookViews>
  <sheets>
    <sheet name="login" sheetId="1" r:id="rId1"/>
    <sheet name="master" sheetId="12" r:id="rId2"/>
    <sheet name="asFindPolicy" sheetId="7" r:id="rId3"/>
    <sheet name="policyGeneral" sheetId="50" r:id="rId4"/>
    <sheet name="asBasicInfo" sheetId="8" r:id="rId5"/>
    <sheet name="asAddClaimInfo" sheetId="6" r:id="rId6"/>
    <sheet name="asSaveAndAssignClaim" sheetId="9" r:id="rId7"/>
    <sheet name="Incident" sheetId="54" r:id="rId8"/>
    <sheet name="newExposure" sheetId="14" r:id="rId9"/>
    <sheet name="closeClaim" sheetId="22" r:id="rId10"/>
    <sheet name="Coverage" sheetId="51" r:id="rId11"/>
    <sheet name="LossCause" sheetId="53" r:id="rId12"/>
    <sheet name="lossDetails" sheetId="46" r:id="rId13"/>
    <sheet name="ReopenClaim" sheetId="48" r:id="rId14"/>
    <sheet name="Emails" sheetId="49" r:id="rId15"/>
    <sheet name="asServices" sheetId="11" r:id="rId16"/>
    <sheet name="asAutoFirstandFinal" sheetId="19" r:id="rId17"/>
    <sheet name="acAutoFirstandFinal" sheetId="34" r:id="rId18"/>
    <sheet name="asQuickClaimAuto" sheetId="20" r:id="rId19"/>
    <sheet name="NewEvaluation" sheetId="41" r:id="rId20"/>
    <sheet name="NewNegotiation" sheetId="42" r:id="rId21"/>
    <sheet name="AggregateLimit" sheetId="47" r:id="rId22"/>
    <sheet name="FinancialsSummary" sheetId="37" r:id="rId23"/>
    <sheet name="Litigation" sheetId="43" r:id="rId24"/>
    <sheet name="FinancialsChecks" sheetId="40" r:id="rId25"/>
    <sheet name="EnterCheckBasics" sheetId="38" r:id="rId26"/>
    <sheet name="SetCheckDetails" sheetId="39" r:id="rId27"/>
    <sheet name="selectPolicy" sheetId="18" r:id="rId28"/>
    <sheet name="CC_PolicyDetails" sheetId="44" r:id="rId29"/>
    <sheet name="Contacts" sheetId="13" r:id="rId30"/>
    <sheet name="groups" sheetId="24" r:id="rId31"/>
    <sheet name="Documents" sheetId="21" r:id="rId32"/>
    <sheet name="Payment" sheetId="31" r:id="rId33"/>
    <sheet name="NewTransaction_Check" sheetId="29" r:id="rId34"/>
    <sheet name="manualCheck" sheetId="15" r:id="rId35"/>
    <sheet name="recovery" sheetId="17" r:id="rId36"/>
    <sheet name="reserves1" sheetId="16" r:id="rId37"/>
    <sheet name="Reserve" sheetId="33" r:id="rId38"/>
    <sheet name="ActivityPatterns" sheetId="26" r:id="rId39"/>
    <sheet name="ActivityPatternDetail" sheetId="27" r:id="rId40"/>
    <sheet name="bulkInvoices" sheetId="35" r:id="rId41"/>
    <sheet name="CC_Notes" sheetId="36" r:id="rId42"/>
    <sheet name="SearchClaims" sheetId="45" r:id="rId43"/>
    <sheet name="workplan" sheetId="52" r:id="rId44"/>
  </sheets>
  <externalReferences>
    <externalReference r:id="rId45"/>
    <externalReference r:id="rId46"/>
  </externalReferences>
  <definedNames>
    <definedName name="_xlnm._FilterDatabase" localSheetId="5" hidden="1">asAddClaimInfo!$A$1:$CT$664</definedName>
    <definedName name="_xlnm._FilterDatabase" localSheetId="4" hidden="1">asBasicInfo!$A$1:$AL$718</definedName>
    <definedName name="_xlnm._FilterDatabase" localSheetId="2" hidden="1">asFindPolicy!$A$1:$BB$774</definedName>
    <definedName name="_xlnm._FilterDatabase" localSheetId="6" hidden="1">asSaveAndAssignClaim!$A$1:$G$1959</definedName>
    <definedName name="_xlnm._FilterDatabase" localSheetId="7" hidden="1">Incident!$A$1:$J$348</definedName>
    <definedName name="_xlnm._FilterDatabase" localSheetId="1" hidden="1">master!$A$1:$R$842</definedName>
    <definedName name="_xlnm._FilterDatabase" localSheetId="8" hidden="1">newExposure!$A$1:$AM$626</definedName>
    <definedName name="_xlnm._FilterDatabase" localSheetId="3" hidden="1">policyGeneral!$A$1:$AE$20</definedName>
    <definedName name="_xlnm._FilterDatabase" localSheetId="37" hidden="1">Reserve!$A$1:$BT$169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806" i="7" l="1"/>
  <c r="U806" i="7"/>
  <c r="M806" i="7"/>
  <c r="N806" i="7" s="1"/>
  <c r="C4" i="7"/>
  <c r="C5" i="7"/>
  <c r="D357" i="50"/>
  <c r="B357" i="50"/>
  <c r="C357" i="50" s="1"/>
  <c r="D723" i="8"/>
  <c r="C801" i="7"/>
  <c r="C802" i="7"/>
  <c r="C803" i="7"/>
  <c r="C804" i="7"/>
  <c r="C776" i="7"/>
  <c r="C777" i="7"/>
  <c r="C778" i="7"/>
  <c r="C779" i="7"/>
  <c r="C780" i="7"/>
  <c r="C781" i="7"/>
  <c r="C782" i="7"/>
  <c r="C783" i="7"/>
  <c r="C784" i="7"/>
  <c r="C785" i="7"/>
  <c r="C786" i="7"/>
  <c r="C787" i="7"/>
  <c r="C788" i="7"/>
  <c r="C789" i="7"/>
  <c r="C790" i="7"/>
  <c r="C791" i="7"/>
  <c r="C792" i="7"/>
  <c r="C793" i="7"/>
  <c r="C794" i="7"/>
  <c r="C795" i="7"/>
  <c r="C796" i="7"/>
  <c r="C797" i="7"/>
  <c r="C798" i="7"/>
  <c r="C799" i="7"/>
  <c r="C800" i="7"/>
  <c r="U805" i="7"/>
  <c r="S805" i="7"/>
  <c r="R805" i="7"/>
  <c r="U804" i="7"/>
  <c r="S804" i="7"/>
  <c r="U803" i="7"/>
  <c r="S803" i="7"/>
  <c r="U802" i="7"/>
  <c r="S802" i="7"/>
  <c r="U801" i="7"/>
  <c r="S801" i="7"/>
  <c r="U800" i="7"/>
  <c r="S800" i="7"/>
  <c r="M800" i="7"/>
  <c r="N800" i="7" s="1"/>
  <c r="U799" i="7"/>
  <c r="S799" i="7"/>
  <c r="M799" i="7"/>
  <c r="N799" i="7" s="1"/>
  <c r="U798" i="7"/>
  <c r="S798" i="7"/>
  <c r="M798" i="7"/>
  <c r="N798" i="7" s="1"/>
  <c r="U797" i="7"/>
  <c r="S797" i="7"/>
  <c r="M797" i="7"/>
  <c r="N797" i="7" s="1"/>
  <c r="U796" i="7"/>
  <c r="S796" i="7"/>
  <c r="M796" i="7"/>
  <c r="N796" i="7" s="1"/>
  <c r="U795" i="7"/>
  <c r="S795" i="7"/>
  <c r="M795" i="7"/>
  <c r="N795" i="7" s="1"/>
  <c r="U794" i="7"/>
  <c r="S794" i="7"/>
  <c r="M794" i="7"/>
  <c r="N794" i="7" s="1"/>
  <c r="U793" i="7"/>
  <c r="S793" i="7"/>
  <c r="M793" i="7"/>
  <c r="N793" i="7" s="1"/>
  <c r="U792" i="7"/>
  <c r="S792" i="7"/>
  <c r="M792" i="7"/>
  <c r="N792" i="7" s="1"/>
  <c r="U791" i="7"/>
  <c r="S791" i="7"/>
  <c r="M791" i="7"/>
  <c r="N791" i="7" s="1"/>
  <c r="U790" i="7"/>
  <c r="S790" i="7"/>
  <c r="M790" i="7"/>
  <c r="N790" i="7" s="1"/>
  <c r="U789" i="7"/>
  <c r="S789" i="7"/>
  <c r="M789" i="7"/>
  <c r="N789" i="7" s="1"/>
  <c r="U788" i="7"/>
  <c r="S788" i="7"/>
  <c r="M788" i="7"/>
  <c r="N788" i="7" s="1"/>
  <c r="U787" i="7"/>
  <c r="S787" i="7"/>
  <c r="M787" i="7"/>
  <c r="N787" i="7" s="1"/>
  <c r="U786" i="7"/>
  <c r="S786" i="7"/>
  <c r="M786" i="7"/>
  <c r="N786" i="7" s="1"/>
  <c r="U785" i="7"/>
  <c r="S785" i="7"/>
  <c r="M785" i="7"/>
  <c r="N785" i="7" s="1"/>
  <c r="U784" i="7"/>
  <c r="S784" i="7"/>
  <c r="M784" i="7"/>
  <c r="N784" i="7" s="1"/>
  <c r="U783" i="7"/>
  <c r="S783" i="7"/>
  <c r="M783" i="7"/>
  <c r="N783" i="7" s="1"/>
  <c r="U782" i="7"/>
  <c r="S782" i="7"/>
  <c r="M782" i="7"/>
  <c r="N782" i="7" s="1"/>
  <c r="U781" i="7"/>
  <c r="S781" i="7"/>
  <c r="M781" i="7"/>
  <c r="N781" i="7" s="1"/>
  <c r="U780" i="7"/>
  <c r="S780" i="7"/>
  <c r="M780" i="7"/>
  <c r="N780" i="7" s="1"/>
  <c r="U779" i="7"/>
  <c r="S779" i="7"/>
  <c r="M779" i="7"/>
  <c r="N779" i="7" s="1"/>
  <c r="U778" i="7"/>
  <c r="S778" i="7"/>
  <c r="M778" i="7"/>
  <c r="N778" i="7" s="1"/>
  <c r="U777" i="7"/>
  <c r="S777" i="7"/>
  <c r="M777" i="7"/>
  <c r="N777" i="7" s="1"/>
  <c r="U776" i="7"/>
  <c r="S776" i="7"/>
  <c r="M776" i="7"/>
  <c r="N776" i="7" s="1"/>
  <c r="J775" i="7"/>
  <c r="U426" i="7"/>
  <c r="S426" i="7"/>
  <c r="M426" i="7"/>
  <c r="N426" i="7" s="1"/>
  <c r="U422" i="7"/>
  <c r="S422" i="7"/>
  <c r="M422" i="7"/>
  <c r="N422" i="7" s="1"/>
  <c r="U268" i="7"/>
  <c r="S268" i="7"/>
  <c r="S220" i="7"/>
  <c r="R220" i="7"/>
  <c r="U219" i="7"/>
  <c r="S219" i="7"/>
  <c r="R219" i="7"/>
  <c r="U167" i="7"/>
  <c r="S167" i="7"/>
  <c r="U67" i="7"/>
  <c r="S67" i="7"/>
  <c r="U51" i="7"/>
  <c r="L51" i="7"/>
  <c r="G51" i="7"/>
  <c r="U50" i="7"/>
  <c r="L50" i="7"/>
  <c r="G50" i="7"/>
  <c r="U49" i="7"/>
  <c r="L49" i="7"/>
  <c r="G49" i="7"/>
  <c r="U46" i="7"/>
  <c r="L46" i="7"/>
  <c r="G46" i="7"/>
  <c r="U37" i="7"/>
  <c r="U36" i="7"/>
  <c r="U35" i="7"/>
  <c r="N30" i="7" l="1"/>
  <c r="M30" i="7"/>
  <c r="N11" i="7"/>
  <c r="M11" i="7"/>
  <c r="N10" i="7"/>
  <c r="M10" i="7"/>
  <c r="N9" i="7"/>
  <c r="M9" i="7"/>
  <c r="N8" i="7"/>
  <c r="M8" i="7"/>
  <c r="N7" i="7"/>
  <c r="M7" i="7"/>
  <c r="N6" i="7"/>
  <c r="M6" i="7"/>
  <c r="N5" i="7"/>
  <c r="M5" i="7"/>
  <c r="N4" i="7"/>
  <c r="M4" i="7"/>
  <c r="N3" i="7"/>
  <c r="M3" i="7"/>
  <c r="C44" i="7"/>
  <c r="C43" i="7"/>
  <c r="J88" i="14"/>
  <c r="I88" i="14"/>
  <c r="J87" i="14"/>
  <c r="I87" i="14"/>
  <c r="J86" i="14"/>
  <c r="I86" i="14"/>
  <c r="J85" i="14"/>
  <c r="I85" i="14"/>
  <c r="C273" i="7" l="1"/>
  <c r="C274" i="7"/>
  <c r="C275" i="7"/>
  <c r="C276" i="7"/>
  <c r="C277" i="7"/>
  <c r="C278" i="7"/>
  <c r="C279" i="7"/>
  <c r="C280" i="7"/>
  <c r="C281" i="7"/>
  <c r="C282" i="7"/>
  <c r="C283" i="7"/>
  <c r="C284" i="7"/>
  <c r="C285" i="7"/>
  <c r="C286" i="7"/>
  <c r="C287" i="7"/>
  <c r="C288" i="7"/>
  <c r="C289" i="7"/>
  <c r="C290" i="7"/>
  <c r="C291" i="7"/>
  <c r="C292" i="7"/>
  <c r="C293" i="7"/>
  <c r="C294" i="7"/>
  <c r="C295" i="7"/>
  <c r="C296" i="7"/>
  <c r="C297" i="7"/>
  <c r="C298" i="7"/>
  <c r="C299" i="7"/>
  <c r="C300" i="7"/>
  <c r="C301" i="7"/>
  <c r="C302" i="7"/>
  <c r="C303" i="7"/>
  <c r="C304" i="7"/>
  <c r="C305" i="7"/>
  <c r="C306" i="7"/>
  <c r="C307" i="7"/>
  <c r="C308" i="7"/>
  <c r="C309" i="7"/>
  <c r="C310" i="7"/>
  <c r="C311" i="7"/>
  <c r="C312" i="7"/>
  <c r="C313" i="7"/>
  <c r="C314" i="7"/>
  <c r="C315" i="7"/>
  <c r="C316" i="7"/>
  <c r="C317" i="7"/>
  <c r="C318" i="7"/>
  <c r="C319" i="7"/>
  <c r="C320" i="7"/>
  <c r="C321" i="7"/>
  <c r="C322" i="7"/>
  <c r="C323" i="7"/>
  <c r="C324" i="7"/>
  <c r="C325" i="7"/>
  <c r="C326" i="7"/>
  <c r="C327" i="7"/>
  <c r="C328" i="7"/>
  <c r="C329" i="7"/>
  <c r="C330" i="7"/>
  <c r="C331" i="7"/>
  <c r="C332" i="7"/>
  <c r="C333" i="7"/>
  <c r="C334" i="7"/>
  <c r="C335" i="7"/>
  <c r="C336" i="7"/>
  <c r="C337" i="7"/>
  <c r="C338" i="7"/>
  <c r="C339" i="7"/>
  <c r="C340" i="7"/>
  <c r="C341" i="7"/>
  <c r="C342" i="7"/>
  <c r="C343" i="7"/>
  <c r="C344" i="7"/>
  <c r="C345" i="7"/>
  <c r="C346" i="7"/>
  <c r="C347" i="7"/>
  <c r="C348" i="7"/>
  <c r="C349" i="7"/>
  <c r="C350" i="7"/>
  <c r="C351" i="7"/>
  <c r="C352" i="7"/>
  <c r="C353" i="7"/>
  <c r="C354" i="7"/>
  <c r="C355" i="7"/>
  <c r="C356" i="7"/>
  <c r="C357" i="7"/>
  <c r="C358" i="7"/>
  <c r="C359" i="7"/>
  <c r="C360" i="7"/>
  <c r="C361" i="7"/>
  <c r="C362" i="7"/>
  <c r="C363" i="7"/>
  <c r="C364" i="7"/>
  <c r="C365" i="7"/>
  <c r="C366" i="7"/>
  <c r="C367" i="7"/>
  <c r="C368" i="7"/>
  <c r="C369" i="7"/>
  <c r="C370" i="7"/>
  <c r="C371" i="7"/>
  <c r="C372" i="7"/>
  <c r="C373" i="7"/>
  <c r="C374" i="7"/>
  <c r="C375" i="7"/>
  <c r="C376" i="7"/>
  <c r="C377" i="7"/>
  <c r="C378" i="7"/>
  <c r="C379" i="7"/>
  <c r="C380" i="7"/>
  <c r="C381" i="7"/>
  <c r="C382" i="7"/>
  <c r="C383" i="7"/>
  <c r="C384" i="7"/>
  <c r="C385" i="7"/>
  <c r="C386" i="7"/>
  <c r="C387" i="7"/>
  <c r="C388" i="7"/>
  <c r="C389" i="7"/>
  <c r="C390" i="7"/>
  <c r="C391" i="7"/>
  <c r="C392" i="7"/>
  <c r="C393" i="7"/>
  <c r="C394" i="7"/>
  <c r="C395" i="7"/>
  <c r="C396" i="7"/>
  <c r="C397" i="7"/>
  <c r="C398" i="7"/>
  <c r="C399" i="7"/>
  <c r="C400" i="7"/>
  <c r="C401" i="7"/>
  <c r="C402" i="7"/>
  <c r="C403" i="7"/>
  <c r="C404" i="7"/>
  <c r="C405" i="7"/>
  <c r="C406" i="7"/>
  <c r="C407" i="7"/>
  <c r="C408" i="7"/>
  <c r="C409" i="7"/>
  <c r="C410" i="7"/>
  <c r="C411" i="7"/>
  <c r="C412" i="7"/>
  <c r="C413" i="7"/>
  <c r="C414" i="7"/>
  <c r="C415" i="7"/>
  <c r="C416" i="7"/>
  <c r="C417" i="7"/>
  <c r="C418" i="7"/>
  <c r="C419" i="7"/>
  <c r="C420" i="7"/>
  <c r="C272" i="7"/>
  <c r="D719" i="8"/>
  <c r="D720" i="8"/>
  <c r="D721" i="8"/>
  <c r="D722" i="8"/>
  <c r="C771" i="7"/>
  <c r="J771" i="7"/>
  <c r="Q771" i="7"/>
  <c r="C772" i="7"/>
  <c r="J772" i="7"/>
  <c r="Q772" i="7"/>
  <c r="C773" i="7"/>
  <c r="J773" i="7"/>
  <c r="Q773" i="7"/>
  <c r="C774" i="7"/>
  <c r="J774" i="7"/>
  <c r="Q774" i="7"/>
  <c r="D839" i="12"/>
  <c r="I839" i="12"/>
  <c r="D840" i="12"/>
  <c r="I840" i="12"/>
  <c r="D841" i="12"/>
  <c r="I841" i="12"/>
  <c r="D842" i="12"/>
  <c r="I842" i="12"/>
  <c r="D387" i="8"/>
  <c r="D388" i="8"/>
  <c r="D389" i="8"/>
  <c r="D390" i="8"/>
  <c r="D391" i="8"/>
  <c r="D392" i="8"/>
  <c r="D393" i="8"/>
  <c r="D394" i="8"/>
  <c r="D395" i="8"/>
  <c r="D396" i="8"/>
  <c r="D397" i="8"/>
  <c r="D398" i="8"/>
  <c r="D399" i="8"/>
  <c r="D400" i="8"/>
  <c r="D401" i="8"/>
  <c r="D402" i="8"/>
  <c r="D403" i="8"/>
  <c r="D404" i="8"/>
  <c r="D405" i="8"/>
  <c r="D406" i="8"/>
  <c r="D407" i="8"/>
  <c r="D408" i="8"/>
  <c r="D409" i="8"/>
  <c r="D410" i="8"/>
  <c r="D411" i="8"/>
  <c r="D412" i="8"/>
  <c r="D413" i="8"/>
  <c r="D414" i="8"/>
  <c r="D415" i="8"/>
  <c r="D416" i="8"/>
  <c r="D417" i="8"/>
  <c r="D418" i="8"/>
  <c r="D419" i="8"/>
  <c r="D420" i="8"/>
  <c r="D421" i="8"/>
  <c r="D422" i="8"/>
  <c r="D423" i="8"/>
  <c r="D424" i="8"/>
  <c r="D425" i="8"/>
  <c r="D426" i="8"/>
  <c r="D427" i="8"/>
  <c r="D428" i="8"/>
  <c r="D429" i="8"/>
  <c r="D430" i="8"/>
  <c r="D431" i="8"/>
  <c r="D432" i="8"/>
  <c r="D433" i="8"/>
  <c r="D434" i="8"/>
  <c r="D435" i="8"/>
  <c r="D436" i="8"/>
  <c r="D437" i="8"/>
  <c r="D438" i="8"/>
  <c r="D439" i="8"/>
  <c r="D440" i="8"/>
  <c r="D441" i="8"/>
  <c r="D442" i="8"/>
  <c r="D443" i="8"/>
  <c r="D444" i="8"/>
  <c r="D445" i="8"/>
  <c r="D446" i="8"/>
  <c r="D447" i="8"/>
  <c r="D448" i="8"/>
  <c r="D449" i="8"/>
  <c r="D450" i="8"/>
  <c r="D451" i="8"/>
  <c r="D452" i="8"/>
  <c r="D453" i="8"/>
  <c r="D454" i="8"/>
  <c r="D455" i="8"/>
  <c r="D456" i="8"/>
  <c r="D457" i="8"/>
  <c r="D458" i="8"/>
  <c r="D459" i="8"/>
  <c r="D460" i="8"/>
  <c r="D461" i="8"/>
  <c r="D462" i="8"/>
  <c r="D463" i="8"/>
  <c r="D464" i="8"/>
  <c r="D465" i="8"/>
  <c r="D466" i="8"/>
  <c r="D467" i="8"/>
  <c r="D468" i="8"/>
  <c r="D469" i="8"/>
  <c r="D470" i="8"/>
  <c r="D471" i="8"/>
  <c r="D472" i="8"/>
  <c r="D473" i="8"/>
  <c r="D474" i="8"/>
  <c r="D475" i="8"/>
  <c r="D476" i="8"/>
  <c r="D477" i="8"/>
  <c r="D478" i="8"/>
  <c r="D479" i="8"/>
  <c r="D480" i="8"/>
  <c r="D481" i="8"/>
  <c r="D482" i="8"/>
  <c r="D483" i="8"/>
  <c r="D484" i="8"/>
  <c r="D485" i="8"/>
  <c r="D486" i="8"/>
  <c r="D487" i="8"/>
  <c r="D488" i="8"/>
  <c r="D489" i="8"/>
  <c r="D490" i="8"/>
  <c r="D491" i="8"/>
  <c r="D492" i="8"/>
  <c r="D493" i="8"/>
  <c r="D494" i="8"/>
  <c r="D495" i="8"/>
  <c r="D496" i="8"/>
  <c r="D497" i="8"/>
  <c r="D498" i="8"/>
  <c r="D499" i="8"/>
  <c r="D500" i="8"/>
  <c r="D501" i="8"/>
  <c r="D502" i="8"/>
  <c r="D503" i="8"/>
  <c r="D504" i="8"/>
  <c r="D505" i="8"/>
  <c r="D506" i="8"/>
  <c r="D507" i="8"/>
  <c r="D508" i="8"/>
  <c r="D509" i="8"/>
  <c r="D510" i="8"/>
  <c r="D511" i="8"/>
  <c r="D512" i="8"/>
  <c r="D513" i="8"/>
  <c r="D514" i="8"/>
  <c r="D515" i="8"/>
  <c r="D516" i="8"/>
  <c r="D517" i="8"/>
  <c r="D518" i="8"/>
  <c r="D519" i="8"/>
  <c r="D520" i="8"/>
  <c r="D521" i="8"/>
  <c r="D522" i="8"/>
  <c r="D523" i="8"/>
  <c r="D524" i="8"/>
  <c r="D525" i="8"/>
  <c r="D526" i="8"/>
  <c r="D527" i="8"/>
  <c r="D528" i="8"/>
  <c r="D529" i="8"/>
  <c r="D530" i="8"/>
  <c r="D531" i="8"/>
  <c r="D532" i="8"/>
  <c r="D533" i="8"/>
  <c r="D534" i="8"/>
  <c r="D535" i="8"/>
  <c r="D536" i="8"/>
  <c r="D537" i="8"/>
  <c r="D538" i="8"/>
  <c r="D539" i="8"/>
  <c r="D540" i="8"/>
  <c r="D541" i="8"/>
  <c r="D542" i="8"/>
  <c r="D543" i="8"/>
  <c r="D544" i="8"/>
  <c r="D545" i="8"/>
  <c r="D546" i="8"/>
  <c r="D547" i="8"/>
  <c r="D548" i="8"/>
  <c r="D549" i="8"/>
  <c r="D550" i="8"/>
  <c r="D551" i="8"/>
  <c r="D552" i="8"/>
  <c r="D553" i="8"/>
  <c r="D554" i="8"/>
  <c r="D555" i="8"/>
  <c r="D556" i="8"/>
  <c r="D557" i="8"/>
  <c r="D558" i="8"/>
  <c r="D559" i="8"/>
  <c r="D560" i="8"/>
  <c r="D561" i="8"/>
  <c r="D562" i="8"/>
  <c r="D563" i="8"/>
  <c r="D564" i="8"/>
  <c r="D565" i="8"/>
  <c r="D566" i="8"/>
  <c r="D567" i="8"/>
  <c r="D568" i="8"/>
  <c r="D569" i="8"/>
  <c r="D570" i="8"/>
  <c r="D571" i="8"/>
  <c r="D572" i="8"/>
  <c r="D573" i="8"/>
  <c r="D574" i="8"/>
  <c r="D575" i="8"/>
  <c r="D576" i="8"/>
  <c r="D577" i="8"/>
  <c r="D578" i="8"/>
  <c r="D579" i="8"/>
  <c r="D580" i="8"/>
  <c r="D581" i="8"/>
  <c r="D582" i="8"/>
  <c r="D583" i="8"/>
  <c r="D584" i="8"/>
  <c r="D585" i="8"/>
  <c r="D586" i="8"/>
  <c r="D587" i="8"/>
  <c r="D588" i="8"/>
  <c r="D589" i="8"/>
  <c r="D590" i="8"/>
  <c r="D591" i="8"/>
  <c r="D592" i="8"/>
  <c r="D593" i="8"/>
  <c r="D594" i="8"/>
  <c r="D595" i="8"/>
  <c r="D596" i="8"/>
  <c r="D597" i="8"/>
  <c r="D598" i="8"/>
  <c r="D599" i="8"/>
  <c r="D600" i="8"/>
  <c r="D601" i="8"/>
  <c r="D602" i="8"/>
  <c r="D603" i="8"/>
  <c r="D604" i="8"/>
  <c r="D605" i="8"/>
  <c r="D606" i="8"/>
  <c r="D607" i="8"/>
  <c r="D608" i="8"/>
  <c r="D609" i="8"/>
  <c r="D610" i="8"/>
  <c r="D611" i="8"/>
  <c r="D612" i="8"/>
  <c r="D613" i="8"/>
  <c r="D614" i="8"/>
  <c r="D615" i="8"/>
  <c r="D616" i="8"/>
  <c r="D617" i="8"/>
  <c r="D618" i="8"/>
  <c r="D619" i="8"/>
  <c r="D620" i="8"/>
  <c r="D621" i="8"/>
  <c r="D622" i="8"/>
  <c r="D623" i="8"/>
  <c r="D624" i="8"/>
  <c r="D625" i="8"/>
  <c r="D626" i="8"/>
  <c r="D627" i="8"/>
  <c r="D628" i="8"/>
  <c r="D629" i="8"/>
  <c r="D630" i="8"/>
  <c r="D631" i="8"/>
  <c r="D632" i="8"/>
  <c r="D633" i="8"/>
  <c r="D634" i="8"/>
  <c r="D635" i="8"/>
  <c r="D636" i="8"/>
  <c r="D637" i="8"/>
  <c r="D638" i="8"/>
  <c r="D639" i="8"/>
  <c r="D640" i="8"/>
  <c r="D641" i="8"/>
  <c r="D642" i="8"/>
  <c r="D643" i="8"/>
  <c r="D644" i="8"/>
  <c r="D645" i="8"/>
  <c r="D646" i="8"/>
  <c r="D647" i="8"/>
  <c r="D648" i="8"/>
  <c r="D649" i="8"/>
  <c r="D650" i="8"/>
  <c r="D651" i="8"/>
  <c r="D652" i="8"/>
  <c r="D653" i="8"/>
  <c r="D654" i="8"/>
  <c r="D655" i="8"/>
  <c r="D656" i="8"/>
  <c r="D657" i="8"/>
  <c r="D658" i="8"/>
  <c r="D659" i="8"/>
  <c r="D660" i="8"/>
  <c r="D661" i="8"/>
  <c r="D662" i="8"/>
  <c r="D663" i="8"/>
  <c r="D664" i="8"/>
  <c r="D665" i="8"/>
  <c r="D666" i="8"/>
  <c r="D667" i="8"/>
  <c r="D668" i="8"/>
  <c r="D669" i="8"/>
  <c r="D670" i="8"/>
  <c r="D671" i="8"/>
  <c r="D672" i="8"/>
  <c r="D673" i="8"/>
  <c r="D674" i="8"/>
  <c r="D675" i="8"/>
  <c r="D676" i="8"/>
  <c r="D677" i="8"/>
  <c r="D678" i="8"/>
  <c r="D679" i="8"/>
  <c r="D680" i="8"/>
  <c r="D681" i="8"/>
  <c r="D682" i="8"/>
  <c r="D683" i="8"/>
  <c r="D684" i="8"/>
  <c r="D685" i="8"/>
  <c r="D686" i="8"/>
  <c r="D687" i="8"/>
  <c r="D688" i="8"/>
  <c r="D689" i="8"/>
  <c r="D690" i="8"/>
  <c r="D691" i="8"/>
  <c r="D692" i="8"/>
  <c r="D693" i="8"/>
  <c r="D694" i="8"/>
  <c r="D695" i="8"/>
  <c r="D696" i="8"/>
  <c r="D697" i="8"/>
  <c r="D698" i="8"/>
  <c r="D699" i="8"/>
  <c r="D700" i="8"/>
  <c r="D701" i="8"/>
  <c r="D702" i="8"/>
  <c r="D703" i="8"/>
  <c r="D704" i="8"/>
  <c r="D705" i="8"/>
  <c r="D706" i="8"/>
  <c r="D707" i="8"/>
  <c r="D708" i="8"/>
  <c r="D709" i="8"/>
  <c r="D710" i="8"/>
  <c r="D711" i="8"/>
  <c r="D712" i="8"/>
  <c r="D713" i="8"/>
  <c r="D714" i="8"/>
  <c r="D715" i="8"/>
  <c r="D716" i="8"/>
  <c r="D717" i="8"/>
  <c r="D718" i="8"/>
  <c r="D386" i="8"/>
  <c r="J8" i="14"/>
  <c r="I8" i="14"/>
  <c r="J7" i="14"/>
  <c r="I7" i="14"/>
  <c r="J4" i="14"/>
  <c r="I4" i="14"/>
  <c r="J3" i="14"/>
  <c r="I3" i="14"/>
  <c r="I509" i="12"/>
  <c r="I510" i="12"/>
  <c r="I511" i="12"/>
  <c r="I512" i="12"/>
  <c r="I513" i="12"/>
  <c r="I514" i="12"/>
  <c r="I515" i="12"/>
  <c r="I516" i="12"/>
  <c r="I517" i="12"/>
  <c r="I518" i="12"/>
  <c r="I519" i="12"/>
  <c r="I520" i="12"/>
  <c r="I521" i="12"/>
  <c r="I522" i="12"/>
  <c r="I523" i="12"/>
  <c r="I524" i="12"/>
  <c r="I525" i="12"/>
  <c r="I526" i="12"/>
  <c r="I527" i="12"/>
  <c r="I528" i="12"/>
  <c r="I529" i="12"/>
  <c r="I530" i="12"/>
  <c r="I531" i="12"/>
  <c r="I532" i="12"/>
  <c r="I533" i="12"/>
  <c r="I534" i="12"/>
  <c r="I535" i="12"/>
  <c r="I536" i="12"/>
  <c r="I537" i="12"/>
  <c r="I538" i="12"/>
  <c r="I539" i="12"/>
  <c r="I540" i="12"/>
  <c r="I541" i="12"/>
  <c r="I542" i="12"/>
  <c r="I543" i="12"/>
  <c r="I544" i="12"/>
  <c r="I545" i="12"/>
  <c r="I546" i="12"/>
  <c r="I547" i="12"/>
  <c r="I548" i="12"/>
  <c r="I549" i="12"/>
  <c r="I550" i="12"/>
  <c r="I551" i="12"/>
  <c r="I552" i="12"/>
  <c r="I553" i="12"/>
  <c r="I554" i="12"/>
  <c r="I555" i="12"/>
  <c r="I556" i="12"/>
  <c r="I557" i="12"/>
  <c r="I558" i="12"/>
  <c r="I559" i="12"/>
  <c r="I560" i="12"/>
  <c r="I561" i="12"/>
  <c r="I562" i="12"/>
  <c r="I563" i="12"/>
  <c r="I564" i="12"/>
  <c r="I565" i="12"/>
  <c r="I566" i="12"/>
  <c r="I567" i="12"/>
  <c r="I568" i="12"/>
  <c r="I569" i="12"/>
  <c r="I570" i="12"/>
  <c r="I571" i="12"/>
  <c r="I572" i="12"/>
  <c r="I573" i="12"/>
  <c r="I574" i="12"/>
  <c r="I575" i="12"/>
  <c r="I576" i="12"/>
  <c r="I577" i="12"/>
  <c r="I578" i="12"/>
  <c r="I579" i="12"/>
  <c r="I580" i="12"/>
  <c r="I581" i="12"/>
  <c r="I582" i="12"/>
  <c r="I583" i="12"/>
  <c r="I584" i="12"/>
  <c r="I585" i="12"/>
  <c r="I586" i="12"/>
  <c r="I587" i="12"/>
  <c r="I588" i="12"/>
  <c r="I589" i="12"/>
  <c r="I590" i="12"/>
  <c r="I591" i="12"/>
  <c r="I592" i="12"/>
  <c r="I593" i="12"/>
  <c r="I594" i="12"/>
  <c r="I595" i="12"/>
  <c r="I596" i="12"/>
  <c r="I597" i="12"/>
  <c r="I598" i="12"/>
  <c r="I599" i="12"/>
  <c r="I600" i="12"/>
  <c r="I601" i="12"/>
  <c r="I602" i="12"/>
  <c r="I603" i="12"/>
  <c r="I604" i="12"/>
  <c r="I605" i="12"/>
  <c r="I606" i="12"/>
  <c r="I607" i="12"/>
  <c r="I608" i="12"/>
  <c r="I609" i="12"/>
  <c r="I610" i="12"/>
  <c r="I611" i="12"/>
  <c r="I612" i="12"/>
  <c r="I613" i="12"/>
  <c r="I614" i="12"/>
  <c r="I615" i="12"/>
  <c r="I616" i="12"/>
  <c r="I617" i="12"/>
  <c r="I618" i="12"/>
  <c r="I619" i="12"/>
  <c r="I620" i="12"/>
  <c r="I621" i="12"/>
  <c r="I622" i="12"/>
  <c r="I623" i="12"/>
  <c r="I624" i="12"/>
  <c r="I625" i="12"/>
  <c r="I626" i="12"/>
  <c r="I627" i="12"/>
  <c r="I628" i="12"/>
  <c r="I629" i="12"/>
  <c r="I630" i="12"/>
  <c r="I631" i="12"/>
  <c r="I632" i="12"/>
  <c r="I633" i="12"/>
  <c r="I634" i="12"/>
  <c r="I635" i="12"/>
  <c r="I636" i="12"/>
  <c r="I637" i="12"/>
  <c r="I638" i="12"/>
  <c r="I639" i="12"/>
  <c r="I640" i="12"/>
  <c r="I641" i="12"/>
  <c r="I642" i="12"/>
  <c r="I643" i="12"/>
  <c r="I644" i="12"/>
  <c r="I645" i="12"/>
  <c r="I646" i="12"/>
  <c r="I647" i="12"/>
  <c r="I648" i="12"/>
  <c r="I649" i="12"/>
  <c r="I650" i="12"/>
  <c r="I651" i="12"/>
  <c r="I652" i="12"/>
  <c r="I653" i="12"/>
  <c r="I654" i="12"/>
  <c r="I655" i="12"/>
  <c r="I656" i="12"/>
  <c r="I657" i="12"/>
  <c r="I658" i="12"/>
  <c r="I659" i="12"/>
  <c r="I660" i="12"/>
  <c r="I661" i="12"/>
  <c r="I662" i="12"/>
  <c r="I663" i="12"/>
  <c r="I664" i="12"/>
  <c r="I665" i="12"/>
  <c r="I666" i="12"/>
  <c r="I667" i="12"/>
  <c r="I668" i="12"/>
  <c r="I669" i="12"/>
  <c r="I670" i="12"/>
  <c r="I671" i="12"/>
  <c r="I672" i="12"/>
  <c r="I673" i="12"/>
  <c r="I674" i="12"/>
  <c r="I675" i="12"/>
  <c r="I676" i="12"/>
  <c r="I677" i="12"/>
  <c r="I678" i="12"/>
  <c r="I679" i="12"/>
  <c r="I680" i="12"/>
  <c r="I681" i="12"/>
  <c r="I682" i="12"/>
  <c r="I683" i="12"/>
  <c r="I684" i="12"/>
  <c r="I685" i="12"/>
  <c r="I686" i="12"/>
  <c r="I687" i="12"/>
  <c r="I688" i="12"/>
  <c r="I689" i="12"/>
  <c r="I690" i="12"/>
  <c r="I691" i="12"/>
  <c r="I692" i="12"/>
  <c r="I693" i="12"/>
  <c r="I694" i="12"/>
  <c r="I695" i="12"/>
  <c r="I696" i="12"/>
  <c r="I697" i="12"/>
  <c r="I698" i="12"/>
  <c r="I699" i="12"/>
  <c r="I700" i="12"/>
  <c r="I701" i="12"/>
  <c r="I702" i="12"/>
  <c r="I703" i="12"/>
  <c r="I704" i="12"/>
  <c r="I705" i="12"/>
  <c r="I706" i="12"/>
  <c r="I707" i="12"/>
  <c r="I708" i="12"/>
  <c r="I709" i="12"/>
  <c r="I710" i="12"/>
  <c r="I711" i="12"/>
  <c r="I712" i="12"/>
  <c r="I713" i="12"/>
  <c r="I714" i="12"/>
  <c r="I715" i="12"/>
  <c r="I716" i="12"/>
  <c r="I717" i="12"/>
  <c r="I718" i="12"/>
  <c r="I719" i="12"/>
  <c r="I720" i="12"/>
  <c r="I721" i="12"/>
  <c r="I722" i="12"/>
  <c r="I723" i="12"/>
  <c r="I724" i="12"/>
  <c r="I725" i="12"/>
  <c r="I726" i="12"/>
  <c r="I727" i="12"/>
  <c r="I728" i="12"/>
  <c r="I729" i="12"/>
  <c r="I730" i="12"/>
  <c r="I731" i="12"/>
  <c r="I732" i="12"/>
  <c r="I733" i="12"/>
  <c r="I734" i="12"/>
  <c r="I735" i="12"/>
  <c r="I736" i="12"/>
  <c r="I737" i="12"/>
  <c r="I738" i="12"/>
  <c r="I739" i="12"/>
  <c r="I740" i="12"/>
  <c r="I741" i="12"/>
  <c r="I742" i="12"/>
  <c r="I743" i="12"/>
  <c r="I744" i="12"/>
  <c r="I745" i="12"/>
  <c r="I746" i="12"/>
  <c r="I747" i="12"/>
  <c r="I748" i="12"/>
  <c r="I749" i="12"/>
  <c r="I750" i="12"/>
  <c r="I751" i="12"/>
  <c r="I752" i="12"/>
  <c r="I753" i="12"/>
  <c r="I754" i="12"/>
  <c r="I755" i="12"/>
  <c r="I756" i="12"/>
  <c r="I757" i="12"/>
  <c r="I758" i="12"/>
  <c r="I759" i="12"/>
  <c r="I760" i="12"/>
  <c r="I761" i="12"/>
  <c r="I762" i="12"/>
  <c r="I763" i="12"/>
  <c r="I764" i="12"/>
  <c r="I765" i="12"/>
  <c r="I766" i="12"/>
  <c r="I767" i="12"/>
  <c r="I768" i="12"/>
  <c r="I769" i="12"/>
  <c r="I770" i="12"/>
  <c r="I771" i="12"/>
  <c r="I772" i="12"/>
  <c r="I773" i="12"/>
  <c r="I774" i="12"/>
  <c r="I775" i="12"/>
  <c r="I776" i="12"/>
  <c r="I777" i="12"/>
  <c r="I778" i="12"/>
  <c r="I779" i="12"/>
  <c r="I780" i="12"/>
  <c r="I781" i="12"/>
  <c r="I782" i="12"/>
  <c r="I783" i="12"/>
  <c r="I784" i="12"/>
  <c r="I785" i="12"/>
  <c r="I786" i="12"/>
  <c r="I787" i="12"/>
  <c r="I788" i="12"/>
  <c r="I789" i="12"/>
  <c r="I790" i="12"/>
  <c r="I791" i="12"/>
  <c r="I792" i="12"/>
  <c r="I793" i="12"/>
  <c r="I794" i="12"/>
  <c r="I795" i="12"/>
  <c r="I796" i="12"/>
  <c r="I797" i="12"/>
  <c r="I798" i="12"/>
  <c r="I799" i="12"/>
  <c r="I800" i="12"/>
  <c r="I801" i="12"/>
  <c r="I802" i="12"/>
  <c r="I803" i="12"/>
  <c r="I804" i="12"/>
  <c r="I805" i="12"/>
  <c r="I806" i="12"/>
  <c r="I807" i="12"/>
  <c r="I808" i="12"/>
  <c r="I809" i="12"/>
  <c r="I810" i="12"/>
  <c r="I811" i="12"/>
  <c r="I812" i="12"/>
  <c r="I813" i="12"/>
  <c r="I814" i="12"/>
  <c r="I815" i="12"/>
  <c r="I816" i="12"/>
  <c r="I817" i="12"/>
  <c r="I818" i="12"/>
  <c r="I819" i="12"/>
  <c r="I820" i="12"/>
  <c r="I821" i="12"/>
  <c r="I822" i="12"/>
  <c r="I823" i="12"/>
  <c r="I824" i="12"/>
  <c r="I825" i="12"/>
  <c r="I826" i="12"/>
  <c r="I827" i="12"/>
  <c r="I828" i="12"/>
  <c r="I829" i="12"/>
  <c r="I830" i="12"/>
  <c r="I831" i="12"/>
  <c r="I832" i="12"/>
  <c r="I833" i="12"/>
  <c r="I834" i="12"/>
  <c r="I835" i="12"/>
  <c r="I836" i="12"/>
  <c r="I837" i="12"/>
  <c r="I838" i="12"/>
  <c r="I508" i="12"/>
  <c r="D498" i="12"/>
  <c r="D499" i="12"/>
  <c r="D500" i="12"/>
  <c r="D501" i="12"/>
  <c r="D502" i="12"/>
  <c r="Q441" i="7" l="1"/>
  <c r="Q442" i="7"/>
  <c r="Q443" i="7"/>
  <c r="Q444" i="7"/>
  <c r="Q445" i="7"/>
  <c r="Q446" i="7"/>
  <c r="Q447" i="7"/>
  <c r="Q448" i="7"/>
  <c r="Q449" i="7"/>
  <c r="Q450" i="7"/>
  <c r="Q451" i="7"/>
  <c r="Q452" i="7"/>
  <c r="Q453" i="7"/>
  <c r="Q454" i="7"/>
  <c r="Q455" i="7"/>
  <c r="Q456" i="7"/>
  <c r="Q457" i="7"/>
  <c r="Q458" i="7"/>
  <c r="Q459" i="7"/>
  <c r="Q460" i="7"/>
  <c r="Q461" i="7"/>
  <c r="Q462" i="7"/>
  <c r="Q463" i="7"/>
  <c r="Q464" i="7"/>
  <c r="Q465" i="7"/>
  <c r="Q466" i="7"/>
  <c r="Q467" i="7"/>
  <c r="Q468" i="7"/>
  <c r="Q469" i="7"/>
  <c r="Q470" i="7"/>
  <c r="Q471" i="7"/>
  <c r="Q472" i="7"/>
  <c r="Q473" i="7"/>
  <c r="Q474" i="7"/>
  <c r="Q475" i="7"/>
  <c r="Q476" i="7"/>
  <c r="Q477" i="7"/>
  <c r="Q478" i="7"/>
  <c r="Q479" i="7"/>
  <c r="Q480" i="7"/>
  <c r="Q481" i="7"/>
  <c r="Q482" i="7"/>
  <c r="Q483" i="7"/>
  <c r="Q484" i="7"/>
  <c r="Q485" i="7"/>
  <c r="Q486" i="7"/>
  <c r="Q487" i="7"/>
  <c r="Q488" i="7"/>
  <c r="Q489" i="7"/>
  <c r="Q490" i="7"/>
  <c r="Q491" i="7"/>
  <c r="Q492" i="7"/>
  <c r="Q493" i="7"/>
  <c r="Q494" i="7"/>
  <c r="Q495" i="7"/>
  <c r="Q496" i="7"/>
  <c r="Q497" i="7"/>
  <c r="Q498" i="7"/>
  <c r="Q499" i="7"/>
  <c r="Q500" i="7"/>
  <c r="Q501" i="7"/>
  <c r="Q502" i="7"/>
  <c r="Q503" i="7"/>
  <c r="Q504" i="7"/>
  <c r="Q505" i="7"/>
  <c r="Q506" i="7"/>
  <c r="Q507" i="7"/>
  <c r="Q508" i="7"/>
  <c r="Q509" i="7"/>
  <c r="Q510" i="7"/>
  <c r="Q511" i="7"/>
  <c r="Q512" i="7"/>
  <c r="Q513" i="7"/>
  <c r="Q514" i="7"/>
  <c r="Q515" i="7"/>
  <c r="Q516" i="7"/>
  <c r="Q517" i="7"/>
  <c r="Q518" i="7"/>
  <c r="Q519" i="7"/>
  <c r="Q520" i="7"/>
  <c r="Q521" i="7"/>
  <c r="Q522" i="7"/>
  <c r="Q523" i="7"/>
  <c r="Q524" i="7"/>
  <c r="Q525" i="7"/>
  <c r="Q526" i="7"/>
  <c r="Q527" i="7"/>
  <c r="Q528" i="7"/>
  <c r="Q529" i="7"/>
  <c r="Q530" i="7"/>
  <c r="Q531" i="7"/>
  <c r="Q532" i="7"/>
  <c r="Q533" i="7"/>
  <c r="Q534" i="7"/>
  <c r="Q535" i="7"/>
  <c r="Q536" i="7"/>
  <c r="Q537" i="7"/>
  <c r="Q538" i="7"/>
  <c r="Q539" i="7"/>
  <c r="Q540" i="7"/>
  <c r="Q541" i="7"/>
  <c r="Q542" i="7"/>
  <c r="Q543" i="7"/>
  <c r="Q544" i="7"/>
  <c r="Q545" i="7"/>
  <c r="Q546" i="7"/>
  <c r="Q547" i="7"/>
  <c r="Q548" i="7"/>
  <c r="Q549" i="7"/>
  <c r="Q550" i="7"/>
  <c r="Q551" i="7"/>
  <c r="Q552" i="7"/>
  <c r="Q553" i="7"/>
  <c r="Q554" i="7"/>
  <c r="Q555" i="7"/>
  <c r="Q556" i="7"/>
  <c r="Q557" i="7"/>
  <c r="Q558" i="7"/>
  <c r="Q559" i="7"/>
  <c r="Q560" i="7"/>
  <c r="Q561" i="7"/>
  <c r="Q562" i="7"/>
  <c r="Q563" i="7"/>
  <c r="Q564" i="7"/>
  <c r="Q565" i="7"/>
  <c r="Q566" i="7"/>
  <c r="Q567" i="7"/>
  <c r="Q568" i="7"/>
  <c r="Q569" i="7"/>
  <c r="Q570" i="7"/>
  <c r="Q571" i="7"/>
  <c r="Q572" i="7"/>
  <c r="Q573" i="7"/>
  <c r="Q574" i="7"/>
  <c r="Q575" i="7"/>
  <c r="Q576" i="7"/>
  <c r="Q577" i="7"/>
  <c r="Q578" i="7"/>
  <c r="Q579" i="7"/>
  <c r="Q580" i="7"/>
  <c r="Q581" i="7"/>
  <c r="Q582" i="7"/>
  <c r="Q583" i="7"/>
  <c r="Q584" i="7"/>
  <c r="Q585" i="7"/>
  <c r="Q586" i="7"/>
  <c r="Q587" i="7"/>
  <c r="Q588" i="7"/>
  <c r="Q589" i="7"/>
  <c r="Q590" i="7"/>
  <c r="Q591" i="7"/>
  <c r="Q592" i="7"/>
  <c r="Q593" i="7"/>
  <c r="Q594" i="7"/>
  <c r="Q595" i="7"/>
  <c r="Q596" i="7"/>
  <c r="Q597" i="7"/>
  <c r="Q598" i="7"/>
  <c r="Q599" i="7"/>
  <c r="Q600" i="7"/>
  <c r="Q601" i="7"/>
  <c r="Q602" i="7"/>
  <c r="Q603" i="7"/>
  <c r="Q604" i="7"/>
  <c r="Q605" i="7"/>
  <c r="Q606" i="7"/>
  <c r="Q607" i="7"/>
  <c r="Q608" i="7"/>
  <c r="Q609" i="7"/>
  <c r="Q610" i="7"/>
  <c r="Q611" i="7"/>
  <c r="Q612" i="7"/>
  <c r="Q613" i="7"/>
  <c r="Q614" i="7"/>
  <c r="Q615" i="7"/>
  <c r="Q616" i="7"/>
  <c r="Q617" i="7"/>
  <c r="Q618" i="7"/>
  <c r="Q619" i="7"/>
  <c r="Q620" i="7"/>
  <c r="Q621" i="7"/>
  <c r="Q622" i="7"/>
  <c r="Q623" i="7"/>
  <c r="Q624" i="7"/>
  <c r="Q625" i="7"/>
  <c r="Q626" i="7"/>
  <c r="Q627" i="7"/>
  <c r="Q628" i="7"/>
  <c r="Q629" i="7"/>
  <c r="Q630" i="7"/>
  <c r="Q631" i="7"/>
  <c r="Q632" i="7"/>
  <c r="Q633" i="7"/>
  <c r="Q634" i="7"/>
  <c r="Q635" i="7"/>
  <c r="Q636" i="7"/>
  <c r="Q637" i="7"/>
  <c r="Q638" i="7"/>
  <c r="Q639" i="7"/>
  <c r="Q640" i="7"/>
  <c r="Q641" i="7"/>
  <c r="Q642" i="7"/>
  <c r="Q643" i="7"/>
  <c r="Q644" i="7"/>
  <c r="Q645" i="7"/>
  <c r="Q646" i="7"/>
  <c r="Q647" i="7"/>
  <c r="Q648" i="7"/>
  <c r="Q649" i="7"/>
  <c r="Q650" i="7"/>
  <c r="Q651" i="7"/>
  <c r="Q652" i="7"/>
  <c r="Q653" i="7"/>
  <c r="Q654" i="7"/>
  <c r="Q655" i="7"/>
  <c r="Q656" i="7"/>
  <c r="Q657" i="7"/>
  <c r="Q658" i="7"/>
  <c r="Q659" i="7"/>
  <c r="Q660" i="7"/>
  <c r="Q661" i="7"/>
  <c r="Q662" i="7"/>
  <c r="Q663" i="7"/>
  <c r="Q664" i="7"/>
  <c r="Q665" i="7"/>
  <c r="Q666" i="7"/>
  <c r="Q667" i="7"/>
  <c r="Q668" i="7"/>
  <c r="Q669" i="7"/>
  <c r="Q670" i="7"/>
  <c r="Q671" i="7"/>
  <c r="Q672" i="7"/>
  <c r="Q673" i="7"/>
  <c r="Q674" i="7"/>
  <c r="Q675" i="7"/>
  <c r="Q676" i="7"/>
  <c r="Q677" i="7"/>
  <c r="Q678" i="7"/>
  <c r="Q679" i="7"/>
  <c r="Q680" i="7"/>
  <c r="Q681" i="7"/>
  <c r="Q682" i="7"/>
  <c r="Q683" i="7"/>
  <c r="Q684" i="7"/>
  <c r="Q685" i="7"/>
  <c r="Q686" i="7"/>
  <c r="Q687" i="7"/>
  <c r="Q688" i="7"/>
  <c r="Q689" i="7"/>
  <c r="Q690" i="7"/>
  <c r="Q691" i="7"/>
  <c r="Q692" i="7"/>
  <c r="Q693" i="7"/>
  <c r="Q694" i="7"/>
  <c r="Q695" i="7"/>
  <c r="Q696" i="7"/>
  <c r="Q697" i="7"/>
  <c r="Q698" i="7"/>
  <c r="Q699" i="7"/>
  <c r="Q700" i="7"/>
  <c r="Q701" i="7"/>
  <c r="Q702" i="7"/>
  <c r="Q703" i="7"/>
  <c r="Q704" i="7"/>
  <c r="Q705" i="7"/>
  <c r="Q706" i="7"/>
  <c r="Q707" i="7"/>
  <c r="Q708" i="7"/>
  <c r="Q709" i="7"/>
  <c r="Q710" i="7"/>
  <c r="Q711" i="7"/>
  <c r="Q712" i="7"/>
  <c r="Q713" i="7"/>
  <c r="Q714" i="7"/>
  <c r="Q715" i="7"/>
  <c r="Q716" i="7"/>
  <c r="Q717" i="7"/>
  <c r="Q718" i="7"/>
  <c r="Q719" i="7"/>
  <c r="Q720" i="7"/>
  <c r="Q721" i="7"/>
  <c r="Q722" i="7"/>
  <c r="Q723" i="7"/>
  <c r="Q724" i="7"/>
  <c r="Q725" i="7"/>
  <c r="Q726" i="7"/>
  <c r="Q727" i="7"/>
  <c r="Q728" i="7"/>
  <c r="Q729" i="7"/>
  <c r="Q730" i="7"/>
  <c r="Q731" i="7"/>
  <c r="Q732" i="7"/>
  <c r="Q733" i="7"/>
  <c r="Q734" i="7"/>
  <c r="Q735" i="7"/>
  <c r="Q736" i="7"/>
  <c r="Q737" i="7"/>
  <c r="Q738" i="7"/>
  <c r="Q739" i="7"/>
  <c r="Q740" i="7"/>
  <c r="Q741" i="7"/>
  <c r="Q742" i="7"/>
  <c r="Q743" i="7"/>
  <c r="Q744" i="7"/>
  <c r="Q745" i="7"/>
  <c r="Q746" i="7"/>
  <c r="Q747" i="7"/>
  <c r="Q748" i="7"/>
  <c r="Q749" i="7"/>
  <c r="Q750" i="7"/>
  <c r="Q751" i="7"/>
  <c r="Q752" i="7"/>
  <c r="Q753" i="7"/>
  <c r="Q754" i="7"/>
  <c r="Q755" i="7"/>
  <c r="Q756" i="7"/>
  <c r="Q757" i="7"/>
  <c r="Q758" i="7"/>
  <c r="Q759" i="7"/>
  <c r="Q760" i="7"/>
  <c r="Q761" i="7"/>
  <c r="Q762" i="7"/>
  <c r="Q763" i="7"/>
  <c r="Q764" i="7"/>
  <c r="Q765" i="7"/>
  <c r="Q766" i="7"/>
  <c r="Q767" i="7"/>
  <c r="Q768" i="7"/>
  <c r="Q769" i="7"/>
  <c r="Q770" i="7"/>
  <c r="Q440" i="7"/>
  <c r="Q436" i="7"/>
  <c r="J770" i="7"/>
  <c r="J436" i="7"/>
  <c r="C436" i="7"/>
  <c r="I496" i="12"/>
  <c r="Q439" i="7"/>
  <c r="C439" i="7"/>
  <c r="C440" i="7"/>
  <c r="C441" i="7"/>
  <c r="C442" i="7"/>
  <c r="C443" i="7"/>
  <c r="C444" i="7"/>
  <c r="C445" i="7"/>
  <c r="C446" i="7"/>
  <c r="C447" i="7"/>
  <c r="C448" i="7"/>
  <c r="C449" i="7"/>
  <c r="C450" i="7"/>
  <c r="C451" i="7"/>
  <c r="C452" i="7"/>
  <c r="C453" i="7"/>
  <c r="C454" i="7"/>
  <c r="C455" i="7"/>
  <c r="C456" i="7"/>
  <c r="C457" i="7"/>
  <c r="C458" i="7"/>
  <c r="C459" i="7"/>
  <c r="C460" i="7"/>
  <c r="C461" i="7"/>
  <c r="C462" i="7"/>
  <c r="C463" i="7"/>
  <c r="C464" i="7"/>
  <c r="C465" i="7"/>
  <c r="C466" i="7"/>
  <c r="C467" i="7"/>
  <c r="C468" i="7"/>
  <c r="C469" i="7"/>
  <c r="C470" i="7"/>
  <c r="C471" i="7"/>
  <c r="C472" i="7"/>
  <c r="C473" i="7"/>
  <c r="C474" i="7"/>
  <c r="C475" i="7"/>
  <c r="C476" i="7"/>
  <c r="C477" i="7"/>
  <c r="C478" i="7"/>
  <c r="C479" i="7"/>
  <c r="C480" i="7"/>
  <c r="C481" i="7"/>
  <c r="C482" i="7"/>
  <c r="C483" i="7"/>
  <c r="C484" i="7"/>
  <c r="C485" i="7"/>
  <c r="C486" i="7"/>
  <c r="C487" i="7"/>
  <c r="C488" i="7"/>
  <c r="C489" i="7"/>
  <c r="C490" i="7"/>
  <c r="C491" i="7"/>
  <c r="C492" i="7"/>
  <c r="C493" i="7"/>
  <c r="C494" i="7"/>
  <c r="C495" i="7"/>
  <c r="C496" i="7"/>
  <c r="C497" i="7"/>
  <c r="C498" i="7"/>
  <c r="C499" i="7"/>
  <c r="C500" i="7"/>
  <c r="C501" i="7"/>
  <c r="C502" i="7"/>
  <c r="C503" i="7"/>
  <c r="C504" i="7"/>
  <c r="C505" i="7"/>
  <c r="C506" i="7"/>
  <c r="C507" i="7"/>
  <c r="C508" i="7"/>
  <c r="C509" i="7"/>
  <c r="C510" i="7"/>
  <c r="C511" i="7"/>
  <c r="C512" i="7"/>
  <c r="C513" i="7"/>
  <c r="C514" i="7"/>
  <c r="C515" i="7"/>
  <c r="C516" i="7"/>
  <c r="C517" i="7"/>
  <c r="C518" i="7"/>
  <c r="C519" i="7"/>
  <c r="C520" i="7"/>
  <c r="C521" i="7"/>
  <c r="C522" i="7"/>
  <c r="C523" i="7"/>
  <c r="C524" i="7"/>
  <c r="C525" i="7"/>
  <c r="C526" i="7"/>
  <c r="C527" i="7"/>
  <c r="C528" i="7"/>
  <c r="C529" i="7"/>
  <c r="C530" i="7"/>
  <c r="C531" i="7"/>
  <c r="C532" i="7"/>
  <c r="C533" i="7"/>
  <c r="C534" i="7"/>
  <c r="C535" i="7"/>
  <c r="C536" i="7"/>
  <c r="C537" i="7"/>
  <c r="C538" i="7"/>
  <c r="C539" i="7"/>
  <c r="C540" i="7"/>
  <c r="C541" i="7"/>
  <c r="C542" i="7"/>
  <c r="C543" i="7"/>
  <c r="C544" i="7"/>
  <c r="C545" i="7"/>
  <c r="C546" i="7"/>
  <c r="C547" i="7"/>
  <c r="C548" i="7"/>
  <c r="C549" i="7"/>
  <c r="C550" i="7"/>
  <c r="C551" i="7"/>
  <c r="C552" i="7"/>
  <c r="C553" i="7"/>
  <c r="C554" i="7"/>
  <c r="C555" i="7"/>
  <c r="C556" i="7"/>
  <c r="C557" i="7"/>
  <c r="C558" i="7"/>
  <c r="C559" i="7"/>
  <c r="C560" i="7"/>
  <c r="C561" i="7"/>
  <c r="C562" i="7"/>
  <c r="C563" i="7"/>
  <c r="C564" i="7"/>
  <c r="C565" i="7"/>
  <c r="C566" i="7"/>
  <c r="C567" i="7"/>
  <c r="C568" i="7"/>
  <c r="C569" i="7"/>
  <c r="C570" i="7"/>
  <c r="C571" i="7"/>
  <c r="C572" i="7"/>
  <c r="C573" i="7"/>
  <c r="C574" i="7"/>
  <c r="C575" i="7"/>
  <c r="C576" i="7"/>
  <c r="C577" i="7"/>
  <c r="C578" i="7"/>
  <c r="C579" i="7"/>
  <c r="C580" i="7"/>
  <c r="C581" i="7"/>
  <c r="C582" i="7"/>
  <c r="C583" i="7"/>
  <c r="C584" i="7"/>
  <c r="C585" i="7"/>
  <c r="C586" i="7"/>
  <c r="C587" i="7"/>
  <c r="C588" i="7"/>
  <c r="C589" i="7"/>
  <c r="C590" i="7"/>
  <c r="C591" i="7"/>
  <c r="C592" i="7"/>
  <c r="C593" i="7"/>
  <c r="C594" i="7"/>
  <c r="C595" i="7"/>
  <c r="C596" i="7"/>
  <c r="C597" i="7"/>
  <c r="C598" i="7"/>
  <c r="C599" i="7"/>
  <c r="C600" i="7"/>
  <c r="C601" i="7"/>
  <c r="C602" i="7"/>
  <c r="C603" i="7"/>
  <c r="C604" i="7"/>
  <c r="C605" i="7"/>
  <c r="C606" i="7"/>
  <c r="C607" i="7"/>
  <c r="C608" i="7"/>
  <c r="C609" i="7"/>
  <c r="C610" i="7"/>
  <c r="C611" i="7"/>
  <c r="C612" i="7"/>
  <c r="C613" i="7"/>
  <c r="C614" i="7"/>
  <c r="C615" i="7"/>
  <c r="C616" i="7"/>
  <c r="C617" i="7"/>
  <c r="C618" i="7"/>
  <c r="C619" i="7"/>
  <c r="C620" i="7"/>
  <c r="C621" i="7"/>
  <c r="C622" i="7"/>
  <c r="C623" i="7"/>
  <c r="C624" i="7"/>
  <c r="C625" i="7"/>
  <c r="C626" i="7"/>
  <c r="C627" i="7"/>
  <c r="C628" i="7"/>
  <c r="C629" i="7"/>
  <c r="C630" i="7"/>
  <c r="C631" i="7"/>
  <c r="C632" i="7"/>
  <c r="C633" i="7"/>
  <c r="C634" i="7"/>
  <c r="C635" i="7"/>
  <c r="C636" i="7"/>
  <c r="C637" i="7"/>
  <c r="C638" i="7"/>
  <c r="C639" i="7"/>
  <c r="C640" i="7"/>
  <c r="C641" i="7"/>
  <c r="C642" i="7"/>
  <c r="C643" i="7"/>
  <c r="C644" i="7"/>
  <c r="C645" i="7"/>
  <c r="C646" i="7"/>
  <c r="C647" i="7"/>
  <c r="C648" i="7"/>
  <c r="C649" i="7"/>
  <c r="C650" i="7"/>
  <c r="C651" i="7"/>
  <c r="C652" i="7"/>
  <c r="C653" i="7"/>
  <c r="C654" i="7"/>
  <c r="C655" i="7"/>
  <c r="C656" i="7"/>
  <c r="C657" i="7"/>
  <c r="C658" i="7"/>
  <c r="C659" i="7"/>
  <c r="C660" i="7"/>
  <c r="C661" i="7"/>
  <c r="C662" i="7"/>
  <c r="C663" i="7"/>
  <c r="C664" i="7"/>
  <c r="C665" i="7"/>
  <c r="C666" i="7"/>
  <c r="C667" i="7"/>
  <c r="C668" i="7"/>
  <c r="C669" i="7"/>
  <c r="C670" i="7"/>
  <c r="C671" i="7"/>
  <c r="C672" i="7"/>
  <c r="C673" i="7"/>
  <c r="C674" i="7"/>
  <c r="C675" i="7"/>
  <c r="C676" i="7"/>
  <c r="C677" i="7"/>
  <c r="C678" i="7"/>
  <c r="C679" i="7"/>
  <c r="C680" i="7"/>
  <c r="C681" i="7"/>
  <c r="C682" i="7"/>
  <c r="C683" i="7"/>
  <c r="C684" i="7"/>
  <c r="C685" i="7"/>
  <c r="C686" i="7"/>
  <c r="C687" i="7"/>
  <c r="C688" i="7"/>
  <c r="C689" i="7"/>
  <c r="C690" i="7"/>
  <c r="C691" i="7"/>
  <c r="C692" i="7"/>
  <c r="C693" i="7"/>
  <c r="C694" i="7"/>
  <c r="C695" i="7"/>
  <c r="C696" i="7"/>
  <c r="C697" i="7"/>
  <c r="C698" i="7"/>
  <c r="C699" i="7"/>
  <c r="C700" i="7"/>
  <c r="C701" i="7"/>
  <c r="C702" i="7"/>
  <c r="C703" i="7"/>
  <c r="C704" i="7"/>
  <c r="C705" i="7"/>
  <c r="C706" i="7"/>
  <c r="C707" i="7"/>
  <c r="C708" i="7"/>
  <c r="C709" i="7"/>
  <c r="C710" i="7"/>
  <c r="C711" i="7"/>
  <c r="C712" i="7"/>
  <c r="C713" i="7"/>
  <c r="C714" i="7"/>
  <c r="C715" i="7"/>
  <c r="C716" i="7"/>
  <c r="C717" i="7"/>
  <c r="C718" i="7"/>
  <c r="C719" i="7"/>
  <c r="C720" i="7"/>
  <c r="C721" i="7"/>
  <c r="C722" i="7"/>
  <c r="C723" i="7"/>
  <c r="C724" i="7"/>
  <c r="C725" i="7"/>
  <c r="C726" i="7"/>
  <c r="C727" i="7"/>
  <c r="C728" i="7"/>
  <c r="C729" i="7"/>
  <c r="C730" i="7"/>
  <c r="C731" i="7"/>
  <c r="C732" i="7"/>
  <c r="C733" i="7"/>
  <c r="C734" i="7"/>
  <c r="C735" i="7"/>
  <c r="C736" i="7"/>
  <c r="C737" i="7"/>
  <c r="C738" i="7"/>
  <c r="C739" i="7"/>
  <c r="C740" i="7"/>
  <c r="C741" i="7"/>
  <c r="C742" i="7"/>
  <c r="C743" i="7"/>
  <c r="C744" i="7"/>
  <c r="C745" i="7"/>
  <c r="C746" i="7"/>
  <c r="C747" i="7"/>
  <c r="C748" i="7"/>
  <c r="C749" i="7"/>
  <c r="C750" i="7"/>
  <c r="C751" i="7"/>
  <c r="C752" i="7"/>
  <c r="C753" i="7"/>
  <c r="C754" i="7"/>
  <c r="C755" i="7"/>
  <c r="C756" i="7"/>
  <c r="C757" i="7"/>
  <c r="C758" i="7"/>
  <c r="C759" i="7"/>
  <c r="C760" i="7"/>
  <c r="C761" i="7"/>
  <c r="C762" i="7"/>
  <c r="C763" i="7"/>
  <c r="C764" i="7"/>
  <c r="C765" i="7"/>
  <c r="C766" i="7"/>
  <c r="C767" i="7"/>
  <c r="C768" i="7"/>
  <c r="C769" i="7"/>
  <c r="C770" i="7"/>
  <c r="C438" i="7"/>
  <c r="J438" i="7"/>
  <c r="J440" i="7"/>
  <c r="J441" i="7"/>
  <c r="J442" i="7"/>
  <c r="J443" i="7"/>
  <c r="J444" i="7"/>
  <c r="J445" i="7"/>
  <c r="J446" i="7"/>
  <c r="J447" i="7"/>
  <c r="J448" i="7"/>
  <c r="J449" i="7"/>
  <c r="J450" i="7"/>
  <c r="J451" i="7"/>
  <c r="J452" i="7"/>
  <c r="J453" i="7"/>
  <c r="J454" i="7"/>
  <c r="J455" i="7"/>
  <c r="J456" i="7"/>
  <c r="J457" i="7"/>
  <c r="J458" i="7"/>
  <c r="J459" i="7"/>
  <c r="J460" i="7"/>
  <c r="J461" i="7"/>
  <c r="J462" i="7"/>
  <c r="J463" i="7"/>
  <c r="J464" i="7"/>
  <c r="J465" i="7"/>
  <c r="J466" i="7"/>
  <c r="J467" i="7"/>
  <c r="J468" i="7"/>
  <c r="J469" i="7"/>
  <c r="J470" i="7"/>
  <c r="J471" i="7"/>
  <c r="J472" i="7"/>
  <c r="J473" i="7"/>
  <c r="J474" i="7"/>
  <c r="J475" i="7"/>
  <c r="J476" i="7"/>
  <c r="J477" i="7"/>
  <c r="J478" i="7"/>
  <c r="J479" i="7"/>
  <c r="J480" i="7"/>
  <c r="J481" i="7"/>
  <c r="J482" i="7"/>
  <c r="J483" i="7"/>
  <c r="J484" i="7"/>
  <c r="J485" i="7"/>
  <c r="J486" i="7"/>
  <c r="J487" i="7"/>
  <c r="J488" i="7"/>
  <c r="J489" i="7"/>
  <c r="J490" i="7"/>
  <c r="J491" i="7"/>
  <c r="J492" i="7"/>
  <c r="J493" i="7"/>
  <c r="J494" i="7"/>
  <c r="J495" i="7"/>
  <c r="J496" i="7"/>
  <c r="J497" i="7"/>
  <c r="J498" i="7"/>
  <c r="J499" i="7"/>
  <c r="J500" i="7"/>
  <c r="J501" i="7"/>
  <c r="J502" i="7"/>
  <c r="J503" i="7"/>
  <c r="J504" i="7"/>
  <c r="J505" i="7"/>
  <c r="J506" i="7"/>
  <c r="J507" i="7"/>
  <c r="J508" i="7"/>
  <c r="J509" i="7"/>
  <c r="J510" i="7"/>
  <c r="J511" i="7"/>
  <c r="J512" i="7"/>
  <c r="J513" i="7"/>
  <c r="J514" i="7"/>
  <c r="J515" i="7"/>
  <c r="J516" i="7"/>
  <c r="J517" i="7"/>
  <c r="J518" i="7"/>
  <c r="J519" i="7"/>
  <c r="J520" i="7"/>
  <c r="J521" i="7"/>
  <c r="J522" i="7"/>
  <c r="J523" i="7"/>
  <c r="J524" i="7"/>
  <c r="J525" i="7"/>
  <c r="J526" i="7"/>
  <c r="J527" i="7"/>
  <c r="J528" i="7"/>
  <c r="J529" i="7"/>
  <c r="J530" i="7"/>
  <c r="J531" i="7"/>
  <c r="J532" i="7"/>
  <c r="J533" i="7"/>
  <c r="J534" i="7"/>
  <c r="J535" i="7"/>
  <c r="J536" i="7"/>
  <c r="J537" i="7"/>
  <c r="J538" i="7"/>
  <c r="J539" i="7"/>
  <c r="J540" i="7"/>
  <c r="J541" i="7"/>
  <c r="J542" i="7"/>
  <c r="J543" i="7"/>
  <c r="J544" i="7"/>
  <c r="J545" i="7"/>
  <c r="J546" i="7"/>
  <c r="J547" i="7"/>
  <c r="J548" i="7"/>
  <c r="J549" i="7"/>
  <c r="J550" i="7"/>
  <c r="J551" i="7"/>
  <c r="J552" i="7"/>
  <c r="J553" i="7"/>
  <c r="J554" i="7"/>
  <c r="J555" i="7"/>
  <c r="J556" i="7"/>
  <c r="J557" i="7"/>
  <c r="J558" i="7"/>
  <c r="J559" i="7"/>
  <c r="J560" i="7"/>
  <c r="J561" i="7"/>
  <c r="J562" i="7"/>
  <c r="J563" i="7"/>
  <c r="J564" i="7"/>
  <c r="J565" i="7"/>
  <c r="J566" i="7"/>
  <c r="J567" i="7"/>
  <c r="J568" i="7"/>
  <c r="J569" i="7"/>
  <c r="J570" i="7"/>
  <c r="J571" i="7"/>
  <c r="J572" i="7"/>
  <c r="J573" i="7"/>
  <c r="J574" i="7"/>
  <c r="J575" i="7"/>
  <c r="J576" i="7"/>
  <c r="J577" i="7"/>
  <c r="J578" i="7"/>
  <c r="J579" i="7"/>
  <c r="J580" i="7"/>
  <c r="J581" i="7"/>
  <c r="J582" i="7"/>
  <c r="J583" i="7"/>
  <c r="J584" i="7"/>
  <c r="J585" i="7"/>
  <c r="J586" i="7"/>
  <c r="J587" i="7"/>
  <c r="J588" i="7"/>
  <c r="J589" i="7"/>
  <c r="J590" i="7"/>
  <c r="J591" i="7"/>
  <c r="J592" i="7"/>
  <c r="J593" i="7"/>
  <c r="J594" i="7"/>
  <c r="J595" i="7"/>
  <c r="J596" i="7"/>
  <c r="J597" i="7"/>
  <c r="J598" i="7"/>
  <c r="J599" i="7"/>
  <c r="J600" i="7"/>
  <c r="J601" i="7"/>
  <c r="J602" i="7"/>
  <c r="J603" i="7"/>
  <c r="J604" i="7"/>
  <c r="J605" i="7"/>
  <c r="J606" i="7"/>
  <c r="J607" i="7"/>
  <c r="J608" i="7"/>
  <c r="J609" i="7"/>
  <c r="J610" i="7"/>
  <c r="J611" i="7"/>
  <c r="J612" i="7"/>
  <c r="J613" i="7"/>
  <c r="J614" i="7"/>
  <c r="J615" i="7"/>
  <c r="J616" i="7"/>
  <c r="J617" i="7"/>
  <c r="J618" i="7"/>
  <c r="J619" i="7"/>
  <c r="J620" i="7"/>
  <c r="J621" i="7"/>
  <c r="J622" i="7"/>
  <c r="J623" i="7"/>
  <c r="J624" i="7"/>
  <c r="J625" i="7"/>
  <c r="J626" i="7"/>
  <c r="J627" i="7"/>
  <c r="J628" i="7"/>
  <c r="J629" i="7"/>
  <c r="J630" i="7"/>
  <c r="J631" i="7"/>
  <c r="J632" i="7"/>
  <c r="J633" i="7"/>
  <c r="J634" i="7"/>
  <c r="J635" i="7"/>
  <c r="J636" i="7"/>
  <c r="J637" i="7"/>
  <c r="J638" i="7"/>
  <c r="J639" i="7"/>
  <c r="J640" i="7"/>
  <c r="J641" i="7"/>
  <c r="J642" i="7"/>
  <c r="J643" i="7"/>
  <c r="J644" i="7"/>
  <c r="J645" i="7"/>
  <c r="J646" i="7"/>
  <c r="J647" i="7"/>
  <c r="J648" i="7"/>
  <c r="J649" i="7"/>
  <c r="J650" i="7"/>
  <c r="J651" i="7"/>
  <c r="J652" i="7"/>
  <c r="J653" i="7"/>
  <c r="J654" i="7"/>
  <c r="J655" i="7"/>
  <c r="J656" i="7"/>
  <c r="J657" i="7"/>
  <c r="J658" i="7"/>
  <c r="J659" i="7"/>
  <c r="J660" i="7"/>
  <c r="J661" i="7"/>
  <c r="J662" i="7"/>
  <c r="J663" i="7"/>
  <c r="J664" i="7"/>
  <c r="J665" i="7"/>
  <c r="J666" i="7"/>
  <c r="J667" i="7"/>
  <c r="J668" i="7"/>
  <c r="J669" i="7"/>
  <c r="J670" i="7"/>
  <c r="J671" i="7"/>
  <c r="J672" i="7"/>
  <c r="J673" i="7"/>
  <c r="J674" i="7"/>
  <c r="J675" i="7"/>
  <c r="J676" i="7"/>
  <c r="J677" i="7"/>
  <c r="J678" i="7"/>
  <c r="J679" i="7"/>
  <c r="J680" i="7"/>
  <c r="J681" i="7"/>
  <c r="J682" i="7"/>
  <c r="J683" i="7"/>
  <c r="J684" i="7"/>
  <c r="J685" i="7"/>
  <c r="J686" i="7"/>
  <c r="J687" i="7"/>
  <c r="J688" i="7"/>
  <c r="J689" i="7"/>
  <c r="J690" i="7"/>
  <c r="J691" i="7"/>
  <c r="J692" i="7"/>
  <c r="J693" i="7"/>
  <c r="J694" i="7"/>
  <c r="J695" i="7"/>
  <c r="J696" i="7"/>
  <c r="J697" i="7"/>
  <c r="J698" i="7"/>
  <c r="J699" i="7"/>
  <c r="J700" i="7"/>
  <c r="J701" i="7"/>
  <c r="J702" i="7"/>
  <c r="J703" i="7"/>
  <c r="J704" i="7"/>
  <c r="J705" i="7"/>
  <c r="J706" i="7"/>
  <c r="J707" i="7"/>
  <c r="J708" i="7"/>
  <c r="J709" i="7"/>
  <c r="J710" i="7"/>
  <c r="J711" i="7"/>
  <c r="J712" i="7"/>
  <c r="J713" i="7"/>
  <c r="J714" i="7"/>
  <c r="J715" i="7"/>
  <c r="J716" i="7"/>
  <c r="J717" i="7"/>
  <c r="J718" i="7"/>
  <c r="J719" i="7"/>
  <c r="J720" i="7"/>
  <c r="J721" i="7"/>
  <c r="J722" i="7"/>
  <c r="J723" i="7"/>
  <c r="J724" i="7"/>
  <c r="J725" i="7"/>
  <c r="J726" i="7"/>
  <c r="J727" i="7"/>
  <c r="J728" i="7"/>
  <c r="J729" i="7"/>
  <c r="J730" i="7"/>
  <c r="J731" i="7"/>
  <c r="J732" i="7"/>
  <c r="J733" i="7"/>
  <c r="J734" i="7"/>
  <c r="J735" i="7"/>
  <c r="J736" i="7"/>
  <c r="J737" i="7"/>
  <c r="J738" i="7"/>
  <c r="J739" i="7"/>
  <c r="J740" i="7"/>
  <c r="J741" i="7"/>
  <c r="J742" i="7"/>
  <c r="J743" i="7"/>
  <c r="J744" i="7"/>
  <c r="J745" i="7"/>
  <c r="J746" i="7"/>
  <c r="J747" i="7"/>
  <c r="J748" i="7"/>
  <c r="J749" i="7"/>
  <c r="J750" i="7"/>
  <c r="J751" i="7"/>
  <c r="J752" i="7"/>
  <c r="J753" i="7"/>
  <c r="J754" i="7"/>
  <c r="J755" i="7"/>
  <c r="J756" i="7"/>
  <c r="J757" i="7"/>
  <c r="J758" i="7"/>
  <c r="J759" i="7"/>
  <c r="J760" i="7"/>
  <c r="J761" i="7"/>
  <c r="J762" i="7"/>
  <c r="J763" i="7"/>
  <c r="J764" i="7"/>
  <c r="J765" i="7"/>
  <c r="J766" i="7"/>
  <c r="J767" i="7"/>
  <c r="J768" i="7"/>
  <c r="J769" i="7"/>
  <c r="J439" i="7"/>
  <c r="D508" i="12"/>
  <c r="D509" i="12"/>
  <c r="D510" i="12"/>
  <c r="D511" i="12"/>
  <c r="D512" i="12"/>
  <c r="D513" i="12"/>
  <c r="D514" i="12"/>
  <c r="D515" i="12"/>
  <c r="D516" i="12"/>
  <c r="D517" i="12"/>
  <c r="D518" i="12"/>
  <c r="D519" i="12"/>
  <c r="D520" i="12"/>
  <c r="D521" i="12"/>
  <c r="D522" i="12"/>
  <c r="D523" i="12"/>
  <c r="D524" i="12"/>
  <c r="D525" i="12"/>
  <c r="D526" i="12"/>
  <c r="D527" i="12"/>
  <c r="D528" i="12"/>
  <c r="D529" i="12"/>
  <c r="D530" i="12"/>
  <c r="D531" i="12"/>
  <c r="D532" i="12"/>
  <c r="D533" i="12"/>
  <c r="D534" i="12"/>
  <c r="D535" i="12"/>
  <c r="D536" i="12"/>
  <c r="D537" i="12"/>
  <c r="D538" i="12"/>
  <c r="D539" i="12"/>
  <c r="D540" i="12"/>
  <c r="D541" i="12"/>
  <c r="D542" i="12"/>
  <c r="D543" i="12"/>
  <c r="D544" i="12"/>
  <c r="D545" i="12"/>
  <c r="D546" i="12"/>
  <c r="D547" i="12"/>
  <c r="D548" i="12"/>
  <c r="D549" i="12"/>
  <c r="D550" i="12"/>
  <c r="D551" i="12"/>
  <c r="D552" i="12"/>
  <c r="D553" i="12"/>
  <c r="D554" i="12"/>
  <c r="D555" i="12"/>
  <c r="D556" i="12"/>
  <c r="D557" i="12"/>
  <c r="D558" i="12"/>
  <c r="D559" i="12"/>
  <c r="D560" i="12"/>
  <c r="D561" i="12"/>
  <c r="D562" i="12"/>
  <c r="D563" i="12"/>
  <c r="D564" i="12"/>
  <c r="D565" i="12"/>
  <c r="D566" i="12"/>
  <c r="D567" i="12"/>
  <c r="D568" i="12"/>
  <c r="D569" i="12"/>
  <c r="D570" i="12"/>
  <c r="D571" i="12"/>
  <c r="D572" i="12"/>
  <c r="D573" i="12"/>
  <c r="D574" i="12"/>
  <c r="D575" i="12"/>
  <c r="D576" i="12"/>
  <c r="D577" i="12"/>
  <c r="D578" i="12"/>
  <c r="D579" i="12"/>
  <c r="D580" i="12"/>
  <c r="D581" i="12"/>
  <c r="D582" i="12"/>
  <c r="D583" i="12"/>
  <c r="D584" i="12"/>
  <c r="D585" i="12"/>
  <c r="D586" i="12"/>
  <c r="D587" i="12"/>
  <c r="D588" i="12"/>
  <c r="D589" i="12"/>
  <c r="D590" i="12"/>
  <c r="D591" i="12"/>
  <c r="D592" i="12"/>
  <c r="D593" i="12"/>
  <c r="D594" i="12"/>
  <c r="D595" i="12"/>
  <c r="D596" i="12"/>
  <c r="D597" i="12"/>
  <c r="D598" i="12"/>
  <c r="D599" i="12"/>
  <c r="D600" i="12"/>
  <c r="D601" i="12"/>
  <c r="D602" i="12"/>
  <c r="D603" i="12"/>
  <c r="D604" i="12"/>
  <c r="D605" i="12"/>
  <c r="D606" i="12"/>
  <c r="D607" i="12"/>
  <c r="D608" i="12"/>
  <c r="D609" i="12"/>
  <c r="D610" i="12"/>
  <c r="D611" i="12"/>
  <c r="D612" i="12"/>
  <c r="D613" i="12"/>
  <c r="D614" i="12"/>
  <c r="D615" i="12"/>
  <c r="D616" i="12"/>
  <c r="D617" i="12"/>
  <c r="D618" i="12"/>
  <c r="D619" i="12"/>
  <c r="D620" i="12"/>
  <c r="D621" i="12"/>
  <c r="D622" i="12"/>
  <c r="D623" i="12"/>
  <c r="D624" i="12"/>
  <c r="D625" i="12"/>
  <c r="D626" i="12"/>
  <c r="D627" i="12"/>
  <c r="D628" i="12"/>
  <c r="D629" i="12"/>
  <c r="D630" i="12"/>
  <c r="D631" i="12"/>
  <c r="D632" i="12"/>
  <c r="D633" i="12"/>
  <c r="D634" i="12"/>
  <c r="D635" i="12"/>
  <c r="D636" i="12"/>
  <c r="D637" i="12"/>
  <c r="D638" i="12"/>
  <c r="D639" i="12"/>
  <c r="D640" i="12"/>
  <c r="D641" i="12"/>
  <c r="D642" i="12"/>
  <c r="D643" i="12"/>
  <c r="D644" i="12"/>
  <c r="D645" i="12"/>
  <c r="D646" i="12"/>
  <c r="D647" i="12"/>
  <c r="D648" i="12"/>
  <c r="D649" i="12"/>
  <c r="D650" i="12"/>
  <c r="D651" i="12"/>
  <c r="D652" i="12"/>
  <c r="D653" i="12"/>
  <c r="D654" i="12"/>
  <c r="D655" i="12"/>
  <c r="D656" i="12"/>
  <c r="D657" i="12"/>
  <c r="D658" i="12"/>
  <c r="D659" i="12"/>
  <c r="D660" i="12"/>
  <c r="D661" i="12"/>
  <c r="D662" i="12"/>
  <c r="D663" i="12"/>
  <c r="D664" i="12"/>
  <c r="D665" i="12"/>
  <c r="D666" i="12"/>
  <c r="D667" i="12"/>
  <c r="D668" i="12"/>
  <c r="D669" i="12"/>
  <c r="D670" i="12"/>
  <c r="D671" i="12"/>
  <c r="D672" i="12"/>
  <c r="D673" i="12"/>
  <c r="D674" i="12"/>
  <c r="D675" i="12"/>
  <c r="D676" i="12"/>
  <c r="D677" i="12"/>
  <c r="D678" i="12"/>
  <c r="D679" i="12"/>
  <c r="D680" i="12"/>
  <c r="D681" i="12"/>
  <c r="D682" i="12"/>
  <c r="D683" i="12"/>
  <c r="D684" i="12"/>
  <c r="D685" i="12"/>
  <c r="D686" i="12"/>
  <c r="D687" i="12"/>
  <c r="D688" i="12"/>
  <c r="D689" i="12"/>
  <c r="D690" i="12"/>
  <c r="D691" i="12"/>
  <c r="D692" i="12"/>
  <c r="D693" i="12"/>
  <c r="D694" i="12"/>
  <c r="D695" i="12"/>
  <c r="D696" i="12"/>
  <c r="D697" i="12"/>
  <c r="D698" i="12"/>
  <c r="D699" i="12"/>
  <c r="D700" i="12"/>
  <c r="D701" i="12"/>
  <c r="D702" i="12"/>
  <c r="D703" i="12"/>
  <c r="D704" i="12"/>
  <c r="D705" i="12"/>
  <c r="D706" i="12"/>
  <c r="D707" i="12"/>
  <c r="D708" i="12"/>
  <c r="D709" i="12"/>
  <c r="D710" i="12"/>
  <c r="D711" i="12"/>
  <c r="D712" i="12"/>
  <c r="D713" i="12"/>
  <c r="D714" i="12"/>
  <c r="D715" i="12"/>
  <c r="D716" i="12"/>
  <c r="D717" i="12"/>
  <c r="D718" i="12"/>
  <c r="D719" i="12"/>
  <c r="D720" i="12"/>
  <c r="D721" i="12"/>
  <c r="D722" i="12"/>
  <c r="D723" i="12"/>
  <c r="D724" i="12"/>
  <c r="D725" i="12"/>
  <c r="D726" i="12"/>
  <c r="D727" i="12"/>
  <c r="D728" i="12"/>
  <c r="D729" i="12"/>
  <c r="D730" i="12"/>
  <c r="D731" i="12"/>
  <c r="D732" i="12"/>
  <c r="D733" i="12"/>
  <c r="D734" i="12"/>
  <c r="D735" i="12"/>
  <c r="D736" i="12"/>
  <c r="D737" i="12"/>
  <c r="D738" i="12"/>
  <c r="D739" i="12"/>
  <c r="D740" i="12"/>
  <c r="D741" i="12"/>
  <c r="D742" i="12"/>
  <c r="D743" i="12"/>
  <c r="D744" i="12"/>
  <c r="D745" i="12"/>
  <c r="D746" i="12"/>
  <c r="D747" i="12"/>
  <c r="D748" i="12"/>
  <c r="D749" i="12"/>
  <c r="D750" i="12"/>
  <c r="D751" i="12"/>
  <c r="D752" i="12"/>
  <c r="D753" i="12"/>
  <c r="D754" i="12"/>
  <c r="D755" i="12"/>
  <c r="D756" i="12"/>
  <c r="D757" i="12"/>
  <c r="D758" i="12"/>
  <c r="D759" i="12"/>
  <c r="D760" i="12"/>
  <c r="D761" i="12"/>
  <c r="D762" i="12"/>
  <c r="D763" i="12"/>
  <c r="D764" i="12"/>
  <c r="D765" i="12"/>
  <c r="D766" i="12"/>
  <c r="D767" i="12"/>
  <c r="D768" i="12"/>
  <c r="D769" i="12"/>
  <c r="D770" i="12"/>
  <c r="D771" i="12"/>
  <c r="D772" i="12"/>
  <c r="D773" i="12"/>
  <c r="D774" i="12"/>
  <c r="D775" i="12"/>
  <c r="D776" i="12"/>
  <c r="D777" i="12"/>
  <c r="D778" i="12"/>
  <c r="D779" i="12"/>
  <c r="D780" i="12"/>
  <c r="D781" i="12"/>
  <c r="D782" i="12"/>
  <c r="D783" i="12"/>
  <c r="D784" i="12"/>
  <c r="D785" i="12"/>
  <c r="D786" i="12"/>
  <c r="D787" i="12"/>
  <c r="D788" i="12"/>
  <c r="D789" i="12"/>
  <c r="D790" i="12"/>
  <c r="D791" i="12"/>
  <c r="D792" i="12"/>
  <c r="D793" i="12"/>
  <c r="D794" i="12"/>
  <c r="D795" i="12"/>
  <c r="D796" i="12"/>
  <c r="D797" i="12"/>
  <c r="D798" i="12"/>
  <c r="D799" i="12"/>
  <c r="D800" i="12"/>
  <c r="D801" i="12"/>
  <c r="D802" i="12"/>
  <c r="D803" i="12"/>
  <c r="D804" i="12"/>
  <c r="D805" i="12"/>
  <c r="D806" i="12"/>
  <c r="D807" i="12"/>
  <c r="D808" i="12"/>
  <c r="D809" i="12"/>
  <c r="D810" i="12"/>
  <c r="D811" i="12"/>
  <c r="D812" i="12"/>
  <c r="D813" i="12"/>
  <c r="D814" i="12"/>
  <c r="D815" i="12"/>
  <c r="D816" i="12"/>
  <c r="D817" i="12"/>
  <c r="D818" i="12"/>
  <c r="D819" i="12"/>
  <c r="D820" i="12"/>
  <c r="D821" i="12"/>
  <c r="D822" i="12"/>
  <c r="D823" i="12"/>
  <c r="D824" i="12"/>
  <c r="D825" i="12"/>
  <c r="D826" i="12"/>
  <c r="D827" i="12"/>
  <c r="D828" i="12"/>
  <c r="D829" i="12"/>
  <c r="D830" i="12"/>
  <c r="D831" i="12"/>
  <c r="D832" i="12"/>
  <c r="D833" i="12"/>
  <c r="D834" i="12"/>
  <c r="D835" i="12"/>
  <c r="D836" i="12"/>
  <c r="D837" i="12"/>
  <c r="D838" i="12"/>
  <c r="I506" i="12"/>
  <c r="I507" i="12"/>
  <c r="I504" i="12"/>
  <c r="I505" i="12"/>
  <c r="I503" i="12"/>
  <c r="H127" i="14"/>
  <c r="Q438" i="7"/>
  <c r="J437" i="7"/>
  <c r="D504" i="12"/>
  <c r="S421" i="7"/>
  <c r="U421" i="7"/>
  <c r="S423" i="7"/>
  <c r="U423" i="7"/>
  <c r="S424" i="7"/>
  <c r="U424" i="7"/>
  <c r="S425" i="7"/>
  <c r="U425" i="7"/>
  <c r="S427" i="7"/>
  <c r="U427" i="7"/>
  <c r="S428" i="7"/>
  <c r="U428" i="7"/>
  <c r="S429" i="7"/>
  <c r="U429" i="7"/>
  <c r="S430" i="7"/>
  <c r="U430" i="7"/>
  <c r="S431" i="7"/>
  <c r="U431" i="7"/>
  <c r="S432" i="7"/>
  <c r="U432" i="7"/>
  <c r="S433" i="7"/>
  <c r="U433" i="7"/>
  <c r="S434" i="7"/>
  <c r="U434" i="7"/>
  <c r="S435" i="7"/>
  <c r="U435" i="7"/>
  <c r="M423" i="7"/>
  <c r="N423" i="7" s="1"/>
  <c r="M424" i="7"/>
  <c r="N424" i="7" s="1"/>
  <c r="M425" i="7"/>
  <c r="N425" i="7" s="1"/>
  <c r="M427" i="7"/>
  <c r="N427" i="7" s="1"/>
  <c r="M428" i="7"/>
  <c r="N428" i="7" s="1"/>
  <c r="M429" i="7"/>
  <c r="N429" i="7" s="1"/>
  <c r="M430" i="7"/>
  <c r="N430" i="7" s="1"/>
  <c r="M431" i="7"/>
  <c r="N431" i="7" s="1"/>
  <c r="M432" i="7"/>
  <c r="N432" i="7" s="1"/>
  <c r="M433" i="7"/>
  <c r="N433" i="7" s="1"/>
  <c r="M434" i="7"/>
  <c r="N434" i="7" s="1"/>
  <c r="M435" i="7"/>
  <c r="N435" i="7" s="1"/>
  <c r="C269" i="7"/>
  <c r="C270" i="7"/>
  <c r="C421" i="7"/>
  <c r="C423" i="7"/>
  <c r="C424" i="7"/>
  <c r="C425" i="7"/>
  <c r="M421" i="7" l="1"/>
  <c r="N421" i="7" s="1"/>
  <c r="M420" i="7"/>
  <c r="N420" i="7" s="1"/>
  <c r="M419" i="7"/>
  <c r="N419" i="7" s="1"/>
  <c r="M418" i="7"/>
  <c r="N418" i="7" s="1"/>
  <c r="M417" i="7"/>
  <c r="N417" i="7" s="1"/>
  <c r="M416" i="7"/>
  <c r="N416" i="7" s="1"/>
  <c r="M415" i="7"/>
  <c r="N415" i="7" s="1"/>
  <c r="M414" i="7"/>
  <c r="N414" i="7" s="1"/>
  <c r="M413" i="7"/>
  <c r="N413" i="7" s="1"/>
  <c r="M412" i="7"/>
  <c r="N412" i="7" s="1"/>
  <c r="M411" i="7"/>
  <c r="N411" i="7" s="1"/>
  <c r="M410" i="7"/>
  <c r="N410" i="7" s="1"/>
  <c r="M409" i="7"/>
  <c r="N409" i="7" s="1"/>
  <c r="M408" i="7"/>
  <c r="N408" i="7" s="1"/>
  <c r="M407" i="7"/>
  <c r="N407" i="7" s="1"/>
  <c r="M406" i="7"/>
  <c r="N406" i="7" s="1"/>
  <c r="M405" i="7"/>
  <c r="N405" i="7" s="1"/>
  <c r="M404" i="7"/>
  <c r="N404" i="7" s="1"/>
  <c r="M403" i="7"/>
  <c r="N403" i="7" s="1"/>
  <c r="M402" i="7"/>
  <c r="N402" i="7" s="1"/>
  <c r="M401" i="7"/>
  <c r="N401" i="7" s="1"/>
  <c r="M400" i="7"/>
  <c r="N400" i="7" s="1"/>
  <c r="M399" i="7"/>
  <c r="N399" i="7" s="1"/>
  <c r="M398" i="7"/>
  <c r="N398" i="7" s="1"/>
  <c r="M397" i="7"/>
  <c r="N397" i="7" s="1"/>
  <c r="M396" i="7"/>
  <c r="N396" i="7" s="1"/>
  <c r="M395" i="7"/>
  <c r="N395" i="7" s="1"/>
  <c r="M394" i="7"/>
  <c r="N394" i="7" s="1"/>
  <c r="M393" i="7"/>
  <c r="N393" i="7" s="1"/>
  <c r="M392" i="7"/>
  <c r="N392" i="7" s="1"/>
  <c r="M391" i="7"/>
  <c r="N391" i="7" s="1"/>
  <c r="M390" i="7"/>
  <c r="N390" i="7" s="1"/>
  <c r="M389" i="7"/>
  <c r="N389" i="7" s="1"/>
  <c r="M388" i="7"/>
  <c r="N388" i="7" s="1"/>
  <c r="M387" i="7"/>
  <c r="N387" i="7" s="1"/>
  <c r="M386" i="7"/>
  <c r="N386" i="7" s="1"/>
  <c r="M385" i="7"/>
  <c r="N385" i="7" s="1"/>
  <c r="M384" i="7"/>
  <c r="N384" i="7" s="1"/>
  <c r="M383" i="7"/>
  <c r="N383" i="7" s="1"/>
  <c r="M382" i="7"/>
  <c r="N382" i="7" s="1"/>
  <c r="M381" i="7"/>
  <c r="N381" i="7" s="1"/>
  <c r="M380" i="7"/>
  <c r="N380" i="7" s="1"/>
  <c r="M379" i="7"/>
  <c r="N379" i="7" s="1"/>
  <c r="M378" i="7"/>
  <c r="N378" i="7" s="1"/>
  <c r="M377" i="7"/>
  <c r="N377" i="7" s="1"/>
  <c r="M376" i="7"/>
  <c r="N376" i="7" s="1"/>
  <c r="M375" i="7"/>
  <c r="N375" i="7" s="1"/>
  <c r="M374" i="7"/>
  <c r="N374" i="7" s="1"/>
  <c r="M373" i="7"/>
  <c r="N373" i="7" s="1"/>
  <c r="M372" i="7"/>
  <c r="N372" i="7" s="1"/>
  <c r="M371" i="7"/>
  <c r="N371" i="7" s="1"/>
  <c r="M370" i="7"/>
  <c r="N370" i="7" s="1"/>
  <c r="M369" i="7"/>
  <c r="N369" i="7" s="1"/>
  <c r="M368" i="7"/>
  <c r="N368" i="7" s="1"/>
  <c r="M367" i="7"/>
  <c r="N367" i="7" s="1"/>
  <c r="M366" i="7"/>
  <c r="N366" i="7" s="1"/>
  <c r="M365" i="7"/>
  <c r="N365" i="7" s="1"/>
  <c r="M364" i="7"/>
  <c r="N364" i="7" s="1"/>
  <c r="M363" i="7"/>
  <c r="N363" i="7" s="1"/>
  <c r="M362" i="7"/>
  <c r="N362" i="7" s="1"/>
  <c r="M361" i="7"/>
  <c r="N361" i="7" s="1"/>
  <c r="M360" i="7"/>
  <c r="N360" i="7" s="1"/>
  <c r="M359" i="7"/>
  <c r="N359" i="7" s="1"/>
  <c r="M358" i="7"/>
  <c r="N358" i="7" s="1"/>
  <c r="M357" i="7"/>
  <c r="N357" i="7" s="1"/>
  <c r="M356" i="7"/>
  <c r="N356" i="7" s="1"/>
  <c r="M355" i="7"/>
  <c r="N355" i="7" s="1"/>
  <c r="M354" i="7"/>
  <c r="N354" i="7" s="1"/>
  <c r="M353" i="7"/>
  <c r="N353" i="7" s="1"/>
  <c r="M352" i="7"/>
  <c r="N352" i="7" s="1"/>
  <c r="M351" i="7"/>
  <c r="N351" i="7" s="1"/>
  <c r="M350" i="7"/>
  <c r="N350" i="7" s="1"/>
  <c r="M349" i="7"/>
  <c r="N349" i="7" s="1"/>
  <c r="M348" i="7"/>
  <c r="N348" i="7" s="1"/>
  <c r="M347" i="7"/>
  <c r="N347" i="7" s="1"/>
  <c r="M346" i="7"/>
  <c r="N346" i="7" s="1"/>
  <c r="M345" i="7"/>
  <c r="N345" i="7" s="1"/>
  <c r="M344" i="7"/>
  <c r="N344" i="7" s="1"/>
  <c r="M343" i="7"/>
  <c r="N343" i="7" s="1"/>
  <c r="M342" i="7"/>
  <c r="N342" i="7" s="1"/>
  <c r="M341" i="7"/>
  <c r="N341" i="7" s="1"/>
  <c r="M340" i="7"/>
  <c r="N340" i="7" s="1"/>
  <c r="M339" i="7"/>
  <c r="N339" i="7" s="1"/>
  <c r="M338" i="7"/>
  <c r="N338" i="7" s="1"/>
  <c r="M337" i="7"/>
  <c r="N337" i="7" s="1"/>
  <c r="M336" i="7"/>
  <c r="N336" i="7" s="1"/>
  <c r="M335" i="7"/>
  <c r="N335" i="7" s="1"/>
  <c r="M334" i="7"/>
  <c r="N334" i="7" s="1"/>
  <c r="M333" i="7"/>
  <c r="N333" i="7" s="1"/>
  <c r="M332" i="7"/>
  <c r="N332" i="7" s="1"/>
  <c r="M331" i="7"/>
  <c r="N331" i="7" s="1"/>
  <c r="M330" i="7"/>
  <c r="N330" i="7" s="1"/>
  <c r="M329" i="7"/>
  <c r="N329" i="7" s="1"/>
  <c r="M328" i="7"/>
  <c r="N328" i="7" s="1"/>
  <c r="M327" i="7"/>
  <c r="N327" i="7" s="1"/>
  <c r="M326" i="7"/>
  <c r="N326" i="7" s="1"/>
  <c r="M325" i="7"/>
  <c r="N325" i="7" s="1"/>
  <c r="M324" i="7"/>
  <c r="N324" i="7" s="1"/>
  <c r="M323" i="7"/>
  <c r="N323" i="7" s="1"/>
  <c r="M322" i="7"/>
  <c r="N322" i="7" s="1"/>
  <c r="M321" i="7"/>
  <c r="N321" i="7" s="1"/>
  <c r="M320" i="7"/>
  <c r="N320" i="7" s="1"/>
  <c r="M319" i="7"/>
  <c r="N319" i="7" s="1"/>
  <c r="M318" i="7"/>
  <c r="N318" i="7" s="1"/>
  <c r="M317" i="7"/>
  <c r="N317" i="7" s="1"/>
  <c r="M316" i="7"/>
  <c r="N316" i="7" s="1"/>
  <c r="M315" i="7"/>
  <c r="N315" i="7" s="1"/>
  <c r="M314" i="7"/>
  <c r="N314" i="7" s="1"/>
  <c r="M313" i="7"/>
  <c r="N313" i="7" s="1"/>
  <c r="M312" i="7"/>
  <c r="N312" i="7" s="1"/>
  <c r="M311" i="7"/>
  <c r="N311" i="7" s="1"/>
  <c r="M310" i="7"/>
  <c r="N310" i="7" s="1"/>
  <c r="M309" i="7"/>
  <c r="N309" i="7" s="1"/>
  <c r="M308" i="7"/>
  <c r="N308" i="7" s="1"/>
  <c r="M307" i="7"/>
  <c r="N307" i="7" s="1"/>
  <c r="M306" i="7"/>
  <c r="N306" i="7" s="1"/>
  <c r="M305" i="7"/>
  <c r="N305" i="7" s="1"/>
  <c r="M304" i="7"/>
  <c r="N304" i="7" s="1"/>
  <c r="M303" i="7"/>
  <c r="N303" i="7" s="1"/>
  <c r="M302" i="7"/>
  <c r="N302" i="7" s="1"/>
  <c r="M301" i="7"/>
  <c r="N301" i="7" s="1"/>
  <c r="M300" i="7"/>
  <c r="N300" i="7" s="1"/>
  <c r="M299" i="7"/>
  <c r="N299" i="7" s="1"/>
  <c r="M298" i="7"/>
  <c r="N298" i="7" s="1"/>
  <c r="M297" i="7"/>
  <c r="N297" i="7" s="1"/>
  <c r="M296" i="7"/>
  <c r="N296" i="7" s="1"/>
  <c r="M295" i="7"/>
  <c r="N295" i="7" s="1"/>
  <c r="M294" i="7"/>
  <c r="N294" i="7" s="1"/>
  <c r="M293" i="7"/>
  <c r="N293" i="7" s="1"/>
  <c r="M292" i="7"/>
  <c r="N292" i="7" s="1"/>
  <c r="M291" i="7"/>
  <c r="N291" i="7" s="1"/>
  <c r="M290" i="7"/>
  <c r="N290" i="7" s="1"/>
  <c r="M289" i="7"/>
  <c r="N289" i="7" s="1"/>
  <c r="M288" i="7"/>
  <c r="N288" i="7" s="1"/>
  <c r="M287" i="7"/>
  <c r="N287" i="7" s="1"/>
  <c r="M286" i="7"/>
  <c r="N286" i="7" s="1"/>
  <c r="M285" i="7"/>
  <c r="N285" i="7" s="1"/>
  <c r="M284" i="7"/>
  <c r="N284" i="7" s="1"/>
  <c r="M283" i="7"/>
  <c r="N283" i="7" s="1"/>
  <c r="M282" i="7"/>
  <c r="N282" i="7" s="1"/>
  <c r="M281" i="7"/>
  <c r="N281" i="7" s="1"/>
  <c r="M280" i="7"/>
  <c r="N280" i="7" s="1"/>
  <c r="M279" i="7"/>
  <c r="N279" i="7" s="1"/>
  <c r="M278" i="7"/>
  <c r="N278" i="7" s="1"/>
  <c r="M277" i="7"/>
  <c r="N277" i="7" s="1"/>
  <c r="M276" i="7"/>
  <c r="N276" i="7" s="1"/>
  <c r="M275" i="7"/>
  <c r="N275" i="7" s="1"/>
  <c r="M274" i="7"/>
  <c r="N274" i="7" s="1"/>
  <c r="M273" i="7"/>
  <c r="N273" i="7" s="1"/>
  <c r="M272" i="7"/>
  <c r="N272" i="7" s="1"/>
  <c r="M271" i="7"/>
  <c r="N271" i="7" s="1"/>
  <c r="M270" i="7"/>
  <c r="N270" i="7" s="1"/>
  <c r="M269" i="7"/>
  <c r="N269" i="7" s="1"/>
  <c r="S420" i="7"/>
  <c r="S419" i="7"/>
  <c r="S418" i="7"/>
  <c r="S417" i="7"/>
  <c r="S416" i="7"/>
  <c r="S415" i="7"/>
  <c r="S414" i="7"/>
  <c r="S413" i="7"/>
  <c r="S412" i="7"/>
  <c r="S411" i="7"/>
  <c r="S410" i="7"/>
  <c r="S409" i="7"/>
  <c r="S408" i="7"/>
  <c r="S407" i="7"/>
  <c r="S406" i="7"/>
  <c r="S405" i="7"/>
  <c r="S404" i="7"/>
  <c r="S403" i="7"/>
  <c r="S402" i="7"/>
  <c r="S401" i="7"/>
  <c r="S400" i="7"/>
  <c r="S399" i="7"/>
  <c r="S398" i="7"/>
  <c r="S397" i="7"/>
  <c r="S396" i="7"/>
  <c r="S395" i="7"/>
  <c r="S394" i="7"/>
  <c r="S393" i="7"/>
  <c r="S392" i="7"/>
  <c r="S391" i="7"/>
  <c r="S390" i="7"/>
  <c r="S389" i="7"/>
  <c r="S388" i="7"/>
  <c r="S387" i="7"/>
  <c r="S386" i="7"/>
  <c r="S385" i="7"/>
  <c r="S384" i="7"/>
  <c r="S383" i="7"/>
  <c r="S382" i="7"/>
  <c r="S381" i="7"/>
  <c r="S380" i="7"/>
  <c r="S379" i="7"/>
  <c r="S378" i="7"/>
  <c r="S377" i="7"/>
  <c r="S376" i="7"/>
  <c r="S375" i="7"/>
  <c r="S374" i="7"/>
  <c r="S373" i="7"/>
  <c r="S372" i="7"/>
  <c r="S371" i="7"/>
  <c r="S370" i="7"/>
  <c r="S369" i="7"/>
  <c r="S368" i="7"/>
  <c r="S367" i="7"/>
  <c r="S366" i="7"/>
  <c r="S365" i="7"/>
  <c r="S364" i="7"/>
  <c r="S363" i="7"/>
  <c r="S362" i="7"/>
  <c r="S361" i="7"/>
  <c r="S360" i="7"/>
  <c r="S359" i="7"/>
  <c r="S358" i="7"/>
  <c r="S357" i="7"/>
  <c r="S356" i="7"/>
  <c r="S355" i="7"/>
  <c r="S354" i="7"/>
  <c r="S353" i="7"/>
  <c r="S352" i="7"/>
  <c r="S351" i="7"/>
  <c r="S350" i="7"/>
  <c r="S349" i="7"/>
  <c r="S348" i="7"/>
  <c r="S347" i="7"/>
  <c r="S346" i="7"/>
  <c r="S345" i="7"/>
  <c r="S344" i="7"/>
  <c r="S343" i="7"/>
  <c r="S342" i="7"/>
  <c r="S341" i="7"/>
  <c r="S340" i="7"/>
  <c r="S339" i="7"/>
  <c r="S338" i="7"/>
  <c r="S337" i="7"/>
  <c r="S336" i="7"/>
  <c r="S335" i="7"/>
  <c r="S334" i="7"/>
  <c r="S333" i="7"/>
  <c r="S332" i="7"/>
  <c r="S331" i="7"/>
  <c r="S330" i="7"/>
  <c r="S329" i="7"/>
  <c r="S328" i="7"/>
  <c r="S327" i="7"/>
  <c r="S326" i="7"/>
  <c r="S325" i="7"/>
  <c r="S324" i="7"/>
  <c r="S323" i="7"/>
  <c r="S322" i="7"/>
  <c r="S321" i="7"/>
  <c r="S320" i="7"/>
  <c r="S319" i="7"/>
  <c r="S318" i="7"/>
  <c r="S317" i="7"/>
  <c r="S316" i="7"/>
  <c r="S315" i="7"/>
  <c r="S314" i="7"/>
  <c r="S313" i="7"/>
  <c r="S312" i="7"/>
  <c r="S311" i="7"/>
  <c r="S310" i="7"/>
  <c r="S309" i="7"/>
  <c r="S308" i="7"/>
  <c r="S307" i="7"/>
  <c r="S306" i="7"/>
  <c r="S305" i="7"/>
  <c r="S304" i="7"/>
  <c r="S303" i="7"/>
  <c r="S302" i="7"/>
  <c r="S301" i="7"/>
  <c r="S300" i="7"/>
  <c r="S299" i="7"/>
  <c r="S298" i="7"/>
  <c r="S297" i="7"/>
  <c r="S296" i="7"/>
  <c r="S295" i="7"/>
  <c r="S294" i="7"/>
  <c r="S293" i="7"/>
  <c r="S292" i="7"/>
  <c r="S291" i="7"/>
  <c r="S290" i="7"/>
  <c r="S289" i="7"/>
  <c r="S288" i="7"/>
  <c r="S287" i="7"/>
  <c r="S286" i="7"/>
  <c r="S285" i="7"/>
  <c r="S284" i="7"/>
  <c r="S283" i="7"/>
  <c r="S282" i="7"/>
  <c r="S281" i="7"/>
  <c r="S280" i="7"/>
  <c r="S279" i="7"/>
  <c r="S278" i="7"/>
  <c r="S277" i="7"/>
  <c r="S276" i="7"/>
  <c r="S275" i="7"/>
  <c r="S274" i="7"/>
  <c r="S273" i="7"/>
  <c r="S272" i="7"/>
  <c r="S271" i="7"/>
  <c r="S270" i="7"/>
  <c r="S269" i="7"/>
  <c r="U420" i="7"/>
  <c r="U419" i="7"/>
  <c r="U418" i="7"/>
  <c r="U417" i="7"/>
  <c r="U416" i="7"/>
  <c r="U415" i="7"/>
  <c r="U414" i="7"/>
  <c r="U413" i="7"/>
  <c r="U412" i="7"/>
  <c r="U411" i="7"/>
  <c r="U410" i="7"/>
  <c r="U409" i="7"/>
  <c r="U408" i="7"/>
  <c r="U407" i="7"/>
  <c r="U406" i="7"/>
  <c r="U405" i="7"/>
  <c r="U404" i="7"/>
  <c r="U403" i="7"/>
  <c r="U402" i="7"/>
  <c r="U401" i="7"/>
  <c r="U400" i="7"/>
  <c r="U399" i="7"/>
  <c r="U398" i="7"/>
  <c r="U397" i="7"/>
  <c r="U396" i="7"/>
  <c r="U395" i="7"/>
  <c r="U394" i="7"/>
  <c r="U393" i="7"/>
  <c r="U392" i="7"/>
  <c r="U391" i="7"/>
  <c r="U390" i="7"/>
  <c r="U389" i="7"/>
  <c r="U388" i="7"/>
  <c r="U387" i="7"/>
  <c r="U386" i="7"/>
  <c r="U385" i="7"/>
  <c r="U384" i="7"/>
  <c r="U383" i="7"/>
  <c r="U382" i="7"/>
  <c r="U381" i="7"/>
  <c r="U380" i="7"/>
  <c r="U379" i="7"/>
  <c r="U378" i="7"/>
  <c r="U377" i="7"/>
  <c r="U376" i="7"/>
  <c r="U375" i="7"/>
  <c r="U374" i="7"/>
  <c r="U373" i="7"/>
  <c r="U372" i="7"/>
  <c r="U371" i="7"/>
  <c r="U370" i="7"/>
  <c r="U369" i="7"/>
  <c r="U368" i="7"/>
  <c r="U367" i="7"/>
  <c r="U366" i="7"/>
  <c r="U365" i="7"/>
  <c r="U364" i="7"/>
  <c r="U363" i="7"/>
  <c r="U362" i="7"/>
  <c r="U361" i="7"/>
  <c r="U360" i="7"/>
  <c r="U359" i="7"/>
  <c r="U358" i="7"/>
  <c r="U357" i="7"/>
  <c r="U356" i="7"/>
  <c r="U355" i="7"/>
  <c r="U354" i="7"/>
  <c r="U353" i="7"/>
  <c r="U352" i="7"/>
  <c r="U351" i="7"/>
  <c r="U350" i="7"/>
  <c r="U349" i="7"/>
  <c r="U348" i="7"/>
  <c r="U347" i="7"/>
  <c r="U346" i="7"/>
  <c r="U345" i="7"/>
  <c r="U344" i="7"/>
  <c r="U343" i="7"/>
  <c r="U342" i="7"/>
  <c r="U341" i="7"/>
  <c r="U340" i="7"/>
  <c r="U339" i="7"/>
  <c r="U338" i="7"/>
  <c r="U337" i="7"/>
  <c r="U336" i="7"/>
  <c r="U335" i="7"/>
  <c r="U334" i="7"/>
  <c r="U333" i="7"/>
  <c r="U332" i="7"/>
  <c r="U331" i="7"/>
  <c r="U330" i="7"/>
  <c r="U329" i="7"/>
  <c r="U328" i="7"/>
  <c r="U327" i="7"/>
  <c r="U326" i="7"/>
  <c r="U325" i="7"/>
  <c r="U324" i="7"/>
  <c r="U323" i="7"/>
  <c r="U322" i="7"/>
  <c r="U321" i="7"/>
  <c r="U320" i="7"/>
  <c r="U319" i="7"/>
  <c r="U318" i="7"/>
  <c r="U317" i="7"/>
  <c r="U316" i="7"/>
  <c r="U315" i="7"/>
  <c r="U314" i="7"/>
  <c r="U313" i="7"/>
  <c r="U312" i="7"/>
  <c r="U311" i="7"/>
  <c r="U310" i="7"/>
  <c r="U309" i="7"/>
  <c r="U308" i="7"/>
  <c r="U307" i="7"/>
  <c r="U306" i="7"/>
  <c r="U305" i="7"/>
  <c r="U304" i="7"/>
  <c r="U303" i="7"/>
  <c r="U302" i="7"/>
  <c r="U301" i="7"/>
  <c r="U300" i="7"/>
  <c r="U299" i="7"/>
  <c r="U298" i="7"/>
  <c r="U297" i="7"/>
  <c r="U296" i="7"/>
  <c r="U295" i="7"/>
  <c r="U294" i="7"/>
  <c r="U293" i="7"/>
  <c r="U292" i="7"/>
  <c r="U291" i="7"/>
  <c r="U290" i="7"/>
  <c r="U289" i="7"/>
  <c r="U288" i="7"/>
  <c r="U287" i="7"/>
  <c r="U286" i="7"/>
  <c r="U285" i="7"/>
  <c r="U284" i="7"/>
  <c r="U283" i="7"/>
  <c r="U282" i="7"/>
  <c r="U281" i="7"/>
  <c r="U280" i="7"/>
  <c r="U279" i="7"/>
  <c r="U278" i="7"/>
  <c r="U277" i="7"/>
  <c r="U276" i="7"/>
  <c r="U275" i="7"/>
  <c r="U274" i="7"/>
  <c r="U273" i="7"/>
  <c r="U272" i="7"/>
  <c r="U271" i="7"/>
  <c r="U270" i="7"/>
  <c r="U269" i="7"/>
  <c r="T24" i="50"/>
  <c r="O385" i="8" l="1"/>
  <c r="D505" i="12"/>
  <c r="D506" i="12"/>
  <c r="O384" i="8"/>
  <c r="D383" i="8"/>
  <c r="U437" i="7"/>
  <c r="S437" i="7"/>
  <c r="U267" i="7"/>
  <c r="U266" i="7"/>
  <c r="U265" i="7"/>
  <c r="U264" i="7"/>
  <c r="U263" i="7"/>
  <c r="S264" i="7"/>
  <c r="S265" i="7"/>
  <c r="S266" i="7"/>
  <c r="S267" i="7"/>
  <c r="R170" i="7"/>
  <c r="R169" i="7"/>
  <c r="S263" i="7"/>
  <c r="S255" i="7"/>
  <c r="S254" i="7"/>
  <c r="S253" i="7"/>
  <c r="S252" i="7"/>
  <c r="S251" i="7"/>
  <c r="S250" i="7"/>
  <c r="S202" i="7"/>
  <c r="S201" i="7"/>
  <c r="S200" i="7"/>
  <c r="S199" i="7"/>
  <c r="R255" i="7"/>
  <c r="R254" i="7"/>
  <c r="R253" i="7"/>
  <c r="R252" i="7"/>
  <c r="R251" i="7"/>
  <c r="R250" i="7"/>
  <c r="R202" i="7"/>
  <c r="R201" i="7"/>
  <c r="R200" i="7"/>
  <c r="R199" i="7"/>
  <c r="S166" i="7"/>
  <c r="S165" i="7"/>
  <c r="S164" i="7"/>
  <c r="S163" i="7"/>
  <c r="S162" i="7"/>
  <c r="S161" i="7"/>
  <c r="S160" i="7"/>
  <c r="S159" i="7"/>
  <c r="S158" i="7"/>
  <c r="S157" i="7"/>
  <c r="S156" i="7"/>
  <c r="S154" i="7"/>
  <c r="S153" i="7"/>
  <c r="S152" i="7"/>
  <c r="S151" i="7"/>
  <c r="S150" i="7"/>
  <c r="S149" i="7"/>
  <c r="S148" i="7"/>
  <c r="S147" i="7"/>
  <c r="S146" i="7"/>
  <c r="S145" i="7"/>
  <c r="S144" i="7"/>
  <c r="S143" i="7"/>
  <c r="S142" i="7"/>
  <c r="S141" i="7"/>
  <c r="S140" i="7"/>
  <c r="S139" i="7"/>
  <c r="S138" i="7"/>
  <c r="U138" i="7" s="1"/>
  <c r="S137" i="7"/>
  <c r="U137" i="7" s="1"/>
  <c r="S136" i="7"/>
  <c r="U136" i="7" s="1"/>
  <c r="S135" i="7"/>
  <c r="U135" i="7" s="1"/>
  <c r="S130" i="7"/>
  <c r="S78" i="7"/>
  <c r="S77" i="7"/>
  <c r="S76" i="7"/>
  <c r="S75" i="7"/>
  <c r="S74" i="7"/>
  <c r="S73" i="7"/>
  <c r="S72" i="7"/>
  <c r="S71" i="7"/>
  <c r="S70" i="7"/>
  <c r="S69" i="7"/>
  <c r="S68" i="7"/>
  <c r="S21" i="7"/>
  <c r="S20" i="7"/>
  <c r="S19" i="7"/>
  <c r="S18" i="7"/>
  <c r="S17" i="7"/>
  <c r="D507" i="12"/>
  <c r="R142" i="7"/>
  <c r="R143" i="7"/>
  <c r="R144" i="7"/>
  <c r="C437" i="7"/>
  <c r="C267" i="7"/>
  <c r="C266" i="7"/>
  <c r="C265" i="7"/>
  <c r="C264" i="7"/>
  <c r="C263" i="7"/>
  <c r="C262" i="7"/>
  <c r="U262" i="7"/>
  <c r="S262" i="7"/>
  <c r="C261" i="7"/>
  <c r="U260" i="7"/>
  <c r="S260" i="7"/>
  <c r="U261" i="7"/>
  <c r="S261" i="7"/>
  <c r="C260" i="7"/>
  <c r="U259" i="7"/>
  <c r="S259" i="7"/>
  <c r="C259" i="7"/>
  <c r="U258" i="7"/>
  <c r="S258" i="7"/>
  <c r="C256" i="7"/>
  <c r="C257" i="7"/>
  <c r="C258" i="7"/>
  <c r="U257" i="7"/>
  <c r="S257" i="7"/>
  <c r="S256" i="7"/>
  <c r="U256" i="7"/>
  <c r="D168" i="8"/>
  <c r="D169" i="8"/>
  <c r="D170" i="8"/>
  <c r="D171" i="8"/>
  <c r="D172" i="8"/>
  <c r="D173" i="8"/>
  <c r="D174" i="8"/>
  <c r="D175" i="8"/>
  <c r="D176" i="8"/>
  <c r="D177" i="8"/>
  <c r="D178" i="8"/>
  <c r="D179" i="8"/>
  <c r="D180" i="8"/>
  <c r="D181" i="8"/>
  <c r="D182" i="8"/>
  <c r="D183" i="8"/>
  <c r="D184" i="8"/>
  <c r="D185" i="8"/>
  <c r="D186" i="8"/>
  <c r="D187" i="8"/>
  <c r="D188" i="8"/>
  <c r="D189" i="8"/>
  <c r="D190" i="8"/>
  <c r="D191" i="8"/>
  <c r="D192" i="8"/>
  <c r="D193" i="8"/>
  <c r="D194" i="8"/>
  <c r="D195" i="8"/>
  <c r="D196" i="8"/>
  <c r="C221" i="7"/>
  <c r="C222" i="7"/>
  <c r="C223" i="7"/>
  <c r="C224" i="7"/>
  <c r="C225" i="7"/>
  <c r="C226" i="7"/>
  <c r="C227" i="7"/>
  <c r="C228" i="7"/>
  <c r="C229" i="7"/>
  <c r="C230" i="7"/>
  <c r="C231" i="7"/>
  <c r="C232" i="7"/>
  <c r="C233" i="7"/>
  <c r="C234" i="7"/>
  <c r="C235" i="7"/>
  <c r="C236" i="7"/>
  <c r="C237" i="7"/>
  <c r="C238" i="7"/>
  <c r="C239" i="7"/>
  <c r="C240" i="7"/>
  <c r="C241" i="7"/>
  <c r="C242" i="7"/>
  <c r="C243" i="7"/>
  <c r="C244" i="7"/>
  <c r="C245" i="7"/>
  <c r="C246" i="7"/>
  <c r="C247" i="7"/>
  <c r="C248" i="7"/>
  <c r="C249" i="7"/>
  <c r="S249" i="7"/>
  <c r="U249" i="7"/>
  <c r="S248" i="7"/>
  <c r="U248" i="7"/>
  <c r="S247" i="7"/>
  <c r="U247" i="7"/>
  <c r="S246" i="7"/>
  <c r="U246" i="7"/>
  <c r="S245" i="7"/>
  <c r="U245" i="7"/>
  <c r="S244" i="7"/>
  <c r="U244" i="7"/>
  <c r="S243" i="7"/>
  <c r="U243" i="7"/>
  <c r="S242" i="7"/>
  <c r="U242" i="7"/>
  <c r="S241" i="7"/>
  <c r="U241" i="7"/>
  <c r="S240" i="7"/>
  <c r="U240" i="7"/>
  <c r="S239" i="7"/>
  <c r="U239" i="7"/>
  <c r="S238" i="7"/>
  <c r="U238" i="7"/>
  <c r="S237" i="7"/>
  <c r="U237" i="7"/>
  <c r="S236" i="7"/>
  <c r="U236" i="7"/>
  <c r="S235" i="7"/>
  <c r="U235" i="7"/>
  <c r="S234" i="7"/>
  <c r="U234" i="7"/>
  <c r="S233" i="7"/>
  <c r="U233" i="7"/>
  <c r="S232" i="7"/>
  <c r="U232" i="7"/>
  <c r="S231" i="7"/>
  <c r="U231" i="7"/>
  <c r="S230" i="7"/>
  <c r="U230" i="7"/>
  <c r="S229" i="7"/>
  <c r="U229" i="7"/>
  <c r="S228" i="7"/>
  <c r="U228" i="7"/>
  <c r="S227" i="7"/>
  <c r="U227" i="7"/>
  <c r="S226" i="7"/>
  <c r="U226" i="7"/>
  <c r="S225" i="7"/>
  <c r="U225" i="7"/>
  <c r="S224" i="7"/>
  <c r="U224" i="7"/>
  <c r="S223" i="7"/>
  <c r="U223" i="7"/>
  <c r="S222" i="7"/>
  <c r="U222" i="7"/>
  <c r="S221" i="7"/>
  <c r="U221" i="7"/>
  <c r="D261" i="12"/>
  <c r="D260" i="12"/>
  <c r="D259" i="12"/>
  <c r="D258" i="12"/>
  <c r="D257" i="12"/>
  <c r="D256" i="12"/>
  <c r="D255" i="12"/>
  <c r="D254" i="12"/>
  <c r="D253" i="12"/>
  <c r="D252" i="12"/>
  <c r="D251" i="12"/>
  <c r="D250" i="12"/>
  <c r="D249" i="12"/>
  <c r="D248" i="12"/>
  <c r="D247" i="12"/>
  <c r="D246" i="12"/>
  <c r="D245" i="12"/>
  <c r="D244" i="12"/>
  <c r="D243" i="12"/>
  <c r="D242" i="12"/>
  <c r="D241" i="12"/>
  <c r="D240" i="12"/>
  <c r="D239" i="12"/>
  <c r="D238" i="12"/>
  <c r="D237" i="12"/>
  <c r="D236" i="12"/>
  <c r="D235" i="12"/>
  <c r="D234" i="12"/>
  <c r="D233" i="12"/>
  <c r="C204" i="7" l="1"/>
  <c r="C205" i="7"/>
  <c r="C206" i="7"/>
  <c r="C207" i="7"/>
  <c r="C208" i="7"/>
  <c r="C209" i="7"/>
  <c r="C210" i="7"/>
  <c r="C211" i="7"/>
  <c r="C212" i="7"/>
  <c r="C213" i="7"/>
  <c r="C214" i="7"/>
  <c r="C215" i="7"/>
  <c r="C216" i="7"/>
  <c r="C217" i="7"/>
  <c r="C218" i="7"/>
  <c r="C203" i="7"/>
  <c r="S218" i="7"/>
  <c r="U218" i="7"/>
  <c r="S217" i="7"/>
  <c r="U217" i="7"/>
  <c r="S216" i="7"/>
  <c r="U216" i="7"/>
  <c r="S215" i="7"/>
  <c r="U215" i="7"/>
  <c r="S214" i="7"/>
  <c r="U214" i="7"/>
  <c r="S213" i="7"/>
  <c r="U213" i="7"/>
  <c r="S212" i="7"/>
  <c r="U212" i="7"/>
  <c r="S211" i="7"/>
  <c r="U211" i="7"/>
  <c r="S210" i="7"/>
  <c r="U210" i="7"/>
  <c r="S209" i="7"/>
  <c r="U209" i="7"/>
  <c r="S208" i="7"/>
  <c r="U208" i="7"/>
  <c r="S207" i="7"/>
  <c r="U207" i="7"/>
  <c r="S206" i="7"/>
  <c r="U206" i="7"/>
  <c r="S205" i="7"/>
  <c r="U205" i="7"/>
  <c r="S204" i="7"/>
  <c r="U204" i="7"/>
  <c r="S203" i="7"/>
  <c r="U203" i="7"/>
  <c r="D188" i="12"/>
  <c r="D187" i="12"/>
  <c r="D186" i="12"/>
  <c r="D185" i="12"/>
  <c r="D184" i="12"/>
  <c r="D183" i="12"/>
  <c r="D182" i="12"/>
  <c r="D181" i="12"/>
  <c r="D180" i="12"/>
  <c r="D179" i="12"/>
  <c r="D178" i="12"/>
  <c r="D177" i="12"/>
  <c r="D176" i="12"/>
  <c r="D175" i="12"/>
  <c r="D174" i="12"/>
  <c r="D173" i="12"/>
  <c r="E2" i="29" l="1"/>
  <c r="D2" i="12"/>
  <c r="M2" i="29"/>
  <c r="D143" i="8"/>
  <c r="D144" i="8"/>
  <c r="D145" i="8"/>
  <c r="C198" i="7"/>
  <c r="U198" i="7"/>
  <c r="S198" i="7"/>
  <c r="C196" i="7"/>
  <c r="U196" i="7"/>
  <c r="S196" i="7"/>
  <c r="C197" i="7"/>
  <c r="U197" i="7"/>
  <c r="S197" i="7"/>
  <c r="D166" i="12"/>
  <c r="D167" i="12"/>
  <c r="D168" i="12"/>
  <c r="D142" i="8"/>
  <c r="U195" i="7"/>
  <c r="S195" i="7"/>
  <c r="C195" i="7"/>
  <c r="D165" i="12"/>
  <c r="D141" i="8"/>
  <c r="U194" i="7"/>
  <c r="S194" i="7"/>
  <c r="C194" i="7"/>
  <c r="D164" i="12"/>
  <c r="D140" i="8"/>
  <c r="U193" i="7"/>
  <c r="S193" i="7"/>
  <c r="C193" i="7"/>
  <c r="D163" i="12"/>
  <c r="U192" i="7"/>
  <c r="S192" i="7"/>
  <c r="C192" i="7"/>
  <c r="D162" i="12"/>
  <c r="D138" i="8"/>
  <c r="D139" i="8"/>
  <c r="U191" i="7"/>
  <c r="S191" i="7"/>
  <c r="C191" i="7"/>
  <c r="D161" i="12"/>
  <c r="D137" i="8"/>
  <c r="U190" i="7"/>
  <c r="S190" i="7"/>
  <c r="C190" i="7"/>
  <c r="D160" i="12"/>
  <c r="U189" i="7"/>
  <c r="S189" i="7"/>
  <c r="C189" i="7"/>
  <c r="D136" i="8"/>
  <c r="D135" i="8"/>
  <c r="C188" i="7"/>
  <c r="D158" i="12"/>
  <c r="D159" i="12"/>
  <c r="D157" i="12"/>
  <c r="U187" i="7"/>
  <c r="S187" i="7"/>
  <c r="U188" i="7"/>
  <c r="S188" i="7"/>
  <c r="C187" i="7"/>
  <c r="D134" i="8"/>
  <c r="D133" i="8"/>
  <c r="U186" i="7"/>
  <c r="S186" i="7"/>
  <c r="C186" i="7"/>
  <c r="D156" i="12"/>
  <c r="D132" i="8"/>
  <c r="U185" i="7"/>
  <c r="S185" i="7"/>
  <c r="C185" i="7"/>
  <c r="D155" i="12"/>
  <c r="C171" i="7"/>
  <c r="C172" i="7"/>
  <c r="C173" i="7"/>
  <c r="C174" i="7"/>
  <c r="C175" i="7"/>
  <c r="C176" i="7"/>
  <c r="C177" i="7"/>
  <c r="C178" i="7"/>
  <c r="C179" i="7"/>
  <c r="C180" i="7"/>
  <c r="C181" i="7"/>
  <c r="C182" i="7"/>
  <c r="C183" i="7"/>
  <c r="C184" i="7"/>
  <c r="D154" i="12"/>
  <c r="U184" i="7"/>
  <c r="S184" i="7"/>
  <c r="D131" i="8"/>
  <c r="D130" i="8"/>
  <c r="U183" i="7"/>
  <c r="S183" i="7"/>
  <c r="D153" i="12"/>
  <c r="D129" i="8"/>
  <c r="U182" i="7"/>
  <c r="S182" i="7"/>
  <c r="D152" i="12"/>
  <c r="D151" i="12"/>
  <c r="U181" i="7"/>
  <c r="S181" i="7"/>
  <c r="D128" i="8"/>
  <c r="D127" i="8"/>
  <c r="U180" i="7"/>
  <c r="S180" i="7"/>
  <c r="D150" i="12"/>
  <c r="D149" i="12"/>
  <c r="U179" i="7"/>
  <c r="S179" i="7"/>
  <c r="D126" i="8"/>
  <c r="D125" i="8"/>
  <c r="U178" i="7"/>
  <c r="S178" i="7"/>
  <c r="D148" i="12"/>
  <c r="D147" i="12"/>
  <c r="U177" i="7"/>
  <c r="S177" i="7"/>
  <c r="D124" i="8"/>
  <c r="D123" i="8"/>
  <c r="U176" i="7"/>
  <c r="S176" i="7"/>
  <c r="D146" i="12"/>
  <c r="D122" i="8"/>
  <c r="U175" i="7"/>
  <c r="S175" i="7"/>
  <c r="D145" i="12"/>
  <c r="D118" i="8"/>
  <c r="D119" i="8"/>
  <c r="D120" i="8"/>
  <c r="D121" i="8"/>
  <c r="D144" i="12"/>
  <c r="U174" i="7"/>
  <c r="S174" i="7"/>
  <c r="U173" i="7"/>
  <c r="S173" i="7"/>
  <c r="D143" i="12"/>
  <c r="D142" i="12"/>
  <c r="U172" i="7"/>
  <c r="S172" i="7"/>
  <c r="S171" i="7"/>
  <c r="U171" i="7"/>
  <c r="D141" i="12"/>
  <c r="U166" i="7" l="1"/>
  <c r="U153" i="7"/>
  <c r="U154" i="7"/>
  <c r="U155" i="7"/>
  <c r="U157" i="7"/>
  <c r="U158" i="7"/>
  <c r="U159" i="7"/>
  <c r="U161" i="7"/>
  <c r="U162" i="7"/>
  <c r="U163" i="7"/>
  <c r="U164" i="7"/>
  <c r="U165" i="7"/>
  <c r="U152" i="7"/>
  <c r="D10" i="50"/>
  <c r="B10" i="50"/>
  <c r="C10" i="50" s="1"/>
  <c r="D9" i="50"/>
  <c r="B9" i="50"/>
  <c r="C9" i="50" s="1"/>
  <c r="D8" i="50"/>
  <c r="B8" i="50"/>
  <c r="C8" i="50" s="1"/>
  <c r="D7" i="50"/>
  <c r="B7" i="50"/>
  <c r="C7" i="50" s="1"/>
  <c r="U151" i="7"/>
  <c r="U150" i="7"/>
  <c r="U149" i="7"/>
  <c r="U148" i="7"/>
  <c r="U147" i="7"/>
  <c r="U146" i="7"/>
  <c r="U145" i="7"/>
  <c r="U144" i="7"/>
  <c r="U143" i="7"/>
  <c r="U142" i="7"/>
  <c r="U141" i="7"/>
  <c r="D98" i="8" l="1"/>
  <c r="D99" i="8"/>
  <c r="U125" i="7"/>
  <c r="S125" i="7"/>
  <c r="U126" i="7"/>
  <c r="S126" i="7"/>
  <c r="C126" i="7"/>
  <c r="D126" i="12"/>
  <c r="C125" i="7"/>
  <c r="D125" i="12"/>
  <c r="D97" i="8"/>
  <c r="U124" i="7"/>
  <c r="S124" i="7"/>
  <c r="C124" i="7"/>
  <c r="D124" i="12"/>
  <c r="D96" i="8"/>
  <c r="U123" i="7"/>
  <c r="S123" i="7"/>
  <c r="C123" i="7"/>
  <c r="D123" i="12"/>
  <c r="D95" i="8"/>
  <c r="U122" i="7"/>
  <c r="S122" i="7"/>
  <c r="C122" i="7"/>
  <c r="D122" i="12"/>
  <c r="D121" i="12"/>
  <c r="U121" i="7"/>
  <c r="S121" i="7"/>
  <c r="C121" i="7"/>
  <c r="D94" i="8"/>
  <c r="D93" i="8"/>
  <c r="U120" i="7"/>
  <c r="S120" i="7"/>
  <c r="C120" i="7"/>
  <c r="D120" i="12"/>
  <c r="D92" i="8"/>
  <c r="U119" i="7"/>
  <c r="S119" i="7"/>
  <c r="C119" i="7"/>
  <c r="D119" i="12"/>
  <c r="D89" i="8"/>
  <c r="D90" i="8"/>
  <c r="D91" i="8"/>
  <c r="U116" i="7"/>
  <c r="S116" i="7"/>
  <c r="U117" i="7"/>
  <c r="S117" i="7"/>
  <c r="U118" i="7"/>
  <c r="S118" i="7"/>
  <c r="C116" i="7"/>
  <c r="C117" i="7"/>
  <c r="C118" i="7"/>
  <c r="D116" i="12"/>
  <c r="D117" i="12"/>
  <c r="D118" i="12"/>
  <c r="D88" i="8"/>
  <c r="U115" i="7"/>
  <c r="S115" i="7"/>
  <c r="C115" i="7"/>
  <c r="D115" i="12"/>
  <c r="D83" i="8"/>
  <c r="D84" i="8"/>
  <c r="D85" i="8"/>
  <c r="D86" i="8"/>
  <c r="D87" i="8"/>
  <c r="U110" i="7"/>
  <c r="S110" i="7"/>
  <c r="U111" i="7"/>
  <c r="S111" i="7"/>
  <c r="U112" i="7"/>
  <c r="S112" i="7"/>
  <c r="U113" i="7"/>
  <c r="S113" i="7"/>
  <c r="U114" i="7"/>
  <c r="S114" i="7"/>
  <c r="C110" i="7"/>
  <c r="C111" i="7"/>
  <c r="C112" i="7"/>
  <c r="C113" i="7"/>
  <c r="C114" i="7"/>
  <c r="D110" i="12"/>
  <c r="D111" i="12"/>
  <c r="D112" i="12"/>
  <c r="D113" i="12"/>
  <c r="D114" i="12"/>
  <c r="D78" i="8"/>
  <c r="D79" i="8"/>
  <c r="D80" i="8"/>
  <c r="D81" i="8"/>
  <c r="D82" i="8"/>
  <c r="U105" i="7"/>
  <c r="S105" i="7"/>
  <c r="U106" i="7"/>
  <c r="S106" i="7"/>
  <c r="U107" i="7"/>
  <c r="S107" i="7"/>
  <c r="U108" i="7"/>
  <c r="S108" i="7"/>
  <c r="U109" i="7"/>
  <c r="S109" i="7"/>
  <c r="C105" i="7"/>
  <c r="C106" i="7"/>
  <c r="C107" i="7"/>
  <c r="C108" i="7"/>
  <c r="C109" i="7"/>
  <c r="D105" i="12"/>
  <c r="D106" i="12"/>
  <c r="D107" i="12"/>
  <c r="D108" i="12"/>
  <c r="D109" i="12"/>
  <c r="D77" i="8"/>
  <c r="D76" i="8"/>
  <c r="D75" i="8"/>
  <c r="U104" i="7"/>
  <c r="S104" i="7"/>
  <c r="U102" i="7"/>
  <c r="S102" i="7"/>
  <c r="U103" i="7"/>
  <c r="S103" i="7"/>
  <c r="C104" i="7"/>
  <c r="C103" i="7"/>
  <c r="C102" i="7"/>
  <c r="D102" i="12"/>
  <c r="D103" i="12"/>
  <c r="D104" i="12"/>
  <c r="D101" i="12"/>
  <c r="U101" i="7"/>
  <c r="S101" i="7"/>
  <c r="C101" i="7"/>
  <c r="D74" i="8"/>
  <c r="D73" i="8"/>
  <c r="U100" i="7"/>
  <c r="S100" i="7"/>
  <c r="C100" i="7"/>
  <c r="D100" i="12"/>
  <c r="D72" i="8"/>
  <c r="U99" i="7"/>
  <c r="S99" i="7"/>
  <c r="C99" i="7"/>
  <c r="D99" i="12"/>
  <c r="D98" i="12"/>
  <c r="D97" i="12"/>
  <c r="U98" i="7"/>
  <c r="S98" i="7"/>
  <c r="C98" i="7"/>
  <c r="D71" i="8"/>
  <c r="D70" i="8"/>
  <c r="U97" i="7"/>
  <c r="S97" i="7"/>
  <c r="C97" i="7"/>
  <c r="D96" i="12"/>
  <c r="U96" i="7"/>
  <c r="S96" i="7"/>
  <c r="C96" i="7"/>
  <c r="D69" i="8"/>
  <c r="D68" i="8"/>
  <c r="S95" i="7"/>
  <c r="U95" i="7"/>
  <c r="C95" i="7"/>
  <c r="D95" i="12"/>
  <c r="D94" i="12"/>
  <c r="D93" i="12"/>
  <c r="U94" i="7"/>
  <c r="S94" i="7"/>
  <c r="C94" i="7"/>
  <c r="D67" i="8"/>
  <c r="D66" i="8"/>
  <c r="U93" i="7"/>
  <c r="S93" i="7"/>
  <c r="C93" i="7"/>
  <c r="D92" i="12"/>
  <c r="U92" i="7"/>
  <c r="S92" i="7"/>
  <c r="C92" i="7"/>
  <c r="D65" i="8"/>
  <c r="D64" i="8"/>
  <c r="U91" i="7"/>
  <c r="S91" i="7"/>
  <c r="C91" i="7"/>
  <c r="D91" i="12"/>
  <c r="D90" i="12"/>
  <c r="U90" i="7"/>
  <c r="S90" i="7"/>
  <c r="C90" i="7"/>
  <c r="D63" i="8"/>
  <c r="D62" i="8"/>
  <c r="U89" i="7"/>
  <c r="S89" i="7"/>
  <c r="C89" i="7"/>
  <c r="D89" i="12"/>
  <c r="D61" i="8"/>
  <c r="U88" i="7"/>
  <c r="S88" i="7"/>
  <c r="C88" i="7"/>
  <c r="D88" i="12"/>
  <c r="D60" i="8"/>
  <c r="U87" i="7"/>
  <c r="S87" i="7"/>
  <c r="C87" i="7"/>
  <c r="D87" i="12"/>
  <c r="D59" i="8"/>
  <c r="S86" i="7"/>
  <c r="U86" i="7"/>
  <c r="C86" i="7"/>
  <c r="D86" i="12"/>
  <c r="D58" i="8"/>
  <c r="D57" i="8"/>
  <c r="U85" i="7"/>
  <c r="S85" i="7"/>
  <c r="C85" i="7"/>
  <c r="D85" i="12"/>
  <c r="U84" i="7"/>
  <c r="S84" i="7"/>
  <c r="C84" i="7"/>
  <c r="D84" i="12"/>
  <c r="D56" i="8"/>
  <c r="U83" i="7"/>
  <c r="S83" i="7"/>
  <c r="C83" i="7"/>
  <c r="D83" i="12"/>
  <c r="D55" i="8"/>
  <c r="S82" i="7"/>
  <c r="U82" i="7"/>
  <c r="C82" i="7"/>
  <c r="D82" i="12"/>
  <c r="D54" i="8"/>
  <c r="U81" i="7"/>
  <c r="S81" i="7"/>
  <c r="C81" i="7"/>
  <c r="D81" i="12"/>
  <c r="D53" i="8"/>
  <c r="S80" i="7"/>
  <c r="U80" i="7"/>
  <c r="C80" i="7"/>
  <c r="D80" i="12"/>
  <c r="U78" i="7"/>
  <c r="D2" i="47"/>
  <c r="U77" i="7"/>
  <c r="S47" i="7"/>
  <c r="U47" i="7"/>
  <c r="U75" i="7"/>
  <c r="U76" i="7"/>
  <c r="D75" i="12"/>
  <c r="U12" i="7"/>
  <c r="D11" i="8"/>
  <c r="D11" i="12"/>
  <c r="U3" i="7"/>
  <c r="U4" i="7"/>
  <c r="U5" i="7"/>
  <c r="U6" i="7"/>
  <c r="U7" i="7"/>
  <c r="U8" i="7"/>
  <c r="U9" i="7"/>
  <c r="U10" i="7"/>
  <c r="U11" i="7"/>
  <c r="U2" i="7"/>
  <c r="D50" i="8"/>
  <c r="C75" i="7"/>
  <c r="D71" i="12"/>
  <c r="U74" i="7"/>
  <c r="D69" i="12"/>
  <c r="U70" i="7"/>
  <c r="U68" i="7"/>
  <c r="U69" i="7"/>
  <c r="U59" i="7"/>
  <c r="U60" i="7"/>
  <c r="U61" i="7"/>
  <c r="U62" i="7"/>
  <c r="U63" i="7"/>
  <c r="U64" i="7"/>
  <c r="U65" i="7"/>
  <c r="U66" i="7"/>
  <c r="S65" i="7"/>
  <c r="S64" i="7"/>
  <c r="S63" i="7"/>
  <c r="S62" i="7"/>
  <c r="S61" i="7"/>
  <c r="S60" i="7"/>
  <c r="S59" i="7"/>
  <c r="U15" i="7"/>
  <c r="U14" i="7"/>
  <c r="U13" i="7"/>
  <c r="U16" i="7"/>
  <c r="U17" i="7"/>
  <c r="U18" i="7"/>
  <c r="U19" i="7"/>
  <c r="U20" i="7"/>
  <c r="U21" i="7"/>
  <c r="U22" i="7"/>
  <c r="U23" i="7"/>
  <c r="U24" i="7"/>
  <c r="U25" i="7"/>
  <c r="U26" i="7"/>
  <c r="U27" i="7"/>
  <c r="U28" i="7"/>
  <c r="U29" i="7"/>
  <c r="U30" i="7"/>
  <c r="U31" i="7"/>
  <c r="U32" i="7"/>
  <c r="U33" i="7"/>
  <c r="U34" i="7"/>
  <c r="U38" i="7"/>
  <c r="U39" i="7"/>
  <c r="U40" i="7"/>
  <c r="U41" i="7"/>
  <c r="U42" i="7"/>
  <c r="U43" i="7"/>
  <c r="U44" i="7"/>
  <c r="U45" i="7"/>
  <c r="U48" i="7"/>
  <c r="U52" i="7"/>
  <c r="D64" i="12"/>
  <c r="G57" i="7"/>
  <c r="L57" i="7"/>
  <c r="U57" i="7"/>
  <c r="G58" i="7"/>
  <c r="L58" i="7"/>
  <c r="U58" i="7"/>
  <c r="D62" i="12"/>
  <c r="D63" i="12"/>
  <c r="G55" i="7"/>
  <c r="L55" i="7"/>
  <c r="U55" i="7"/>
  <c r="G56" i="7"/>
  <c r="L56" i="7"/>
  <c r="U56" i="7"/>
  <c r="D61" i="12"/>
  <c r="U54" i="7"/>
  <c r="G54" i="7"/>
  <c r="L54" i="7"/>
  <c r="D60" i="12"/>
  <c r="AL41" i="8"/>
  <c r="U53" i="7"/>
  <c r="G53" i="7"/>
  <c r="L53" i="7"/>
  <c r="D59" i="12"/>
  <c r="L52" i="7"/>
  <c r="G52" i="7"/>
  <c r="D58" i="12"/>
  <c r="D57" i="12"/>
  <c r="D56" i="12"/>
  <c r="D55" i="12"/>
  <c r="D3" i="47"/>
  <c r="G48" i="7"/>
  <c r="G47" i="7"/>
  <c r="D34" i="8"/>
  <c r="D43" i="12"/>
  <c r="D33" i="8"/>
  <c r="D42" i="12"/>
  <c r="S46" i="7" s="1"/>
  <c r="C45" i="7"/>
  <c r="D32" i="8"/>
  <c r="D29" i="12"/>
  <c r="S36" i="7" s="1"/>
  <c r="D30" i="12"/>
  <c r="S37" i="7" s="1"/>
  <c r="D31" i="12"/>
  <c r="S38" i="7" s="1"/>
  <c r="D32" i="12"/>
  <c r="S39" i="7" s="1"/>
  <c r="D33" i="12"/>
  <c r="S40" i="7" s="1"/>
  <c r="D34" i="12"/>
  <c r="S41" i="7" s="1"/>
  <c r="D35" i="12"/>
  <c r="S42" i="7" s="1"/>
  <c r="D36" i="12"/>
  <c r="S43" i="7" s="1"/>
  <c r="D37" i="12"/>
  <c r="S44" i="7" s="1"/>
  <c r="D28" i="12"/>
  <c r="S35" i="7" s="1"/>
  <c r="D14" i="8"/>
  <c r="D15" i="8"/>
  <c r="D2" i="8"/>
  <c r="D3" i="8"/>
  <c r="D6" i="8"/>
  <c r="D7" i="8"/>
  <c r="D9" i="8"/>
  <c r="D10" i="8"/>
  <c r="C30" i="7"/>
  <c r="S49" i="7" l="1"/>
  <c r="S51" i="7"/>
  <c r="S53" i="7"/>
  <c r="S55" i="7"/>
  <c r="S50" i="7"/>
  <c r="S52" i="7"/>
  <c r="S54" i="7"/>
  <c r="S45" i="7"/>
  <c r="F11" i="8"/>
  <c r="S11" i="7"/>
  <c r="S58" i="7"/>
  <c r="S57" i="7"/>
  <c r="S56" i="7"/>
  <c r="S48" i="7"/>
  <c r="F34" i="8"/>
  <c r="F33" i="8"/>
  <c r="F30" i="8"/>
  <c r="F26" i="8"/>
  <c r="F32" i="8"/>
  <c r="F28" i="8"/>
  <c r="F24" i="8"/>
  <c r="F31" i="8"/>
  <c r="F29" i="8"/>
  <c r="F27" i="8"/>
  <c r="F25" i="8"/>
  <c r="F23" i="8"/>
  <c r="D27" i="12"/>
  <c r="D26" i="12"/>
  <c r="D25" i="12"/>
  <c r="D24" i="12"/>
  <c r="D20" i="12"/>
  <c r="S29" i="7"/>
  <c r="D19" i="12"/>
  <c r="F19" i="8" s="1"/>
  <c r="D18" i="12"/>
  <c r="F18" i="8" s="1"/>
  <c r="D17" i="12"/>
  <c r="F17" i="8" s="1"/>
  <c r="D16" i="12"/>
  <c r="F16" i="8" s="1"/>
  <c r="D15" i="12"/>
  <c r="D14" i="12"/>
  <c r="D13" i="8"/>
  <c r="D13" i="12"/>
  <c r="F13" i="8" s="1"/>
  <c r="D12" i="8"/>
  <c r="D12" i="12"/>
  <c r="F12" i="8" s="1"/>
  <c r="D10" i="12"/>
  <c r="S6" i="7"/>
  <c r="S7" i="7"/>
  <c r="S8" i="7"/>
  <c r="S9" i="7"/>
  <c r="D6" i="12"/>
  <c r="D7" i="12"/>
  <c r="D8" i="12"/>
  <c r="D9" i="12"/>
  <c r="S5" i="7"/>
  <c r="D4" i="12"/>
  <c r="D5" i="12"/>
  <c r="S4" i="7"/>
  <c r="D3" i="12"/>
  <c r="D503" i="12"/>
  <c r="F2" i="8" s="1"/>
  <c r="F15" i="8" l="1"/>
  <c r="F20" i="8"/>
  <c r="F14" i="8"/>
  <c r="S12" i="7"/>
  <c r="S13" i="7"/>
  <c r="S31" i="7"/>
  <c r="S33" i="7"/>
  <c r="S32" i="7"/>
  <c r="S34" i="7"/>
  <c r="S30" i="7"/>
  <c r="S25" i="7"/>
  <c r="S27" i="7"/>
  <c r="S26" i="7"/>
  <c r="S28" i="7"/>
  <c r="S16" i="7"/>
  <c r="S15" i="7"/>
  <c r="S14" i="7"/>
  <c r="S3" i="7"/>
  <c r="F5" i="8"/>
  <c r="F8" i="8"/>
  <c r="F6" i="8"/>
  <c r="S10" i="7"/>
  <c r="S2" i="7"/>
  <c r="F4" i="8"/>
  <c r="F9" i="8"/>
  <c r="F7" i="8"/>
  <c r="F10" i="8"/>
  <c r="F3" i="8"/>
</calcChain>
</file>

<file path=xl/sharedStrings.xml><?xml version="1.0" encoding="utf-8"?>
<sst xmlns="http://schemas.openxmlformats.org/spreadsheetml/2006/main" count="37906" uniqueCount="5965">
  <si>
    <t>PrimaryKey</t>
  </si>
  <si>
    <t>GW_Username</t>
  </si>
  <si>
    <t>GW_Password</t>
  </si>
  <si>
    <t>GW_Login_Button</t>
  </si>
  <si>
    <t>GW_Setting_Link</t>
  </si>
  <si>
    <t>GW_Logout_Link</t>
  </si>
  <si>
    <t>SuperUser</t>
  </si>
  <si>
    <t>su</t>
  </si>
  <si>
    <t>gw</t>
  </si>
  <si>
    <t>click</t>
  </si>
  <si>
    <t>bbaker</t>
  </si>
  <si>
    <t>susa</t>
  </si>
  <si>
    <t>pad</t>
  </si>
  <si>
    <t>stuart</t>
  </si>
  <si>
    <t>art</t>
  </si>
  <si>
    <t>midas</t>
  </si>
  <si>
    <t>lat</t>
  </si>
  <si>
    <t>enrich</t>
  </si>
  <si>
    <t>net</t>
  </si>
  <si>
    <t>alex</t>
  </si>
  <si>
    <t>lin</t>
  </si>
  <si>
    <t>mabo</t>
  </si>
  <si>
    <t>dhu</t>
  </si>
  <si>
    <t>tallen</t>
  </si>
  <si>
    <t>Job</t>
  </si>
  <si>
    <t>LOB</t>
  </si>
  <si>
    <t>EffectiveDate</t>
  </si>
  <si>
    <t>AccountName</t>
  </si>
  <si>
    <t>AccountNumber</t>
  </si>
  <si>
    <t>PolicyNumber</t>
  </si>
  <si>
    <t>ClaimsNumber</t>
  </si>
  <si>
    <t>AssignedTo</t>
  </si>
  <si>
    <t>Amount</t>
  </si>
  <si>
    <t>Country</t>
  </si>
  <si>
    <t>State</t>
  </si>
  <si>
    <t>AUT_PA_CC_FNOL_VerifiedPolicy_AutomatedAssignclaim</t>
  </si>
  <si>
    <t>United States</t>
  </si>
  <si>
    <t>Alaska</t>
  </si>
  <si>
    <t>AUT_FNOL_VerifiedPolicy_Auto</t>
  </si>
  <si>
    <t>000-00-003472</t>
  </si>
  <si>
    <t>Rick Ralston</t>
  </si>
  <si>
    <t>AUT_FNOL_VerifiedPolicy_Auto_AutoFirstandFinal</t>
  </si>
  <si>
    <t>AUT_FNOL_VerifiedPolicy_Auto_QuickClaimAuto</t>
  </si>
  <si>
    <t>AUT_FNOL_UnverifiedPolicy_Auto</t>
  </si>
  <si>
    <t>AUT_FNOL_UnverifiedPolicy_Auto_SelectPolicy</t>
  </si>
  <si>
    <t>AUT_FNOL_UnverifiedPolicy_Auto_AutoFirstandFinal</t>
  </si>
  <si>
    <t>AUT_FNOL_UnverifiedPolicy_Auto_QuickClaimAuto</t>
  </si>
  <si>
    <t>AssignClaim_Groups_LoadFactor100</t>
  </si>
  <si>
    <t>000-00-003541</t>
  </si>
  <si>
    <t>AssignClaim_Groups_LoadFactor50</t>
  </si>
  <si>
    <t>AssignClaim_Groups_LoadFactor0</t>
  </si>
  <si>
    <t>AUT_PA_CC_FNOL_VerifiedPolicy_PartiesInvolved_Contacts</t>
  </si>
  <si>
    <t>AUT_PA_CC_FNOL_VerifiedPolicy_PartiesInvolved_DuplicateContactsVerify</t>
  </si>
  <si>
    <t>AUT_PA_CC_FNOL_VerifiedPolicy_NewExposure_MedicalPayments</t>
  </si>
  <si>
    <t>AUT_PA_CC_FNOL_VerifiedPolicy_AddingReserve</t>
  </si>
  <si>
    <t>AUT_PA_CC_FNOL_VerifiedPolicy_ManualAdjusterCheck_Create</t>
  </si>
  <si>
    <t>AUT_PA_CC_FNOL_VerifiedPolicy_Recovery_CreateRecovery</t>
  </si>
  <si>
    <t>AUT_PA_CC_FNOL_VerifiedPolicy_ClaimsExposure</t>
  </si>
  <si>
    <t>AUT_PA_CC_FNOL_VerifiedPolicy_CloseClaim001</t>
  </si>
  <si>
    <t>AUT_PA_CC_FNOL_VerifiedPolicy_CloseClaim002</t>
  </si>
  <si>
    <t>AUT_PA_CC_FNOL_VerifiedPolicy_CloseClaim003</t>
  </si>
  <si>
    <t>AUT_NewDocument_CreateFromaTemplate_AcrobatSample</t>
  </si>
  <si>
    <t>000-00-003481</t>
  </si>
  <si>
    <t>AUT_NewDocument_CreateFromaTemplate_ExcelSample</t>
  </si>
  <si>
    <t>AUT_NewDocument_CreateFromaTemplate_GosuCSVSample</t>
  </si>
  <si>
    <t>000-00-003514</t>
  </si>
  <si>
    <t>AUT_NewDocument_CreateFromaTemplate_KYNoFaultApp1FCCI</t>
  </si>
  <si>
    <t>AUT_NewDocument_UploadDocument_Txt</t>
  </si>
  <si>
    <t>AUT_NewDocument_UploadDocument_PDF</t>
  </si>
  <si>
    <t>AUT_NewDocument_UploadDocument_BitmapImage</t>
  </si>
  <si>
    <t>000-00-003502</t>
  </si>
  <si>
    <t>AUT_NewDocument_UploadDocument_MicrosoftExcelWorksheet</t>
  </si>
  <si>
    <t>AUT_NewDocument_UploadDocument_GIFImage</t>
  </si>
  <si>
    <t>AUT_NewDocument_UploadDocument_HTML</t>
  </si>
  <si>
    <t>AUT_NewDocument_UploadDocument_JPEGImage</t>
  </si>
  <si>
    <t>AUT_NewDocument_UploadDocument_MPEGVideo</t>
  </si>
  <si>
    <t>AUT_NewDocument_UploadDocument_OpenXMLspreadsheet</t>
  </si>
  <si>
    <t>AUT_NewDocument_UploadDocument_PNGImage</t>
  </si>
  <si>
    <t>AUT_NewDocument_UploadDocument_OpenXMLpresentation</t>
  </si>
  <si>
    <t>AUT_NewDocument_UploadDocument_QuickTimeVideo</t>
  </si>
  <si>
    <t>AUT_NewDocument_UploadDocument_TiffImage</t>
  </si>
  <si>
    <t>AUT_NewDocument_UploadDocument_XML</t>
  </si>
  <si>
    <t>AUT_NewDocument_UploadDocument_MicrosoftAudio</t>
  </si>
  <si>
    <t>AUT_NewDocument_UploadDocument_OCTETStream</t>
  </si>
  <si>
    <t>AUT_NewDocument_UploadDocument_WaveAudio</t>
  </si>
  <si>
    <t>AUT_NewDocument_UploadDocument_WordDocument</t>
  </si>
  <si>
    <t>AUT_CollisionReserves_UnspecifiedCostType</t>
  </si>
  <si>
    <t>000-00-002129</t>
  </si>
  <si>
    <t>AUT_CollisionReserves_ClaimCostType</t>
  </si>
  <si>
    <t>000-00-002009</t>
  </si>
  <si>
    <t>AUT_CollisionReserves_ExpenseAO</t>
  </si>
  <si>
    <t>000-00-002012</t>
  </si>
  <si>
    <t>AUT_CollisionReserves_ExpenseDCC</t>
  </si>
  <si>
    <t>000-00-002015</t>
  </si>
  <si>
    <t>AUT_ComprehensiveCoverage_UnspecifiedCostType</t>
  </si>
  <si>
    <t>000-00-002018</t>
  </si>
  <si>
    <t>AUT_ComprehensiveCovearge_ClaimCost</t>
  </si>
  <si>
    <t>000-00-002021</t>
  </si>
  <si>
    <t>AUT_ComprehensiveCovearge_ExpenseAO</t>
  </si>
  <si>
    <t>000-00-002024</t>
  </si>
  <si>
    <t>AUT_ComprehensiveCovearge_ExpenseDCC</t>
  </si>
  <si>
    <t>000-00-002027</t>
  </si>
  <si>
    <t>AUT_RentalReimbursementCovearge_UnspecifiedCostType</t>
  </si>
  <si>
    <t>000-00-002030</t>
  </si>
  <si>
    <t>AUT_RentalReimbursementCovearge_ClaimCost</t>
  </si>
  <si>
    <t>000-00-002033</t>
  </si>
  <si>
    <t>AUT_RentalReimbursementCovearge_ExpenseAO</t>
  </si>
  <si>
    <t>000-00-002036</t>
  </si>
  <si>
    <t>AUT_RentalReimbursementCovearge_ExpenseDCC</t>
  </si>
  <si>
    <t>000-00-002039</t>
  </si>
  <si>
    <t>AUT_TowingandLaborCoverage_UnspecifiedCostType</t>
  </si>
  <si>
    <t>000-00-002042</t>
  </si>
  <si>
    <t>AUT_TowingandLaborCoverage_ClaimCost</t>
  </si>
  <si>
    <t>000-00-002045</t>
  </si>
  <si>
    <t>AUT_TowingandLaborCoverage_ExpenseAO</t>
  </si>
  <si>
    <t>000-00-002048</t>
  </si>
  <si>
    <t>AUT_TowingandLaborCoverage_ExpenseDCC</t>
  </si>
  <si>
    <t>000-00-002051</t>
  </si>
  <si>
    <t>AUT_CollisionLimitedCoverage_UnspecifiedCostType</t>
  </si>
  <si>
    <t>000-00-002054</t>
  </si>
  <si>
    <t>AUT_CollisionLimitedCoverage_ClaimCost</t>
  </si>
  <si>
    <t>000-00-002057</t>
  </si>
  <si>
    <t>AUT_CollisionLimitedCoverage_ExpenseAO</t>
  </si>
  <si>
    <t>000-00-002060</t>
  </si>
  <si>
    <t>AUT_CollisionLimitedCoverage_ExpenseDCC</t>
  </si>
  <si>
    <t>000-00-002063</t>
  </si>
  <si>
    <t>AUT_DeathDisabilityBenefit_UnspecifiedCostType</t>
  </si>
  <si>
    <t>000-00-002066</t>
  </si>
  <si>
    <t>AUT_DeathDisabilityBenefit_ClaimCost</t>
  </si>
  <si>
    <t>000-00-002069</t>
  </si>
  <si>
    <t>AUT_DeathDisabilityBenefit_ExpenseAO</t>
  </si>
  <si>
    <t>000-00-002072</t>
  </si>
  <si>
    <t>AUT_DeathDisabilityBenefit_ExpenseDCC</t>
  </si>
  <si>
    <t>000-00-001286</t>
  </si>
  <si>
    <t>AUT_ElectronicEquipment_UnspecifiedCostType</t>
  </si>
  <si>
    <t>000-00-001289</t>
  </si>
  <si>
    <t>AUT_ElectronicEquipment_ClaimCost</t>
  </si>
  <si>
    <t>000-00-001294</t>
  </si>
  <si>
    <t>AUT_ElectronicEquipment_ExpenseAO</t>
  </si>
  <si>
    <t>000-00-001300</t>
  </si>
  <si>
    <t>AUT_ElectronicEquipment_ExpenseDCC</t>
  </si>
  <si>
    <t>000-00-001306</t>
  </si>
  <si>
    <t>AUT_LiabilityBodilyInjury_UnspecifiedCostType</t>
  </si>
  <si>
    <t>000-00-001313</t>
  </si>
  <si>
    <t>AUT_LiabilityBodilyInjury_ClaimCost</t>
  </si>
  <si>
    <t>000-00-001432</t>
  </si>
  <si>
    <t>AUT_LiabilityBodilyInjury_ExpenseAO</t>
  </si>
  <si>
    <t>000-00-001438</t>
  </si>
  <si>
    <t>AUT_LiabilityBodilyInjury_ExpenseDCC</t>
  </si>
  <si>
    <t>000-00-001441</t>
  </si>
  <si>
    <t>AUT_LiabilityPropertyDamage_UnspecifiedCostType</t>
  </si>
  <si>
    <t>000-00-001444</t>
  </si>
  <si>
    <t>AUT_LiabilityPropertyDamage_ClaimCost</t>
  </si>
  <si>
    <t>000-00-001450</t>
  </si>
  <si>
    <t>AUT_LiabilityPropertyDamage_ExpenseAO</t>
  </si>
  <si>
    <t>000-00-001453</t>
  </si>
  <si>
    <t>AUT_LiabilityPropertyDamage_ExpenseDCC</t>
  </si>
  <si>
    <t>000-00-001456</t>
  </si>
  <si>
    <t>AUT_LiabilityVehicle_UnspecifiedCostType</t>
  </si>
  <si>
    <t>000-00-001459</t>
  </si>
  <si>
    <t>AUT_LiabilityVehicle_ClaimCost</t>
  </si>
  <si>
    <t>000-00-001462</t>
  </si>
  <si>
    <t>AUT_LiabilityVehicle_ExpenseAO</t>
  </si>
  <si>
    <t>000-00-001468</t>
  </si>
  <si>
    <t>AUT_LiabilityVehicle_ExpenseDCC</t>
  </si>
  <si>
    <t>000-00-001471</t>
  </si>
  <si>
    <t>AUT_MexicoCovBI_UnspecifiedCostType</t>
  </si>
  <si>
    <t>000-00-001477</t>
  </si>
  <si>
    <t>AUT_MexicoCovBI_ClaimCost</t>
  </si>
  <si>
    <t>000-00-001480</t>
  </si>
  <si>
    <t>AUT_MexicoCovBI_ExpenseAO</t>
  </si>
  <si>
    <t>000-00-001483</t>
  </si>
  <si>
    <t>AUT_MexicoCovBI_ExpenseDCC</t>
  </si>
  <si>
    <t>000-00-001489</t>
  </si>
  <si>
    <t>AUT_MexicoCovPD_UnspecifiedCostType</t>
  </si>
  <si>
    <t>000-00-001492</t>
  </si>
  <si>
    <t>AUT_MexicoCovPD_ClaimCost</t>
  </si>
  <si>
    <t>000-00-001495</t>
  </si>
  <si>
    <t>AUT_MexicoCovPD_ExpenseAO</t>
  </si>
  <si>
    <t>000-00-001501</t>
  </si>
  <si>
    <t>AUT_MexicoCovPD_ExpenseDCC</t>
  </si>
  <si>
    <t>000-00-001507</t>
  </si>
  <si>
    <t>AUT_MexicoCovVehicleDamage_UnspecifiedCostType</t>
  </si>
  <si>
    <t>000-00-001515</t>
  </si>
  <si>
    <t>AUT_MexicoCovVehicleDamage_ClaimCost</t>
  </si>
  <si>
    <t>000-00-001519</t>
  </si>
  <si>
    <t>AUT_MexicoCovVehicleDamage_ExpenseAO</t>
  </si>
  <si>
    <t>000-00-001525</t>
  </si>
  <si>
    <t>AUT_MexicoCovVehicleDamage_ExpenseDCC</t>
  </si>
  <si>
    <t>000-00-001531</t>
  </si>
  <si>
    <t>AUT_MexicoCovGenDamages_UnspecifiedCostType</t>
  </si>
  <si>
    <t>000-00-001534</t>
  </si>
  <si>
    <t>AUT_MexicoCovGenDamages_ClaimCost</t>
  </si>
  <si>
    <t>000-00-001543</t>
  </si>
  <si>
    <t>AUT_MexicoCovGenDamages_ExpenseAO</t>
  </si>
  <si>
    <t>000-00-001552</t>
  </si>
  <si>
    <t>AUT_MexicoCovGenDamages_ExpenseDCC</t>
  </si>
  <si>
    <t>000-00-001555</t>
  </si>
  <si>
    <t>AUT_MedicalPayments_UnspecifiedCostType</t>
  </si>
  <si>
    <t>000-00-001564</t>
  </si>
  <si>
    <t>AUT_MedicalPayments_ClaimCost</t>
  </si>
  <si>
    <t>000-00-001570</t>
  </si>
  <si>
    <t>AUT_MedicalPayments_ExpenseAO</t>
  </si>
  <si>
    <t>000-00-001576</t>
  </si>
  <si>
    <t>AUT_MedicalPayments_ExpenseDCC</t>
  </si>
  <si>
    <t>000-00-001584</t>
  </si>
  <si>
    <t>AUT_PIPArkansas_UnspecifiedCostType</t>
  </si>
  <si>
    <t>000-00-001588</t>
  </si>
  <si>
    <t>AUT_PIPArkansas_ClaimCost</t>
  </si>
  <si>
    <t>000-00-002117</t>
  </si>
  <si>
    <t>AUT_PIPArkansas_ExpenseAO</t>
  </si>
  <si>
    <t>000-00-001602</t>
  </si>
  <si>
    <t>AUT_PIPArkansas_ExpenseDCC</t>
  </si>
  <si>
    <t>000-00-001609</t>
  </si>
  <si>
    <t>AUT_PIPDelaware_UnspecifiedCostType</t>
  </si>
  <si>
    <t>000-00-001618</t>
  </si>
  <si>
    <t>AUT_PIPDelware_ClaimCost</t>
  </si>
  <si>
    <t>000-00-001621</t>
  </si>
  <si>
    <t>AUT_PIPDelware_ExpenseAO</t>
  </si>
  <si>
    <t>000-00-001630</t>
  </si>
  <si>
    <t>AUT_PIPDelware_ExpenseDCC</t>
  </si>
  <si>
    <t>000-00-001639</t>
  </si>
  <si>
    <t>AUT_PIPDistrictofColumbia_UnspecifiedCostType</t>
  </si>
  <si>
    <t>000-00-001645</t>
  </si>
  <si>
    <t>AUT_PIPDistrictofColumbia_ClaimCost</t>
  </si>
  <si>
    <t>000-00-001648</t>
  </si>
  <si>
    <t>AUT_PIPDistrictofColumbia_ExpenseAO</t>
  </si>
  <si>
    <t>000-00-001656</t>
  </si>
  <si>
    <t>AUT_PIPDistrictofColumbia_ExpenseDCC</t>
  </si>
  <si>
    <t>000-00-001663</t>
  </si>
  <si>
    <t>AUT_PIPFlorida_UnspecifiedCostType</t>
  </si>
  <si>
    <t>000-00-001666</t>
  </si>
  <si>
    <t>AUT_PIPFlorida_ClaimCost</t>
  </si>
  <si>
    <t>000-00-001669</t>
  </si>
  <si>
    <t>AUT_PIPFlorida_ExpenseAO</t>
  </si>
  <si>
    <t>000-00-001672</t>
  </si>
  <si>
    <t>AUT_PIPFlorida_ExpenseDCC</t>
  </si>
  <si>
    <t>000-00-001675</t>
  </si>
  <si>
    <t>AUT_PIPHawaii_UnspecifiedCostType</t>
  </si>
  <si>
    <t>000-00-001678</t>
  </si>
  <si>
    <t>AUT_PIPHawaii_ClaimCost</t>
  </si>
  <si>
    <t>000-00-001683</t>
  </si>
  <si>
    <t>AUT_PIPHawaii_ExpenseAO</t>
  </si>
  <si>
    <t>000-00-001686</t>
  </si>
  <si>
    <t>AUT_PIPHawaii_ExpenseDCC</t>
  </si>
  <si>
    <t>000-00-001694</t>
  </si>
  <si>
    <t>AUT_PIPKansas_UnspecifiedCostType</t>
  </si>
  <si>
    <t>000-00-001700</t>
  </si>
  <si>
    <t>AUT_PIPKansas_ClaimCost</t>
  </si>
  <si>
    <t>000-00-001704</t>
  </si>
  <si>
    <t>AUT_PIPKansas_ExpenseAO</t>
  </si>
  <si>
    <t>000-00-001710</t>
  </si>
  <si>
    <t>AUT_PIPKansas_ExpenseDCC</t>
  </si>
  <si>
    <t>000-00-001713</t>
  </si>
  <si>
    <t>AUT_PIPKentucky_UnspecifiedCostType</t>
  </si>
  <si>
    <t>000-00-001719</t>
  </si>
  <si>
    <t>AUT_PIPKentucky_ClaimCost</t>
  </si>
  <si>
    <t>000-00-001728</t>
  </si>
  <si>
    <t>AUT_PIPKentucky_ExpenseAO</t>
  </si>
  <si>
    <t>000-00-001736</t>
  </si>
  <si>
    <t>AUT_PIPKentucky_ExpenseDCC</t>
  </si>
  <si>
    <t>000-00-001740</t>
  </si>
  <si>
    <t>AUT_PIPMaryland_UnspecifiedCostType</t>
  </si>
  <si>
    <t>000-00-001746</t>
  </si>
  <si>
    <t>AUT_PIPMaryland_ClaimCost</t>
  </si>
  <si>
    <t>000-00-001752</t>
  </si>
  <si>
    <t>AUT_PIPMaryland_ExpenseAO</t>
  </si>
  <si>
    <t>000-00-001758</t>
  </si>
  <si>
    <t>AUT_PIPMaryland_ExpenseDCC</t>
  </si>
  <si>
    <t>000-00-001761</t>
  </si>
  <si>
    <t>AUT_PIPMassachusetts_UnspecifiedCostType</t>
  </si>
  <si>
    <t>000-00-001770</t>
  </si>
  <si>
    <t>AUT_PIPMassachusetts_ClaimCost</t>
  </si>
  <si>
    <t>000-00-001776</t>
  </si>
  <si>
    <t>AUT_PIPMassachusetts_ExpenseAO</t>
  </si>
  <si>
    <t>000-00-001779</t>
  </si>
  <si>
    <t>AUT_PIPMassachusetts_ExpenseDCC</t>
  </si>
  <si>
    <t>000-00-001782</t>
  </si>
  <si>
    <t>AUT_PIPMichigans_UnspecifiedCostType</t>
  </si>
  <si>
    <t>000-00-001785</t>
  </si>
  <si>
    <t>AUT_PIPMichigan_ClaimCost</t>
  </si>
  <si>
    <t>000-00-001788</t>
  </si>
  <si>
    <t>AUT_PIPMichigan_ExpenseAO</t>
  </si>
  <si>
    <t>000-00-001791</t>
  </si>
  <si>
    <t>AUT_PIPMichigan_ExpenseDCC</t>
  </si>
  <si>
    <t>000-00-001797</t>
  </si>
  <si>
    <t>AUT_PIPMinnesota_UnspecifiedCostType</t>
  </si>
  <si>
    <t>000-00-001800</t>
  </si>
  <si>
    <t>AUT_PIPMinnesota_ClaimCost</t>
  </si>
  <si>
    <t>000-00-001803</t>
  </si>
  <si>
    <t>AUT_PIPMinnesota_ExpenseAO</t>
  </si>
  <si>
    <t>000-00-001806</t>
  </si>
  <si>
    <t>AUT_PIPMinnesota_ExpenseDCC</t>
  </si>
  <si>
    <t>000-00-001812</t>
  </si>
  <si>
    <t>AUT_PIPNewJersey_UnspecifiedCostType</t>
  </si>
  <si>
    <t>000-00-001815</t>
  </si>
  <si>
    <t>AUT_PIPNewJersey_ClaimCost</t>
  </si>
  <si>
    <t>000-00-001821</t>
  </si>
  <si>
    <t>AUT_PIPNewJersey_ExpenseAO</t>
  </si>
  <si>
    <t>000-00-001827</t>
  </si>
  <si>
    <t>AUT_PIPNewJersey_ExpenseDCC</t>
  </si>
  <si>
    <t>000-00-001830</t>
  </si>
  <si>
    <t>AUT_PIPNewYork_UnspecifiedCostType</t>
  </si>
  <si>
    <t>000-00-001836</t>
  </si>
  <si>
    <t>AUT_PIPNewYork_ClaimCost</t>
  </si>
  <si>
    <t>000-00-001839</t>
  </si>
  <si>
    <t>AUT_PIPNewYork_ExpenseAO</t>
  </si>
  <si>
    <t>000-00-001845</t>
  </si>
  <si>
    <t>AUT_PIPNewYork_ExpenseDCC</t>
  </si>
  <si>
    <t>000-00-001848</t>
  </si>
  <si>
    <t>AUT_PIPNorthDakota_UnspecifiedCostType</t>
  </si>
  <si>
    <t>000-00-001854</t>
  </si>
  <si>
    <t>AUT_PIPNorthDakota_ClaimCost</t>
  </si>
  <si>
    <t>000-00-001862</t>
  </si>
  <si>
    <t>AUT_PIPNorthDakota_ExpenseAO</t>
  </si>
  <si>
    <t>000-00-001869</t>
  </si>
  <si>
    <t>AUT_PIPNorthDakota_ExpenseDCC</t>
  </si>
  <si>
    <t>AUT_PIPOregon_UnspecifiedCostType</t>
  </si>
  <si>
    <t>000-00-001875</t>
  </si>
  <si>
    <t>AUT_PIPOregon_ClaimCost</t>
  </si>
  <si>
    <t>000-00-001878</t>
  </si>
  <si>
    <t>AUT_PIPOregon_ExpenseAO</t>
  </si>
  <si>
    <t>000-00-001881</t>
  </si>
  <si>
    <t>AUT_PIPOregon_ExpenseDCC</t>
  </si>
  <si>
    <t>000-00-001884</t>
  </si>
  <si>
    <t>AUT_PIPPennsylvania_UnspecifiedCostType</t>
  </si>
  <si>
    <t>000-00-001887</t>
  </si>
  <si>
    <t>AUT_PIPPennsylvania_ClaimCost</t>
  </si>
  <si>
    <t>000-00-001890</t>
  </si>
  <si>
    <t>AUT_PIPPennsylvania_ExpenseAO</t>
  </si>
  <si>
    <t>000-00-001893</t>
  </si>
  <si>
    <t>AUT_PIPPennsylvania_ExpenseDCC</t>
  </si>
  <si>
    <t>000-00-001896</t>
  </si>
  <si>
    <t>AUT_PIPTexas_UnspecifiedCostType</t>
  </si>
  <si>
    <t>000-00-001899</t>
  </si>
  <si>
    <t>AUT_PIPTexas_ClaimCost</t>
  </si>
  <si>
    <t>000-00-001902</t>
  </si>
  <si>
    <t>AUT_PIPTexas_ExpenseAO</t>
  </si>
  <si>
    <t>000-00-001905</t>
  </si>
  <si>
    <t>AUT_PIPTexas_ExpenseDCC</t>
  </si>
  <si>
    <t>AUT_PIPUtah_UnspecifiedCostType</t>
  </si>
  <si>
    <t>000-00-001908</t>
  </si>
  <si>
    <t>AUT_PIPUtah_ClaimCost</t>
  </si>
  <si>
    <t>AUT_PIPUtah_ExpenseAO</t>
  </si>
  <si>
    <t>AUT_PIPUtah_ExpenseDCC</t>
  </si>
  <si>
    <t>AUT_PIPWashington_UnspecifiedCostType</t>
  </si>
  <si>
    <t>000-00-001911</t>
  </si>
  <si>
    <t>AUT_PIPWashington_ClaimCost</t>
  </si>
  <si>
    <t>000-00-001914</t>
  </si>
  <si>
    <t>AUT_PIPWashington_ExpenseAO</t>
  </si>
  <si>
    <t>000-00-001917</t>
  </si>
  <si>
    <t>AUT_PIPWashington_ExpenseDCC</t>
  </si>
  <si>
    <t>000-00-001920</t>
  </si>
  <si>
    <t>AUT_PropertyProtectionInsurance_UnspecifiedCostType</t>
  </si>
  <si>
    <t>AUT_PropertyProtectionInsurance_ClaimCost</t>
  </si>
  <si>
    <t>000-00-001923</t>
  </si>
  <si>
    <t>AUT_PropertyProtectionInsurance_ExpenseAO</t>
  </si>
  <si>
    <t>000-00-002126</t>
  </si>
  <si>
    <t>AUT_PropertyProtectionInsurance_ExpenseDCC</t>
  </si>
  <si>
    <t>000-00-001926</t>
  </si>
  <si>
    <t>AUT_RentalCarLossofUse_UnspecifiedCostType</t>
  </si>
  <si>
    <t>AUT_RentalCarLossofUse_ClaimCost</t>
  </si>
  <si>
    <t>000-00-001929</t>
  </si>
  <si>
    <t>AUT_RentalCarLossofUse_ExpenseAO</t>
  </si>
  <si>
    <t>000-00-001932</t>
  </si>
  <si>
    <t>AUT_RentalCarLossofUse_ExpenseDCC</t>
  </si>
  <si>
    <t>000-00-001935</t>
  </si>
  <si>
    <t>AUT_TapeDiscMedia_UnspecifiedCostType</t>
  </si>
  <si>
    <t>000-00-001938</t>
  </si>
  <si>
    <t>AUT_TapeDiscMedia_ClaimCost</t>
  </si>
  <si>
    <t>000-00-001941</t>
  </si>
  <si>
    <t>AUT_TapeDiscMedia_ExpenseAO</t>
  </si>
  <si>
    <t>000-00-001944</t>
  </si>
  <si>
    <t>AUT_TapeDiscMedia_ExpenseDCC</t>
  </si>
  <si>
    <t>000-00-001947</t>
  </si>
  <si>
    <t>AUT_TowingandLabor_UnspecifiedCostType</t>
  </si>
  <si>
    <t>000-00-001950</t>
  </si>
  <si>
    <t>AUT_TowingandLabor_ClaimCost</t>
  </si>
  <si>
    <t>000-00-001953</t>
  </si>
  <si>
    <t>AUT_TowingandLabor_ExpenseAO</t>
  </si>
  <si>
    <t>000-00-001956</t>
  </si>
  <si>
    <t>AUT_TowingandLabor_ExpenseDCC</t>
  </si>
  <si>
    <t>000-00-001959</t>
  </si>
  <si>
    <t>AUT_UnderinsuredMotoristBodilyInjury_UnspecifiedCostType</t>
  </si>
  <si>
    <t>000-00-001962</t>
  </si>
  <si>
    <t>AUT_UnderinsuredMotoristBodilyInjury_ClaimCost</t>
  </si>
  <si>
    <t>000-00-001965</t>
  </si>
  <si>
    <t>AUT_UnderinsuredMotoristBodilyInjury_ExpenseAO</t>
  </si>
  <si>
    <t>AUT_UnderinsuredMotoristBodilyInjury_ExpenseDCC</t>
  </si>
  <si>
    <t>000-00-001970</t>
  </si>
  <si>
    <t>AUT_UnderinsuredMotoristPropertyDamage_UnspecifiedCostType</t>
  </si>
  <si>
    <t>000-00-001973</t>
  </si>
  <si>
    <t>AUT_UnderinsuredMotoristPropertyDamage_ClaimCost</t>
  </si>
  <si>
    <t>AUT_UnderinsuredMotoristPropertyDamage_ExpenseAO</t>
  </si>
  <si>
    <t>000-00-001976</t>
  </si>
  <si>
    <t>AUT_UnderinsuredMotoristPropertyDamage_ExpenseDCC</t>
  </si>
  <si>
    <t>000-00-001979</t>
  </si>
  <si>
    <t>AUT_UninsuredMotoristBodilyInjury_UnspecifiedCostType</t>
  </si>
  <si>
    <t>000-00-001982</t>
  </si>
  <si>
    <t>AUT_UninsuredMotoristBodilyInjury_ClaimCost</t>
  </si>
  <si>
    <t>000-00-001985</t>
  </si>
  <si>
    <t>AUT_UninsuredMotoristBodilyInjury_ExpenseAO</t>
  </si>
  <si>
    <t>000-00-001988</t>
  </si>
  <si>
    <t>AUT_UninsuredMotoristBodilyInjury_ExpenseDCC</t>
  </si>
  <si>
    <t>000-00-001991</t>
  </si>
  <si>
    <t>AUT_UninsuredMotoristPropertyDamage_UnspecifiedCostType</t>
  </si>
  <si>
    <t>000-00-001994</t>
  </si>
  <si>
    <t>AUT_UninsuredMotoristPropertyDamage_ClaimCost</t>
  </si>
  <si>
    <t>000-00-001997</t>
  </si>
  <si>
    <t>AUT_UninsuredMotoristPropertyDamage_ExpenseAO</t>
  </si>
  <si>
    <t>000-00-002000</t>
  </si>
  <si>
    <t>AUT_UninsuredMotoristPropertyDamage_ExpenseDCC</t>
  </si>
  <si>
    <t>000-00-002003</t>
  </si>
  <si>
    <t>AUT_Payment_Collision_UnspecifiedCostType_UnspecifiedCostCategory</t>
  </si>
  <si>
    <t>000-00-001871</t>
  </si>
  <si>
    <t>AUT_Payment_Collision_UnspecifiedCostType_Autobody</t>
  </si>
  <si>
    <t>000-00-001879</t>
  </si>
  <si>
    <t>AUT_Payment_Collision_UnspecifiedCostType_Autoparts</t>
  </si>
  <si>
    <t>000-00-001888</t>
  </si>
  <si>
    <t>AUT_Payment_Collision_UnspecifiedCostType_Glass</t>
  </si>
  <si>
    <t>000-00-001895</t>
  </si>
  <si>
    <t>AUT_Payment_Collision_UnspecifiedCostType_Labor</t>
  </si>
  <si>
    <t>000-00-001903</t>
  </si>
  <si>
    <t>AUT_Payment_Collision_UnspecifiedCostType_Legal</t>
  </si>
  <si>
    <t>000-00-001907</t>
  </si>
  <si>
    <t>AUT_Payment_Collision_UnspecifiedCostType_Other</t>
  </si>
  <si>
    <t>000-00-001916</t>
  </si>
  <si>
    <t>AUT_Payment_Collision_UnspecifiedCostType_Reimbursement</t>
  </si>
  <si>
    <t>000-00-001924</t>
  </si>
  <si>
    <t>AUT_Payment_Collision_UnspecifiedCostType_Rental</t>
  </si>
  <si>
    <t>000-00-001931</t>
  </si>
  <si>
    <t>AUT_Payment_Collision_UnspecifiedCostType_Salvage</t>
  </si>
  <si>
    <t>000-00-001939</t>
  </si>
  <si>
    <t>AUT_Payment_Collision_UnspecifiedCostType_Settlement</t>
  </si>
  <si>
    <t>000-00-001943</t>
  </si>
  <si>
    <t>AUT_Payment_Collision_UnspecifiedCostType_Towing</t>
  </si>
  <si>
    <t>000-00-001952</t>
  </si>
  <si>
    <t>AUT_Payment_Collision_UnspecifiedCostType_Vehicleappraisal</t>
  </si>
  <si>
    <t>000-00-001960</t>
  </si>
  <si>
    <t>AUT_Payment_Collision_UnspecifiedCostType_Vehicleinspection</t>
  </si>
  <si>
    <t>000-00-001967</t>
  </si>
  <si>
    <t>AUT_Payment_Collision_ClaimCost_UnspecifiedCostCategory</t>
  </si>
  <si>
    <t>AUT_Payment_Collision_ClaimCost_Autoparts</t>
  </si>
  <si>
    <t>000-00-001984</t>
  </si>
  <si>
    <t>AUT_Payment_Collision_ClaimCost_Glass</t>
  </si>
  <si>
    <t>AUT_Payment_Collision_ClaimCost_Labor</t>
  </si>
  <si>
    <t>AUT_Payment_Collision_ClaimCost_Legal</t>
  </si>
  <si>
    <t>000-00-002005</t>
  </si>
  <si>
    <t>AUT_Payment_Collision_ClaimCost_Other</t>
  </si>
  <si>
    <t>AUT_Payment_Collision_ClaimCost_Reimbursement</t>
  </si>
  <si>
    <t>AUT_Payment_Collision_ClaimCost_Rental</t>
  </si>
  <si>
    <t>AUT_Payment_Collision_ClaimCost_Settlement</t>
  </si>
  <si>
    <t>AUT_Payment_Collision_ClaimCost_Towing</t>
  </si>
  <si>
    <t>AUT_Payment_Collision_ClaimCost_Vehicleinspection</t>
  </si>
  <si>
    <t>AUT_Payment_Collision_ExpenseAO_UnspecifiedCostCategory</t>
  </si>
  <si>
    <t>000-00-002049</t>
  </si>
  <si>
    <t>AUT_Payment_Collision_ExpenseAO_Legal</t>
  </si>
  <si>
    <t>000-00-002059</t>
  </si>
  <si>
    <t>AUT_Payment_Collision_ExpenseAO_Other</t>
  </si>
  <si>
    <t>000-00-002068</t>
  </si>
  <si>
    <t>AUT_Payment_Collision_ExpenseAO_Salvage</t>
  </si>
  <si>
    <t>000-00-002077</t>
  </si>
  <si>
    <t>AUT_Payment_Collision_ExpenseAO_Vehicleappraisal</t>
  </si>
  <si>
    <t>000-00-002086</t>
  </si>
  <si>
    <t>AUT_Payment_Collision_ExpenseDCC_UnspecifiedCostCategory</t>
  </si>
  <si>
    <t>000-00-002095</t>
  </si>
  <si>
    <t>AUT_Payment_Collision_ExpenseDCC_Legal</t>
  </si>
  <si>
    <t>000-00-002101</t>
  </si>
  <si>
    <t>AUT_Payment_Collision_ExpenseDCC_Other</t>
  </si>
  <si>
    <t>000-00-002110</t>
  </si>
  <si>
    <t>AUT_Payment_Collision_ExpenseDCC_Vehicleinspection</t>
  </si>
  <si>
    <t>000-00-002119</t>
  </si>
  <si>
    <t>AUT_Payment_Comprehensive_UnspecifiedCostType_UnspecifiedCostCategory</t>
  </si>
  <si>
    <t>000-00-002128</t>
  </si>
  <si>
    <t>AUT_Payment_Comprehensive_UnspecifiedCostType_Autobody</t>
  </si>
  <si>
    <t>000-00-002137</t>
  </si>
  <si>
    <t>AUT_Payment_Comprehensive_UnspecifiedCostType_Autoparts</t>
  </si>
  <si>
    <t>000-00-002146</t>
  </si>
  <si>
    <t>AUT_Payment_Comprehensive_UnspecifiedCostType_Glass</t>
  </si>
  <si>
    <t>000-00-002155</t>
  </si>
  <si>
    <t>AUT_Payment_Comprehensive_UnspecifiedCostType_Labor</t>
  </si>
  <si>
    <t>000-00-002164</t>
  </si>
  <si>
    <t>AUT_Payment_Comprehensive_UnspecifiedCostType_Legal</t>
  </si>
  <si>
    <t>000-00-002175</t>
  </si>
  <si>
    <t>AUT_Payment_Comprehensive_UnspecifiedCostType_Other</t>
  </si>
  <si>
    <t>000-00-002182</t>
  </si>
  <si>
    <t>AUT_Payment_Comprehensive_UnspecifiedCostType_Reimbursement</t>
  </si>
  <si>
    <t>000-00-002191</t>
  </si>
  <si>
    <t>AUT_Payment_Comprehensive_UnspecifiedCostType_Rental</t>
  </si>
  <si>
    <t>000-00-002202</t>
  </si>
  <si>
    <t>AUT_Payment_Comprehensive_UnspecifiedCostType_Salvage</t>
  </si>
  <si>
    <t>000-00-002211</t>
  </si>
  <si>
    <t>AUT_Payment_Comprehensive_UnspecifiedCostType_Settlement</t>
  </si>
  <si>
    <t>000-00-002218</t>
  </si>
  <si>
    <t>AUT_Payment_Comprehensive_UnspecifiedCostType_Towing</t>
  </si>
  <si>
    <t>000-00-002227</t>
  </si>
  <si>
    <t>AUT_Payment_Comprehensive_UnspecifiedCostType_Vehicleappraisal</t>
  </si>
  <si>
    <t>000-00-002236</t>
  </si>
  <si>
    <t>AUT_Payment_Comprehensive_UnspecifiedCostType_Vehicleinspection</t>
  </si>
  <si>
    <t>000-00-002245</t>
  </si>
  <si>
    <t>AUT_Payment_Comprehensive_ClaimCost_UnspecifiedCostCategory</t>
  </si>
  <si>
    <t>000-00-002254</t>
  </si>
  <si>
    <t>AUT_Payment_Comprehensive_ClaimCost_Autoparts</t>
  </si>
  <si>
    <t>000-00-002263</t>
  </si>
  <si>
    <t>AUT_Payment_Comprehensive_ClaimCost_Glass</t>
  </si>
  <si>
    <t>000-00-002274</t>
  </si>
  <si>
    <t>AUT_Payment_Comprehensive_ClaimCost_Labor</t>
  </si>
  <si>
    <t>000-00-002284</t>
  </si>
  <si>
    <t>AUT_Payment_Comprehensive_ClaimCost_Legal</t>
  </si>
  <si>
    <t>000-00-002293</t>
  </si>
  <si>
    <t>AUT_Payment_Comprehensive_ClaimCost_Other</t>
  </si>
  <si>
    <t>000-00-002302</t>
  </si>
  <si>
    <t>AUT_Payment_Comprehensive_ClaimCost_Reimbursement</t>
  </si>
  <si>
    <t>000-00-002311</t>
  </si>
  <si>
    <t>AUT_Payment_Comprehensive_ClaimCost_Rental</t>
  </si>
  <si>
    <t>000-00-002323</t>
  </si>
  <si>
    <t>AUT_Payment_Comprehensive_ClaimCost_Settlement</t>
  </si>
  <si>
    <t>000-00-002332</t>
  </si>
  <si>
    <t>AUT_Payment_Comprehensive_ClaimCost_Towing</t>
  </si>
  <si>
    <t>AUT_Payment_Comprehensive_ClaimCost_Vehicleinspection</t>
  </si>
  <si>
    <t>AUT_Payment_Comprehensive_ExpenseAO_UnspecifiedCostCategory</t>
  </si>
  <si>
    <t>AUT_Payment_Comprehensive_ExpenseAO_Legal</t>
  </si>
  <si>
    <t>000-00-002166</t>
  </si>
  <si>
    <t>AUT_Payment_Comprehensive_ExpenseAO_Other</t>
  </si>
  <si>
    <t>AUT_Payment_Comprehensive_ExpenseAO_Salvage</t>
  </si>
  <si>
    <t>AUT_Payment_Comprehensive_ExpenseAO_Vehicleappraisal</t>
  </si>
  <si>
    <t>AUT_Payment_Comprehensive_ExpenseDCC_UnspecifiedCostCategory</t>
  </si>
  <si>
    <t>AUT_Payment_Comprehensive_ExpenseDCC_Legal</t>
  </si>
  <si>
    <t>AUT_Payment_Comprehensive_ExpenseDCC_Other</t>
  </si>
  <si>
    <t>AUT_Payment_Comprehensive_ExpenseDCC_Vehicleinspection</t>
  </si>
  <si>
    <t>AUT_Payment_RentalReimbursement_UnspecifiedCostType_UnspecifiedCostCategory</t>
  </si>
  <si>
    <t>AUT_Payment_RentalReimbursement_UnspecifiedCostType_Other</t>
  </si>
  <si>
    <t>000-00-002918</t>
  </si>
  <si>
    <t>AUT_Payment_RentalReimbursement_UnspecifiedCostType_Reimbursement</t>
  </si>
  <si>
    <t>AUT_Payment_RentalReimbursement_UnspecifiedCostType_Rental</t>
  </si>
  <si>
    <t>AUT_Payment_RentalReimbursement_ClaimCost_UnspecifiedCostCategory</t>
  </si>
  <si>
    <t>AUT_Payment_RentalReimbursement_ClaimCost_Other</t>
  </si>
  <si>
    <t>AUT_Payment_RentalReimbursement_ClaimCost_Reimbursement</t>
  </si>
  <si>
    <t>AUT_Payment_RentalReimbursement_ClaimCost_Rental</t>
  </si>
  <si>
    <t>AUT_Payment_RentalReimbursement_ExpenseAO_UnspecifiedCostCategory</t>
  </si>
  <si>
    <t>AUT_Payment_RentalReimbursement_ExpenseAO_Other</t>
  </si>
  <si>
    <t>AUT_Payment_RentalReimbursement_ExpenseDCC_UnspecifiedCostCategory</t>
  </si>
  <si>
    <t>AUT_Payment_RentalReimbursement_ExpenseDCC_Other</t>
  </si>
  <si>
    <t>AUT_Payment_TowingandLabor_UnspecifiedCostType_UnspecifiedCostCategory</t>
  </si>
  <si>
    <t>000-00-002674</t>
  </si>
  <si>
    <t>AUT_Payment_TowingandLabor_UnspecifiedCostType_Labor</t>
  </si>
  <si>
    <t>000-00-002453</t>
  </si>
  <si>
    <t>AUT_Payment_TowingandLabor_UnspecifiedCostType_Other</t>
  </si>
  <si>
    <t>000-00-002466</t>
  </si>
  <si>
    <t>AUT_Payment_TowingandLabor_UnspecifiedCostType_Reimbursement</t>
  </si>
  <si>
    <t>000-00-002473</t>
  </si>
  <si>
    <t>AUT_Payment_TowingandLabor_UnspecifiedCostType_Towing</t>
  </si>
  <si>
    <t>000-00-002483</t>
  </si>
  <si>
    <t>AUT_Payment_TowingandLabor_ClaimCost_UnspecifiedCostCategory</t>
  </si>
  <si>
    <t>000-00-002497</t>
  </si>
  <si>
    <t>AUT_Payment_TowingandLabor_ClaimCost_Labor</t>
  </si>
  <si>
    <t>000-00-002511</t>
  </si>
  <si>
    <t>AUT_Payment_TowingandLabor_ClaimCost_Other</t>
  </si>
  <si>
    <t>000-00-002223</t>
  </si>
  <si>
    <t>AUT_Payment_TowingandLabor_ClaimCost_Reimbursement</t>
  </si>
  <si>
    <t>000-00-002526</t>
  </si>
  <si>
    <t>AUT_Payment_TowingandLabor_ClaimCost_Towing</t>
  </si>
  <si>
    <t>000-00-002542</t>
  </si>
  <si>
    <t>AUT_Payment_TowingandLabor_ExpenseAO_UnspecifiedCostCategory</t>
  </si>
  <si>
    <t>000-00-002554</t>
  </si>
  <si>
    <t>AUT_Payment_TowingandLabor_ExpenseAO_Other</t>
  </si>
  <si>
    <t>000-00-002568</t>
  </si>
  <si>
    <t>AUT_Payment_TowingandLabor_ExpenseDCC_UnspecifiedCostCategory</t>
  </si>
  <si>
    <t>000-00-002853</t>
  </si>
  <si>
    <t>AUT_Payment_TowingandLabor_ExpenseDCC_Other</t>
  </si>
  <si>
    <t>AUT_Payment_CollisionLimitedCoverage_UnspecifiedCostType_UnspecifiedCostCategory</t>
  </si>
  <si>
    <t>000-00-000951</t>
  </si>
  <si>
    <t>AUT_Payment_CollisionLimitedCoverage_UnspecifiedCostType_Autobody</t>
  </si>
  <si>
    <t>AUT_Payment_CollisionLimitedCoverage_UnspecifiedCostType_Autoparts</t>
  </si>
  <si>
    <t>AUT_Payment_CollisionLimitedCoverage_UnspecifiedCostType_Glass</t>
  </si>
  <si>
    <t>000-00-003955</t>
  </si>
  <si>
    <t>AUT_Payment_CollisionLimitedCoverage_UnspecifiedCostType_Labor</t>
  </si>
  <si>
    <t>AUT_Payment_CollisionLimitedCoverage_UnspecifiedCostType_Legal</t>
  </si>
  <si>
    <t>AUT_Payment_CollisionLimitedCoverage_UnspecifiedCostType_Other</t>
  </si>
  <si>
    <t>AUT_Payment_CollisionLimitedCoverage_UnspecifiedCostType_Reimbursement</t>
  </si>
  <si>
    <t>AUT_Payment_CollisionLimitedCoverage_UnspecifiedCostType_Rental</t>
  </si>
  <si>
    <t>AUT_Payment_CollisionLimitedCoverage_UnspecifiedCostType_Salvage</t>
  </si>
  <si>
    <t>AUT_Payment_CollisionLimitedCoverage_UnspecifiedCostType_Settlement</t>
  </si>
  <si>
    <t>AUT_Payment_CollisionLimitedCoverage_UnspecifiedCostType_Towing</t>
  </si>
  <si>
    <t>AUT_Payment_CollisionLimitedCoverage_UnspecifiedCostType_Vehicleappraisal</t>
  </si>
  <si>
    <t>AUT_Payment_CollisionLimitedCoverage_UnspecifiedCostType_Vehicleinspection</t>
  </si>
  <si>
    <t>AUT_Payment_CollisionLimitedCoverage_ClaimCost_UnspecifiedCostCategory</t>
  </si>
  <si>
    <t>AUT_Payment_CollisionLimitedCoverage_ClaimCost_Autoparts</t>
  </si>
  <si>
    <t>AUT_Payment_CollisionLimitedCoverage_ClaimCost_Glass</t>
  </si>
  <si>
    <t>AUT_Payment_CollisionLimitedCoverage_ClaimCost_Labor</t>
  </si>
  <si>
    <t>AUT_Payment_CollisionLimitedCoverage_ClaimCost_Legal</t>
  </si>
  <si>
    <t>AUT_Payment_CollisionLimitedCoverage_ClaimCost_Other</t>
  </si>
  <si>
    <t>AUT_Payment_CollisionLimitedCoverage_ClaimCost_Reimbursement</t>
  </si>
  <si>
    <t>AUT_Payment_CollisionLimitedCoverage_ClaimCost_Rental</t>
  </si>
  <si>
    <t>AUT_Payment_CollisionLimitedCoverage_ClaimCost_Settlement</t>
  </si>
  <si>
    <t>AUT_Payment_CollisionLimitedCoverage_ClaimCost_Towing</t>
  </si>
  <si>
    <t>AUT_Payment_CollisionLimitedCoverage_ClaimCost_Vehicleinspection</t>
  </si>
  <si>
    <t>AUT_Payment_CollisionLimitedCoverage_ExpenseAO_UnspecifiedCostCategory</t>
  </si>
  <si>
    <t>AUT_Payment_CollisionLimitedCoverage_ExpenseAO_Legal</t>
  </si>
  <si>
    <t>AUT_Payment_CollisionLimitedCoverage_ExpenseAO_Other</t>
  </si>
  <si>
    <t>AUT_Payment_CollisionLimitedCoverage_ExpenseAO_Salvage</t>
  </si>
  <si>
    <t>AUT_Payment_CollisionLimitedCoverage_ExpenseAO_Vehicleappraisal</t>
  </si>
  <si>
    <t>AUT_Payment_CollisionLimitedCoverage_ExpenseDCC_UnspecifiedCostCategory</t>
  </si>
  <si>
    <t>AUT_Payment_CollisionLimitedCoverage_ExpenseDCC_Legal</t>
  </si>
  <si>
    <t>AUT_Payment_CollisionLimitedCoverage_ExpenseDCC_Other</t>
  </si>
  <si>
    <t>AUT_Payment_CollisionLimitedCoverage_ExpenseDCC_Vehicleinspection</t>
  </si>
  <si>
    <t>AUT_Payment_DeathDisabilityBenefit_UnspecifiedCostType_UnspecifiedCostCategory</t>
  </si>
  <si>
    <t>000-00-003737</t>
  </si>
  <si>
    <t>AUT_Payment_DeathDisabilityBenefit_UnspecifiedCostType_CaseManagement</t>
  </si>
  <si>
    <t>000-00-003743</t>
  </si>
  <si>
    <t>AUT_Payment_DeathDisabilityBenefit_UnspecifiedCostType_DeathBenefits</t>
  </si>
  <si>
    <t>000-00-003749</t>
  </si>
  <si>
    <t>AUT_Payment_DeathDisabilityBenefit_UnspecifiedCostType_Labor</t>
  </si>
  <si>
    <t>000-00-003755</t>
  </si>
  <si>
    <t>AUT_Payment_DeathDisabilityBenefit_UnspecifiedCostType_Legal</t>
  </si>
  <si>
    <t>000-00-003761</t>
  </si>
  <si>
    <t>AUT_Payment_DeathDisabilityBenefit_UnspecifiedCostType_LostWages</t>
  </si>
  <si>
    <t>AUT_Payment_DeathDisabilityBenefit_UnspecifiedCostType_Other</t>
  </si>
  <si>
    <t>AUT_Payment_DeathDisabilityBenefit_UnspecifiedCostType_Reimbursement</t>
  </si>
  <si>
    <t>000-00-003895</t>
  </si>
  <si>
    <t>AUT_Payment_DeathDisabilityBenefit_UnspecifiedCostType_Salvage</t>
  </si>
  <si>
    <t>000-00-003769</t>
  </si>
  <si>
    <t>AUT_Payment_DeathDisabilityBenefit_UnspecifiedCostType_Settlement</t>
  </si>
  <si>
    <t>000-00-003898</t>
  </si>
  <si>
    <t>AUT_Payment_DeathDisabilityBenefit_UnspecifiedCostType_Vehicleappraisal</t>
  </si>
  <si>
    <t>000-00-003906</t>
  </si>
  <si>
    <t>AUT_Payment_DeathDisabilityBenefit_UnspecifiedCostType_Vehicleinspection</t>
  </si>
  <si>
    <t>000-00-003782</t>
  </si>
  <si>
    <t>AUT_Payment_DeathDisabilityBenefit_ClaimCost_UnspecifiedCostCategory</t>
  </si>
  <si>
    <t>000-00-003912</t>
  </si>
  <si>
    <t>AUT_Payment_DeathDisabilityBenefit_ClaimCost_Deathbenefits</t>
  </si>
  <si>
    <t>000-00-003788</t>
  </si>
  <si>
    <t>AUT_Payment_DeathDisabilityBenefit_ClaimCost_Labor</t>
  </si>
  <si>
    <t>000-00-003794</t>
  </si>
  <si>
    <t>AUT_Payment_DeathDisabilityBenefit_ClaimCost_Legal</t>
  </si>
  <si>
    <t>000-00-003800</t>
  </si>
  <si>
    <t>AUT_Payment_DeathDisabilityBenefit_ClaimCost_LostWages</t>
  </si>
  <si>
    <t>000-00-003803</t>
  </si>
  <si>
    <t>AUT_Payment_DeathDisabilityBenefit_ClaimCost_Other</t>
  </si>
  <si>
    <t>000-00-003918</t>
  </si>
  <si>
    <t>AUT_Payment_DeathDisabilityBenefit_ClaimCost_Reimbursement</t>
  </si>
  <si>
    <t>000-00-003815</t>
  </si>
  <si>
    <t>AUT_Payment_DeathDisabilityBenefit_ClaimCost_Settlement</t>
  </si>
  <si>
    <t>000-00-003821</t>
  </si>
  <si>
    <t>AUT_Payment_DeathDisabilityBenefit_ClaimCost_Vehicleinspection</t>
  </si>
  <si>
    <t>000-00-003829</t>
  </si>
  <si>
    <t>AUT_Payment_DeathDisabilityBenefit_ExpenseAO_UnspecifiedCostCategory</t>
  </si>
  <si>
    <t>000-00-003924</t>
  </si>
  <si>
    <t>AUT_Payment_DeathDisabilityBenefit_ExpenseAO_CaseManagement</t>
  </si>
  <si>
    <t>000-00-003841</t>
  </si>
  <si>
    <t>AUT_Payment_DeathDisabilityBenefit_ExpenseAO_Legal</t>
  </si>
  <si>
    <t>000-00-003847</t>
  </si>
  <si>
    <t>AUT_Payment_DeathDisabilityBenefit_ExpenseAO_Other</t>
  </si>
  <si>
    <t>000-00-003853</t>
  </si>
  <si>
    <t>AUT_Payment_DeathDisabilityBenefit_ExpenseAO_Salvage</t>
  </si>
  <si>
    <t>000-00-003859</t>
  </si>
  <si>
    <t>AUT_Payment_DeathDisabilityBenefit_ExpenseAO_Vehicleappraisal</t>
  </si>
  <si>
    <t>000-00-003865</t>
  </si>
  <si>
    <t>AUT_Payment_DeathDisabilityBenefit_ExpenseAO_Vehicleinspection</t>
  </si>
  <si>
    <t>000-00-003871</t>
  </si>
  <si>
    <t>AUT_Payment_DeathDisabilityBenefit_ExpenseDCC_UnspecifiedCostCategory</t>
  </si>
  <si>
    <t>AUT_Payment_DeathDisabilityBenefit_ExpenseDCC_Legal</t>
  </si>
  <si>
    <t>AUT_Payment_DeathDisabilityBenefit_ExpenseDCC_Other</t>
  </si>
  <si>
    <t>AUT_Payment_DeathDisabilityBenefit_ExpenseDCC_Vehicleinspection</t>
  </si>
  <si>
    <t>AUT_Payment_ElectronicEquipment_UnspecifiedCostType_UnspecifiedCostCategory</t>
  </si>
  <si>
    <t>000-00-004094</t>
  </si>
  <si>
    <t>AUT_Payment_ElectronicEquipment_UnspecifiedCostType_Autoparts</t>
  </si>
  <si>
    <t>000-00-004131</t>
  </si>
  <si>
    <t>AUT_Payment_ElectronicEquipment_UnspecifiedCostType_Labor</t>
  </si>
  <si>
    <t>000-00-004211</t>
  </si>
  <si>
    <t>AUT_Payment_ElectronicEquipment_UnspecifiedCostType_Legal</t>
  </si>
  <si>
    <t>000-00-004217</t>
  </si>
  <si>
    <t>AUT_Payment_ElectronicEquipment_UnspecifiedCostType_Other</t>
  </si>
  <si>
    <t>000-00-004223</t>
  </si>
  <si>
    <t>AUT_Payment_ElectronicEquipment_UnspecifiedCostType_Reimbursement</t>
  </si>
  <si>
    <t>000-00-004236</t>
  </si>
  <si>
    <t>AUT_Payment_ElectronicEquipment_UnspecifiedCostType_Salvage</t>
  </si>
  <si>
    <t>000-00-004243</t>
  </si>
  <si>
    <t>AUT_Payment_ElectronicEquipment_UnspecifiedCostType_Settlement</t>
  </si>
  <si>
    <t>000-00-004252</t>
  </si>
  <si>
    <t>AUT_Payment_ElectronicEquipment_UnspecifiedCostType_Vehicleappraisal</t>
  </si>
  <si>
    <t>000-00-004258</t>
  </si>
  <si>
    <t>AUT_Payment_ElectronicEquipment_UnspecifiedCostType_Vehicleinspection</t>
  </si>
  <si>
    <t>000-00-004261</t>
  </si>
  <si>
    <t>AUT_Payment_ElectronicEquipment_ClaimCost_UnspecifiedCostCategory</t>
  </si>
  <si>
    <t>000-00-004270</t>
  </si>
  <si>
    <t>AUT_Payment_ElectronicEquipment_ClaimCost_Autoparts</t>
  </si>
  <si>
    <t>000-00-004279</t>
  </si>
  <si>
    <t>AUT_Payment_ElectronicEquipment_ClaimCost_Labor</t>
  </si>
  <si>
    <t>000-00-004291</t>
  </si>
  <si>
    <t>AUT_Payment_ElectronicEquipment_ClaimCost_Legal</t>
  </si>
  <si>
    <t>AUT_Payment_ElectronicEquipment_ClaimCost_Other</t>
  </si>
  <si>
    <t>000-00-004300</t>
  </si>
  <si>
    <t>AUT_Payment_ElectronicEquipment_ClaimCost_Reimbursement</t>
  </si>
  <si>
    <t>000-00-004317</t>
  </si>
  <si>
    <t>AUT_Payment_ElectronicEquipment_ClaimCost_Settlement</t>
  </si>
  <si>
    <t>000-00-004329</t>
  </si>
  <si>
    <t>AUT_Payment_ElectronicEquipment_ClaimCost_Vehicleinspection</t>
  </si>
  <si>
    <t>000-00-004336</t>
  </si>
  <si>
    <t>AUT_Payment_ElectronicEquipment_ExpenseAO_UnspecifiedCostCategory</t>
  </si>
  <si>
    <t>000-00-004342</t>
  </si>
  <si>
    <t>AUT_Payment_ElectronicEquipment_ExpenseAO_Legal</t>
  </si>
  <si>
    <t>AUT_Payment_ElectronicEquipment_ExpenseAO_Other</t>
  </si>
  <si>
    <t>000-00-004354</t>
  </si>
  <si>
    <t>AUT_Payment_ElectronicEquipment_ExpenseAO_Salvage</t>
  </si>
  <si>
    <t>000-00-004367</t>
  </si>
  <si>
    <t>AUT_Payment_ElectronicEquipment_ExpenseAO_Vehicleappraisal</t>
  </si>
  <si>
    <t>000-00-004376</t>
  </si>
  <si>
    <t>AUT_Payment_ElectronicEquipment_ExpenseDCC_UnspecifiedCostCategory</t>
  </si>
  <si>
    <t>000-00-004384</t>
  </si>
  <si>
    <t>AUT_Payment_ElectronicEquipment_ExpenseDCC_Legal</t>
  </si>
  <si>
    <t>000-00-004393</t>
  </si>
  <si>
    <t>AUT_Payment_ElectronicEquipment_ExpenseDCC_Other</t>
  </si>
  <si>
    <t>000-00-004400</t>
  </si>
  <si>
    <t>AUT_Payment_ElectronicEquipment_ExpenseDCC_Vehicleinspection</t>
  </si>
  <si>
    <t>000-00-004403</t>
  </si>
  <si>
    <t>AUT_Payment_LiabilityBodilyInjury_UnspecifiedCostType_UnspecifiedCostCategory</t>
  </si>
  <si>
    <t>AUT_Payment_LiabilityBodilyInjury_UnspecifiedCostType_Autobody</t>
  </si>
  <si>
    <t>AUT_Payment_LiabilityBodilyInjury_UnspecifiedCostType_Autoparts</t>
  </si>
  <si>
    <t>AUT_Payment_LiabilityBodilyInjury_UnspecifiedCostType_DeathBenefits</t>
  </si>
  <si>
    <t>AUT_Payment_LiabilityBodilyInjury_UnspecifiedCostType_EmergencyServices</t>
  </si>
  <si>
    <t>AUT_Payment_LiabilityBodilyInjury_UnspecifiedCostType_Glass</t>
  </si>
  <si>
    <t>AUT_Payment_LiabilityBodilyInjury_UnspecifiedCostType_Labor</t>
  </si>
  <si>
    <t>AUT_Payment_LiabilityBodilyInjury_UnspecifiedCostType_Legal</t>
  </si>
  <si>
    <t>AUT_Payment_LiabilityBodilyInjury_UnspecifiedCostType_LifetimeBenefits</t>
  </si>
  <si>
    <t>AUT_Payment_LiabilityBodilyInjury_UnspecifiedCostType_LostWages</t>
  </si>
  <si>
    <t>AUT_Payment_LiabilityBodilyInjury_UnspecifiedCostType_Medical</t>
  </si>
  <si>
    <t>AUT_Payment_LiabilityBodilyInjury_UnspecifiedCostType_Other</t>
  </si>
  <si>
    <t>AUT_Payment_LiabilityBodilyInjury_UnspecifiedCostType_Reimbursement</t>
  </si>
  <si>
    <t>AUT_Payment_LiabilityBodilyInjury_UnspecifiedCostType_Rental</t>
  </si>
  <si>
    <t>000-00-001546</t>
  </si>
  <si>
    <t>AUT_Payment_LiabilityBodilyInjury_UnspecifiedCostType_Salvage</t>
  </si>
  <si>
    <t>AUT_Payment_LiabilityBodilyInjury_UnspecifiedCostType_Settlement</t>
  </si>
  <si>
    <t>AUT_Payment_LiabilityBodilyInjury_UnspecifiedCostType_Towing</t>
  </si>
  <si>
    <t>AUT_Payment_LiabilityBodilyInjury_UnspecifiedCostType_Vehicleappraisal</t>
  </si>
  <si>
    <t>AUT_Payment_LiabilityBodilyInjury_UnspecifiedCostType_Vehicleinspection</t>
  </si>
  <si>
    <t>AUT_Payment_LiabilityBodilyInjury_ClaimCost_UnspecifiedCostCategory</t>
  </si>
  <si>
    <t>AUT_Payment_LiabilityBodilyInjury_ClaimCost_AutoBody</t>
  </si>
  <si>
    <t>AUT_Payment_LiabilityBodilyInjury_ClaimCost_Autoparts</t>
  </si>
  <si>
    <t>AUT_Payment_LiabilityBodilyInjury_ClaimCost_DeathBenefits</t>
  </si>
  <si>
    <t>AUT_Payment_LiabilityBodilyInjury_ClaimCost_EmergencyServices</t>
  </si>
  <si>
    <t>AUT_Payment_LiabilityBodilyInjury_ClaimCost_Glass</t>
  </si>
  <si>
    <t>AUT_Payment_LiabilityBodilyInjury_ClaimCost_Labor</t>
  </si>
  <si>
    <t>AUT_Payment_LiabilityBodilyInjury_ClaimCost_Legal</t>
  </si>
  <si>
    <t>AUT_Payment_LiabilityBodilyInjury_ClaimCost_LifetimeBenefits</t>
  </si>
  <si>
    <t>AUT_Payment_LiabilityBodilyInjury_ClaimCost_LostWages</t>
  </si>
  <si>
    <t>AUT_Payment_LiabilityBodilyInjury_ClaimCost_Medical</t>
  </si>
  <si>
    <t>AUT_Payment_LiabilityBodilyInjury_ClaimCost_Other</t>
  </si>
  <si>
    <t>AUT_Payment_LiabilityBodilyInjury_ClaimCost_Reimbursement</t>
  </si>
  <si>
    <t>AUT_Payment_LiabilityBodilyInjury_ClaimCost_Rental</t>
  </si>
  <si>
    <t>AUT_Payment_LiabilityBodilyInjury_ClaimCost_Settlement</t>
  </si>
  <si>
    <t>AUT_Payment_LiabilityBodilyInjury_ClaimCost_Towing</t>
  </si>
  <si>
    <t>AUT_Payment_LiabilityBodilyInjury_ClaimCost_Vehicleinspection</t>
  </si>
  <si>
    <t>AUT_Payment_LiabilityBodilyInjury_ExpenseAO_UnspecifiedCostCategory</t>
  </si>
  <si>
    <t>AUT_Payment_LiabilityBodilyInjury_ExpenseAO_Legal</t>
  </si>
  <si>
    <t>AUT_Payment_LiabilityBodilyInjury_ExpenseAO_Other</t>
  </si>
  <si>
    <t>AUT_Payment_LiabilityBodilyInjury_ExpenseAO_Salvage</t>
  </si>
  <si>
    <t>AUT_Payment_LiabilityBodilyInjury_ExpenseAO_Vehicleappraisal</t>
  </si>
  <si>
    <t>AUT_Payment_LiabilityBodilyInjury_ExpenseAO_Vehicleinspection</t>
  </si>
  <si>
    <t>AUT_Payment_LiabilityBodilyInjury_ExpenseDCC_UnspecifiedCostCategory</t>
  </si>
  <si>
    <t>AUT_Payment_LiabilityBodilyInjury_ExpenseDCC_Legal</t>
  </si>
  <si>
    <t>AUT_Payment_LiabilityBodilyInjury_ExpenseDCC_Other</t>
  </si>
  <si>
    <t>AUT_Payment_LiabilityBodilyInjury_ExpenseDCC_Vehicleinspection</t>
  </si>
  <si>
    <t>AUT_Payment_LiabilityPropertyDamage_UnspecifiedCostType_UnspecifiedCostCategory</t>
  </si>
  <si>
    <t>000-00-004406</t>
  </si>
  <si>
    <t>AUT_Payment_LiabilityPropertyDamage_UnspecifiedCostType_Autobody</t>
  </si>
  <si>
    <t>000-00-004412</t>
  </si>
  <si>
    <t>AUT_Payment_LiabilityPropertyDamage_UnspecifiedCostType_Autoparts</t>
  </si>
  <si>
    <t>000-00-004022</t>
  </si>
  <si>
    <t>AUT_Payment_LiabilityPropertyDamage_UnspecifiedCostType_DeathBenefits</t>
  </si>
  <si>
    <t>AUT_Payment_LiabilityPropertyDamage_UnspecifiedCostType_EmergencyServices</t>
  </si>
  <si>
    <t>000-00-004053</t>
  </si>
  <si>
    <t>AUT_Payment_LiabilityPropertyDamage_UnspecifiedCostType_Glass</t>
  </si>
  <si>
    <t>000-00-004077</t>
  </si>
  <si>
    <t>AUT_Payment_LiabilityPropertyDamage_UnspecifiedCostType_Labor</t>
  </si>
  <si>
    <t>000-00-004065</t>
  </si>
  <si>
    <t>AUT_Payment_LiabilityPropertyDamage_UnspecifiedCostType_Legal</t>
  </si>
  <si>
    <t>000-00-004085</t>
  </si>
  <si>
    <t>AUT_Payment_LiabilityPropertyDamage_UnspecifiedCostType_LifetimeBenefits</t>
  </si>
  <si>
    <t>000-00-004097</t>
  </si>
  <si>
    <t>AUT_Payment_LiabilityPropertyDamage_UnspecifiedCostType_LostWages</t>
  </si>
  <si>
    <t>000-00-004148</t>
  </si>
  <si>
    <t>AUT_Payment_LiabilityPropertyDamage_UnspecifiedCostType_Medical</t>
  </si>
  <si>
    <t>000-00-004113</t>
  </si>
  <si>
    <t>AUT_Payment_LiabilityPropertyDamage_UnspecifiedCostType_Other</t>
  </si>
  <si>
    <t>000-00-004119</t>
  </si>
  <si>
    <t>AUT_Payment_LiabilityPropertyDamage_UnspecifiedCostType_Reimbursement</t>
  </si>
  <si>
    <t>000-00-004158</t>
  </si>
  <si>
    <t>AUT_Payment_LiabilityPropertyDamage_UnspecifiedCostType_Rental</t>
  </si>
  <si>
    <t>000-00-004164</t>
  </si>
  <si>
    <t>AUT_Payment_LiabilityPropertyDamage_UnspecifiedCostType_Salvage</t>
  </si>
  <si>
    <t>000-00-004172</t>
  </si>
  <si>
    <t>AUT_Payment_LiabilityPropertyDamage_UnspecifiedCostType_Settlement</t>
  </si>
  <si>
    <t>000-00-004178</t>
  </si>
  <si>
    <t>AUT_Payment_LiabilityPropertyDamage_UnspecifiedCostType_Towing</t>
  </si>
  <si>
    <t>000-00-004187</t>
  </si>
  <si>
    <t>AUT_Payment_LiabilityPropertyDamage_UnspecifiedCostType_Vehicleappraisal</t>
  </si>
  <si>
    <t>000-00-004196</t>
  </si>
  <si>
    <t>AUT_Payment_LiabilityPropertyDamage_UnspecifiedCostType_Vehicleinspection</t>
  </si>
  <si>
    <t>000-00-004199</t>
  </si>
  <si>
    <t>AUT_Payment_LiabilityPropertyDamage_ClaimCost_UnspecifiedCostCategory</t>
  </si>
  <si>
    <t>000-00-004214</t>
  </si>
  <si>
    <t>AUT_Payment_LiabilityPropertyDamage_ClaimCost_AutoBody</t>
  </si>
  <si>
    <t>000-00-004220</t>
  </si>
  <si>
    <t>AUT_Payment_LiabilityPropertyDamage_ClaimCost_Autoparts</t>
  </si>
  <si>
    <t>000-00-004228</t>
  </si>
  <si>
    <t>AUT_Payment_LiabilityPropertyDamage_ClaimCost_DeathBenefits</t>
  </si>
  <si>
    <t>000-00-004409</t>
  </si>
  <si>
    <t>AUT_Payment_LiabilityPropertyDamage_ClaimCost_EmergencyServices</t>
  </si>
  <si>
    <t>000-00-004275</t>
  </si>
  <si>
    <t>AUT_Payment_LiabilityPropertyDamage_ClaimCost_Glass</t>
  </si>
  <si>
    <t>000-00-004348</t>
  </si>
  <si>
    <t>AUT_Payment_LiabilityPropertyDamage_ClaimCost_Labor</t>
  </si>
  <si>
    <t>000-00-004237</t>
  </si>
  <si>
    <t>AUT_Payment_LiabilityPropertyDamage_ClaimCost_Legal</t>
  </si>
  <si>
    <t>000-00-004244</t>
  </si>
  <si>
    <t>AUT_Payment_LiabilityPropertyDamage_ClaimCost_LifetimeBenefits</t>
  </si>
  <si>
    <t>000-00-004253</t>
  </si>
  <si>
    <t>AUT_Payment_LiabilityPropertyDamage_ClaimCost_LostWages</t>
  </si>
  <si>
    <t>000-00-004282</t>
  </si>
  <si>
    <t>AUT_Payment_LiabilityPropertyDamage_ClaimCost_Medical</t>
  </si>
  <si>
    <t>000-00-004388</t>
  </si>
  <si>
    <t>AUT_Payment_LiabilityPropertyDamage_ClaimCost_Other</t>
  </si>
  <si>
    <t>000-00-004290</t>
  </si>
  <si>
    <t>AUT_Payment_LiabilityPropertyDamage_ClaimCost_Reimbursement</t>
  </si>
  <si>
    <t>000-00-004297</t>
  </si>
  <si>
    <t>AUT_Payment_LiabilityPropertyDamage_ClaimCost_Rental</t>
  </si>
  <si>
    <t>000-00-004308</t>
  </si>
  <si>
    <t>AUT_Payment_LiabilityPropertyDamage_ClaimCost_Settlement</t>
  </si>
  <si>
    <t>000-00-004318</t>
  </si>
  <si>
    <t>AUT_Payment_LiabilityPropertyDamage_ClaimCost_Towing</t>
  </si>
  <si>
    <t>000-00-004328</t>
  </si>
  <si>
    <t>AUT_Payment_LiabilityPropertyDamage_ClaimCost_Vehicleinspection</t>
  </si>
  <si>
    <t>AUT_Payment_LiabilityPropertyDamage_ExpenseAO_UnspecifiedCostCategory</t>
  </si>
  <si>
    <t>000-00-004466</t>
  </si>
  <si>
    <t>AUT_Payment_LiabilityPropertyDamage_ExpenseAO_Legal</t>
  </si>
  <si>
    <t>AUT_Payment_LiabilityPropertyDamage_ExpenseAO_Other</t>
  </si>
  <si>
    <t>AUT_Payment_LiabilityPropertyDamage_ExpenseAO_Salvage</t>
  </si>
  <si>
    <t>AUT_Payment_LiabilityPropertyDamage_ExpenseAO_Vehicleappraisal</t>
  </si>
  <si>
    <t>000-00-004478</t>
  </si>
  <si>
    <t>AUT_Payment_LiabilityPropertyDamage_ExpenseAO_Vehicleinspection</t>
  </si>
  <si>
    <t>AUT_Payment_LiabilityPropertyDamage_ExpenseDCC_UnspecifiedCostCategory</t>
  </si>
  <si>
    <t>AUT_Payment_LiabilityPropertyDamage_ExpenseDCC_Legal</t>
  </si>
  <si>
    <t>AUT_Payment_LiabilityPropertyDamage_ExpenseDCC_Other</t>
  </si>
  <si>
    <t>AUT_Payment_LiabilityPropertyDamage_ExpenseDCC_Vehicleinspection</t>
  </si>
  <si>
    <t>AUT_Payment_LiabilityVehicle_UnspecifiedCostType_UnspecifiedCostCategory</t>
  </si>
  <si>
    <t>000-00-004729</t>
  </si>
  <si>
    <t>AUT_Payment_LiabilityVehicle_UnspecifiedCostType_AutoBody</t>
  </si>
  <si>
    <t>000-00-004735</t>
  </si>
  <si>
    <t>AUT_Payment_LiabilityVehicle_UnspecifiedCostType_AutoParts</t>
  </si>
  <si>
    <t>000-00-004741</t>
  </si>
  <si>
    <t>AUT_Payment_LiabilityVehicle_UnspecifiedCostType_DeathBenefits</t>
  </si>
  <si>
    <t>000-00-004747</t>
  </si>
  <si>
    <t>AUT_Payment_LiabilityVehicle_UnspecifiedCostType_EmergencyServices</t>
  </si>
  <si>
    <t>000-00-004757</t>
  </si>
  <si>
    <t>AUT_Payment_LiabilityVehicle_UnspecifiedCostType_Glass</t>
  </si>
  <si>
    <t>000-00-004809</t>
  </si>
  <si>
    <t>AUT_Payment_LiabilityVehicle_UnspecifiedCostType_Labor</t>
  </si>
  <si>
    <t>000-00-004817</t>
  </si>
  <si>
    <t>AUT_Payment_LiabilityVehicle_UnspecifiedCostType_Legal</t>
  </si>
  <si>
    <t>000-00-004825</t>
  </si>
  <si>
    <t>AUT_Payment_LiabilityVehicle_UnspecifiedCostType_LifetimeBenefits</t>
  </si>
  <si>
    <t>000-00-004828</t>
  </si>
  <si>
    <t>AUT_Payment_LiabilityVehicle_UnspecifiedCostType_LostWages</t>
  </si>
  <si>
    <t>000-00-004831</t>
  </si>
  <si>
    <t>AUT_Payment_LiabilityVehicle_UnspecifiedCostType_Medical</t>
  </si>
  <si>
    <t>000-00-004834</t>
  </si>
  <si>
    <t>AUT_Payment_LiabilityVehicle_UnspecifiedCostType_Other</t>
  </si>
  <si>
    <t>000-00-004840</t>
  </si>
  <si>
    <t>AUT_Payment_LiabilityVehicle_UnspecifiedCostType_Reimbursement</t>
  </si>
  <si>
    <t>000-00-004845</t>
  </si>
  <si>
    <t>AUT_Payment_LiabilityVehicle_UnspecifiedCostType_Rental</t>
  </si>
  <si>
    <t>000-00-004849</t>
  </si>
  <si>
    <t>AUT_Payment_LiabilityVehicle_UnspecifiedCostType_Salvage</t>
  </si>
  <si>
    <t>000-00-004852</t>
  </si>
  <si>
    <t>AUT_Payment_LiabilityVehicle_UnspecifiedCostType_Settlement</t>
  </si>
  <si>
    <t>000-00-004858</t>
  </si>
  <si>
    <t>AUT_Payment_LiabilityVehicle_UnspecifiedCostType_Towing</t>
  </si>
  <si>
    <t>000-00-004861</t>
  </si>
  <si>
    <t>AUT_Payment_LiabilityVehicle_UnspecifiedCostType_Vehicleappraisal</t>
  </si>
  <si>
    <t>000-00-004864</t>
  </si>
  <si>
    <t>AUT_Payment_LiabilityVehicle_UnspecifiedCostType_Vehicleinspection</t>
  </si>
  <si>
    <t>000-00-004867</t>
  </si>
  <si>
    <t>AUT_Payment_LiabilityVehicle_ClaimCost_UnspecifiedCostCategory</t>
  </si>
  <si>
    <t>000-00-004880</t>
  </si>
  <si>
    <t>AUT_Payment_LiabilityVehicle_ClaimCost_AutoParts</t>
  </si>
  <si>
    <t>000-00-004884</t>
  </si>
  <si>
    <t>AUT_Payment_LiabilityVehicle_ClaimCost_DeathBenefits</t>
  </si>
  <si>
    <t>000-00-004887</t>
  </si>
  <si>
    <t>AUT_Payment_LiabilityVehicle_ClaimCost_EmergencyServices</t>
  </si>
  <si>
    <t>000-00-004893</t>
  </si>
  <si>
    <t>AUT_Payment_LiabilityVehicle_ClaimCost_Glass</t>
  </si>
  <si>
    <t>000-00-004899</t>
  </si>
  <si>
    <t>AUT_Payment_LiabilityVehicle_ClaimCost_Labor</t>
  </si>
  <si>
    <t>000-00-004905</t>
  </si>
  <si>
    <t>AUT_Payment_LiabilityVehicle_ClaimCost_Legal</t>
  </si>
  <si>
    <t>000-00-004911</t>
  </si>
  <si>
    <t>AUT_Payment_LiabilityVehicle_ClaimCost_LifetimeBenefits</t>
  </si>
  <si>
    <t>000-00-004916</t>
  </si>
  <si>
    <t>AUT_Payment_LiabilityVehicle_ClaimCost_LostWages</t>
  </si>
  <si>
    <t>000-00-004924</t>
  </si>
  <si>
    <t>AUT_Payment_LiabilityVehicle_ClaimCost_Medical</t>
  </si>
  <si>
    <t>000-00-004934</t>
  </si>
  <si>
    <t>AUT_Payment_LiabilityVehicle_ClaimCost_Other</t>
  </si>
  <si>
    <t>000-00-004950</t>
  </si>
  <si>
    <t>AUT_Payment_LiabilityVehicle_ClaimCost_Reimbursement</t>
  </si>
  <si>
    <t>000-00-004957</t>
  </si>
  <si>
    <t>AUT_Payment_LiabilityVehicle_ClaimCost_Rental</t>
  </si>
  <si>
    <t>000-00-004960</t>
  </si>
  <si>
    <t>AUT_Payment_LiabilityVehicle_ClaimCost_Settlement</t>
  </si>
  <si>
    <t>000-00-004966</t>
  </si>
  <si>
    <t>AUT_Payment_LiabilityVehicle_ClaimCost_Towing</t>
  </si>
  <si>
    <t>000-00-004972</t>
  </si>
  <si>
    <t>AUT_Payment_LiabilityVehicle_ClaimCost_Vehicleinspection</t>
  </si>
  <si>
    <t>000-00-004978</t>
  </si>
  <si>
    <t>AUT_Payment_LiabilityVehicle_ExpenseAO_UnspecifiedCostCategory</t>
  </si>
  <si>
    <t>000-00-005115</t>
  </si>
  <si>
    <t>AUT_Payment_LiabilityVehicle_ExpenseAO_Legal</t>
  </si>
  <si>
    <t>000-00-005125</t>
  </si>
  <si>
    <t>AUT_Payment_LiabilityVehicle_ExpenseAO_Other</t>
  </si>
  <si>
    <t>000-00-005137</t>
  </si>
  <si>
    <t>AUT_Payment_LiabilityVehicle_ExpenseAO_Salvage</t>
  </si>
  <si>
    <t>000-00-005146</t>
  </si>
  <si>
    <t>AUT_Payment_LiabilityVehicle_ExpenseAO_Vehicleappraisal</t>
  </si>
  <si>
    <t>000-00-005149</t>
  </si>
  <si>
    <t>AUT_Payment_LiabilityVehicle_ExpenseDCC_UnspecifiedCostCategory</t>
  </si>
  <si>
    <t>000-00-005159</t>
  </si>
  <si>
    <t>AUT_Payment_LiabilityVehicle_ExpenseDCC_Legal</t>
  </si>
  <si>
    <t>000-00-005203</t>
  </si>
  <si>
    <t>AUT_Payment_LiabilityVehicle_ExpenseDCC_Other</t>
  </si>
  <si>
    <t>000-00-005171</t>
  </si>
  <si>
    <t>AUT_Payment_LiabilityVehicle_ExpenseDCC_Vehicleinspection</t>
  </si>
  <si>
    <t>000-00-005175</t>
  </si>
  <si>
    <t>AUT_Payment_MexicoCovBI_UnspecifiedCostType_UnspecifiedCostCategory</t>
  </si>
  <si>
    <t>AUT_Payment_MexicoCovBI_UnspecifiedCostType_Labor</t>
  </si>
  <si>
    <t>AUT_Payment_MexicoCovBI_UnspecifiedCostType_Legal</t>
  </si>
  <si>
    <t>AUT_Payment_MexicoCovBI_UnspecifiedCostType_Other</t>
  </si>
  <si>
    <t>AUT_Payment_MexicoCovBI_UnspecifiedCostType_Reimbursement</t>
  </si>
  <si>
    <t>AUT_Payment_MexicoCovBI_UnspecifiedCostType_Salvage</t>
  </si>
  <si>
    <t>AUT_Payment_MexicoCovBI_UnspecifiedCostType_Settlement</t>
  </si>
  <si>
    <t>AUT_Payment_MexicoCovBI_UnspecifiedCostType_Towing</t>
  </si>
  <si>
    <t>AUT_Payment_MexicoCovBI_UnspecifiedCostType_Vehicleappraisal</t>
  </si>
  <si>
    <t>AUT_Payment_MexicoCovBI_UnspecifiedCostType_Vehicleinspection</t>
  </si>
  <si>
    <t>AUT_Payment_MexicoCovBI_ClaimCost_UnspecifiedCostCategory</t>
  </si>
  <si>
    <t>AUT_Payment_MexicoCovBI_ClaimCost_Labor</t>
  </si>
  <si>
    <t>AUT_Payment_MexicoCovBI_ClaimCost_Legal</t>
  </si>
  <si>
    <t>AUT_Payment_MexicoCovBI_ClaimCost_Other</t>
  </si>
  <si>
    <t>AUT_Payment_MexicoCovBI_ClaimCost_Reimbursement</t>
  </si>
  <si>
    <t>AUT_Payment_MexicoCovBI_ClaimCost_Settlement</t>
  </si>
  <si>
    <t>AUT_Payment_MexicoCovBI_ClaimCost_Towing</t>
  </si>
  <si>
    <t>AUT_Payment_MexicoCovBI_ClaimCost_Vehicleinspection</t>
  </si>
  <si>
    <t>AUT_Payment_MexicoCovBI_ExpenseAO_UnspecifiedCostCategory</t>
  </si>
  <si>
    <t>AUT_Payment_MexicoCovBI_ExpenseAO_Legal</t>
  </si>
  <si>
    <t>AUT_Payment_MexicoCovBI_ExpenseAO_Other</t>
  </si>
  <si>
    <t>AUT_Payment_MexicoCovBI_ExpenseAO_Salvage</t>
  </si>
  <si>
    <t>AUT_Payment_MexicoCovBI_ExpenseAO_Vehicleappraisal</t>
  </si>
  <si>
    <t>AUT_Payment_MexicoCovBI_ExpenseAO_Vehicleinspection</t>
  </si>
  <si>
    <t>AUT_Payment_MexicoCovBI_ExpenseDCC_UnspecifiedCostCategory</t>
  </si>
  <si>
    <t>AUT_Payment_MexicoCovBI_ExpenseDCC_Legal</t>
  </si>
  <si>
    <t>AUT_Payment_MexicoCovBI_ExpenseDCC_Other</t>
  </si>
  <si>
    <t>AUT_Payment_MexicoCovBI_ExpenseDCC_Vehicleinspection</t>
  </si>
  <si>
    <t>AUT_MexicoCovPD_UnspecifiedCostType_UnspecifiedCostCategory</t>
  </si>
  <si>
    <t>AUT_MexicoCovPD_UnspecifiedCostType_Labor</t>
  </si>
  <si>
    <t>AUT_MexicoCovPD_UnspecifiedCostType_Legal</t>
  </si>
  <si>
    <t>AUT_MexicoCovPD_UnspecifiedCostType_Other</t>
  </si>
  <si>
    <t>AUT_MexicoCovPD_UnspecifiedCostType_Reimbursement</t>
  </si>
  <si>
    <t>AUT_MexicoCovPD_UnspecifiedCostType_Salvage</t>
  </si>
  <si>
    <t>AUT_MexicoCovPD_UnspecifiedCostType_Settlement</t>
  </si>
  <si>
    <t>AUT_MexicoCovPD_UnspecifiedCostType_Towing</t>
  </si>
  <si>
    <t>AUT_MexicoCovPD_UnspecifiedCostType_Vehicleappraisal</t>
  </si>
  <si>
    <t>AUT_MexicoCovPD_UnspecifiedCostType_Vehicleinspection</t>
  </si>
  <si>
    <t>AUT_MexicoCovPD_ClaimCost_UnspecifiedCostCategory</t>
  </si>
  <si>
    <t>AUT_MexicoCovPD_ClaimCost_Labor</t>
  </si>
  <si>
    <t>AUT_MexicoCovPD_ClaimCost_Legal</t>
  </si>
  <si>
    <t>AUT_MexicoCovPD_ClaimCost_Other</t>
  </si>
  <si>
    <t>AUT_MexicoCovPD_ClaimCost_Reimbursement</t>
  </si>
  <si>
    <t>AUT_MexicoCovPD_ClaimCost_Settlement</t>
  </si>
  <si>
    <t>AUT_MexicoCovPD_ClaimCost_Towing</t>
  </si>
  <si>
    <t>AUT_MexicoCovPD_ClaimCost_Vehicleinspection</t>
  </si>
  <si>
    <t>AUT_MexicoCovPD_ExpenseAO_UnspecifiedCostCategory</t>
  </si>
  <si>
    <t>AUT_MexicoCovPD_ExpenseAO_Legal</t>
  </si>
  <si>
    <t>AUT_MexicoCovPD_ExpenseAO_Other</t>
  </si>
  <si>
    <t>AUT_MexicoCovPD_ExpenseAO_Salvage</t>
  </si>
  <si>
    <t>AUT_MexicoCovPD_ExpenseAO_Vehicleappraisal</t>
  </si>
  <si>
    <t>AUT_MexicoCovPD_ExpenseAO_Vehicleinspection</t>
  </si>
  <si>
    <t>AUT_MexicoCovPD_ExpenseDCC_UnspecifiedCostCategory</t>
  </si>
  <si>
    <t>AUT_MexicoCovPD_ExpenseDCC_Legal</t>
  </si>
  <si>
    <t>AUT_MexicoCovPD_ExpenseDCC_Other</t>
  </si>
  <si>
    <t>AUT_MexicoCovPD_ExpenseDCC_Vehicleinspection</t>
  </si>
  <si>
    <t>AUT_Payment_MexicoCovVehicleDamage_UnspecifiedCostType_UnspecifiedCostCategory</t>
  </si>
  <si>
    <t>AUT_Payment_MexicoCovVehicleDamage_UnspecifiedCostType_Labor</t>
  </si>
  <si>
    <t>AUT_Payment_MexicoCovVehicleDamage_UnspecifiedCostType_Legal</t>
  </si>
  <si>
    <t>AUT_Payment_MexicoCovVehicleDamage_UnspecifiedCostType_Other</t>
  </si>
  <si>
    <t>AUT_Payment_MexicoCovVehicleDamage_UnspecifiedCostType_Reimbursement</t>
  </si>
  <si>
    <t>AUT_Payment_MexicoCovVehicleDamage_UnspecifiedCostType_Salvage</t>
  </si>
  <si>
    <t>AUT_Payment_MexicoCovVehicleDamage_UnspecifiedCostType_Settlement</t>
  </si>
  <si>
    <t>AUT_Payment_MexicoCovVehicleDamage_UnspecifiedCostType_Towing</t>
  </si>
  <si>
    <t>000-00-004996</t>
  </si>
  <si>
    <t>AUT_Payment_MexicoCovVehicleDamage_UnspecifiedCostType_Vehicleappraisal</t>
  </si>
  <si>
    <t>AUT_Payment_MexicoCovVehicleDamage_UnspecifiedCostType_Vehicleinspection</t>
  </si>
  <si>
    <t>AUT_Payment_MexicoCovVehicleDamage_ClaimCost_UnspecifiedCostCategory</t>
  </si>
  <si>
    <t>AUT_Payment_MexicoCovVehicleDamage_ClaimCost_Labor</t>
  </si>
  <si>
    <t>AUT_Payment_MexicoCovVehicleDamage_ClaimCost_Legal</t>
  </si>
  <si>
    <t>AUT_Payment_MexicoCovVehicleDamage_ClaimCost_Other</t>
  </si>
  <si>
    <t>AUT_Payment_MexicoCovVehicleDamage_ClaimCost_Reimbursement</t>
  </si>
  <si>
    <t>AUT_Payment_MexicoCovVehicleDamage_ClaimCost_Settlement</t>
  </si>
  <si>
    <t>AUT_Payment_MexicoCovVehicleDamage_ClaimCost_Towing</t>
  </si>
  <si>
    <t>AUT_Payment_MexicoCovVehicleDamage_ClaimCost_Vehicleinspection</t>
  </si>
  <si>
    <t>AUT_Payment_MexicoCovVehicleDamage_ExpenseAO_UnspecifiedCostCategory</t>
  </si>
  <si>
    <t>AUT_Payment_MexicoCovVehicleDamage_ExpenseAO_Legal</t>
  </si>
  <si>
    <t>AUT_Payment_MexicoCovVehicleDamage_ExpenseAO_Other</t>
  </si>
  <si>
    <t>AUT_Payment_MexicoCovVehicleDamage_ExpenseAO_Salvage</t>
  </si>
  <si>
    <t>AUT_Payment_MexicoCovVehicleDamage_ExpenseAO_Vehicleappraisal</t>
  </si>
  <si>
    <t>AUT_Payment_MexicoCovVehicleDamage_ExpenseDCC_UnspecifiedCostCategory</t>
  </si>
  <si>
    <t>AUT_Payment_MexicoCovVehicleDamage_ExpenseDCC_Legal</t>
  </si>
  <si>
    <t>000-00-005208</t>
  </si>
  <si>
    <t>AUT_Payment_MexicoCovVehicleDamage_ExpenseDCC_Other</t>
  </si>
  <si>
    <t>AUT_Payment_MexicoCovVehicleDamage_ExpenseDCC_Vehicleinspection</t>
  </si>
  <si>
    <t>AUT_MexicoCovGenDamages_UnspecifiedCostType_UnspecifiedCostCategory</t>
  </si>
  <si>
    <t>AUT_MexicoCovGenDamages_UnspecifiedCostType_Labor</t>
  </si>
  <si>
    <t>AUT_MexicoCovGenDamagesDamages_UnspecifiedCostType_Legal</t>
  </si>
  <si>
    <t>AUT_MexicoCovGenDamagesDamages_UnspecifiedCostType_Other</t>
  </si>
  <si>
    <t>AUT_MexicoCovGenDamagesDamages_UnspecifiedCostType_Reimbursement</t>
  </si>
  <si>
    <t>AUT_MexicoCovGenDamagesDamages_UnspecifiedCostType_Salvage</t>
  </si>
  <si>
    <t>AUT_MexicoCovGenDamagesDamages_UnspecifiedCostType_Settlement</t>
  </si>
  <si>
    <t>AUT_MexicoCovGenDamagesDamages_UnspecifiedCostType_Towing</t>
  </si>
  <si>
    <t>AUT_MexicoCovGenDamagesDamages_UnspecifiedCostType_Vehicleappraisal</t>
  </si>
  <si>
    <t>AUT_MexicoCovGenDamagesDamages_UnspecifiedCostType_Vehicleinspection</t>
  </si>
  <si>
    <t>AUT_MexicoCovGenDamagesDamages_ClaimCost_UnspecifiedCostCategory</t>
  </si>
  <si>
    <t>AUT_MexicoCovGenDamagesDamages_ClaimCost_Labor</t>
  </si>
  <si>
    <t>AUT_MexicoCovGenDamagesDamages_ClaimCost_Legal</t>
  </si>
  <si>
    <t>AUT_MexicoCovGenDamagesDamages_ClaimCost_Other</t>
  </si>
  <si>
    <t>AUT_MexicoCovGenDamagesDamages_ClaimCost_Reimbursement</t>
  </si>
  <si>
    <t>000-00-005011</t>
  </si>
  <si>
    <t>AUT_MexicoCovGenDamagesDamages_ClaimCost_Settlement</t>
  </si>
  <si>
    <t>AUT_MexicoCovGenDamagesDamages_ClaimCost_Towing</t>
  </si>
  <si>
    <t>AUT_MexicoCovGenDamagesDamages_ClaimCost_Vehicleinspection</t>
  </si>
  <si>
    <t>AUT_MexicoCovGenDamagesDamages_ExpenseAO_UnspecifiedCostCategory</t>
  </si>
  <si>
    <t>AUT_MexicoCovGenDamagesDamages_ExpenseAO_Legal</t>
  </si>
  <si>
    <t>AUT_MexicoCovGenDamagesDamages_ExpenseAO_Other</t>
  </si>
  <si>
    <t>AUT_MexicoCovGenDamagesDamages_ExpenseAO_Salvage</t>
  </si>
  <si>
    <t>AUT_MexicoCovGenDamagesDamages_ExpenseAO_Vehicleappraisal</t>
  </si>
  <si>
    <t>AUT_MexicoCovGenDamagesDamages_ExpenseAO_Vehicleinspection</t>
  </si>
  <si>
    <t>AUT_MexicoCovGenDamagesDamages_ExpenseDCC_UnspecifiedCostCategory</t>
  </si>
  <si>
    <t>AUT_MexicoCovGenDamagesDamages_ExpenseDCC_Legal</t>
  </si>
  <si>
    <t>AUT_MexicoCovGenDamagesDamages_ExpenseDCC_Other</t>
  </si>
  <si>
    <t>AUT_MexicoCovGenDamagesDamages_ExpenseDCC_Vehicleinspection</t>
  </si>
  <si>
    <t>AUT_MedicalPayments_UnspecifiedCostType_UnspecifiedCostCategory</t>
  </si>
  <si>
    <t>000-00-005717</t>
  </si>
  <si>
    <t>AUT_MedicalPayments_UnspecifiedCostType_LifetimeBenefits</t>
  </si>
  <si>
    <t>000-00-005724</t>
  </si>
  <si>
    <t>AUT_MedicalPayments_UnspecifiedCostType_Medical</t>
  </si>
  <si>
    <t>000-00-005730</t>
  </si>
  <si>
    <t>AUT_MedicalPayments_UnspecifiedCostType_Other</t>
  </si>
  <si>
    <t>000-00-005736</t>
  </si>
  <si>
    <t>AUT_MedicalPayments_UnspecifiedCostType_Reimbursement</t>
  </si>
  <si>
    <t>000-00-005742</t>
  </si>
  <si>
    <t>AUT_MedicalPayments_UnspecifiedCostType_Salvage</t>
  </si>
  <si>
    <t>000-00-005748</t>
  </si>
  <si>
    <t>AUT_MedicalPayments_UnspecifiedCostType_Settlement</t>
  </si>
  <si>
    <t>000-00-005757</t>
  </si>
  <si>
    <t>AUT_MedicalPayments_UnspecifiedCostType_Vehicleappraisal</t>
  </si>
  <si>
    <t>000-00-005763</t>
  </si>
  <si>
    <t>AUT_MedicalPayments_ClaimCost_UnspecifiedCostCategory</t>
  </si>
  <si>
    <t>000-00-005769</t>
  </si>
  <si>
    <t>AUT_MedicalPayments_ClaimCost_LifetimeBenefits</t>
  </si>
  <si>
    <t>000-00-005775</t>
  </si>
  <si>
    <t>AUT_MedicalPayments_ClaimCost_Medical</t>
  </si>
  <si>
    <t>000-00-005783</t>
  </si>
  <si>
    <t>AUT_MedicalPayments_ClaimCost_Other</t>
  </si>
  <si>
    <t>000-00-005789</t>
  </si>
  <si>
    <t>AUT_MedicalPayments_ClaimCost_Reimbursement</t>
  </si>
  <si>
    <t>000-00-005796</t>
  </si>
  <si>
    <t>AUT_MedicalPayments_ClaimCost_Settlement</t>
  </si>
  <si>
    <t>000-00-005802</t>
  </si>
  <si>
    <t>AUT_MedicalPayments_ExpenseAO_UnspecifiedCostCategory</t>
  </si>
  <si>
    <t>000-00-005808</t>
  </si>
  <si>
    <t>AUT_MedicalPayments_ExpenseAO_Other</t>
  </si>
  <si>
    <t>000-00-005814</t>
  </si>
  <si>
    <t>AUT_MedicalPayments_ExpenseAO_Salvage</t>
  </si>
  <si>
    <t>000-00-005820</t>
  </si>
  <si>
    <t>AUT_MedicalPayments_ExpenseAO_Vehicleappraisal</t>
  </si>
  <si>
    <t>000-00-005823</t>
  </si>
  <si>
    <t>AUT_MedicalPayments_ExpenseDCC_UnspecifiedCostCategory</t>
  </si>
  <si>
    <t>000-00-005826</t>
  </si>
  <si>
    <t>AUT_MedicalPayments_ExpenseDCC_Other</t>
  </si>
  <si>
    <t>000-00-005829</t>
  </si>
  <si>
    <t>AUT_Payment_PIPArkansas_UnspecifiedCostType_UnspecifiedCostCategory</t>
  </si>
  <si>
    <t>AUT_Payment_PIPArkansas_UnspecifiedCostType_Burialexpenses</t>
  </si>
  <si>
    <t>AUT_Payment_PIPArkansas_UnspecifiedCostType_Casemanagement</t>
  </si>
  <si>
    <t>AUT_Payment_PIPArkansas_UnspecifiedCostType_Deathbenefits</t>
  </si>
  <si>
    <t>AUT_Payment_PIPArkansas_UnspecifiedCostType_Emergencyservices</t>
  </si>
  <si>
    <t>AUT_Payment_PIPArkansas_UnspecifiedCostType_Lostwages</t>
  </si>
  <si>
    <t>AUT_Payment_PIPArkansas_UnspecifiedCostType_Medical</t>
  </si>
  <si>
    <t>AUT_Payment_PIPArkansas_UnspecifiedCostType_Other</t>
  </si>
  <si>
    <t>AUT_Payment_PIPArkansas_UnspecifiedCostType_Reimbursement</t>
  </si>
  <si>
    <t>AUT_Payment_PIPArkansas_UnspecifiedCostType_Vocational</t>
  </si>
  <si>
    <t>AUT_Payment_PIPArkansas_ClaimCost_UnspecifiedCostCategory</t>
  </si>
  <si>
    <t>AUT_Payment_PIPArkansas_ClaimCost_Burialexpenses</t>
  </si>
  <si>
    <t>AUT_Payment_PIPArkansas_ClaimCost_Deathbenefits</t>
  </si>
  <si>
    <t>AUT_Payment_PIPArkansas_ClaimCost_Emergencyservices</t>
  </si>
  <si>
    <t>AUT_Payment_PIPArkansas_ClaimCost_Lostwages</t>
  </si>
  <si>
    <t>AUT_Payment_PIPArkansas_ClaimCost_Medical</t>
  </si>
  <si>
    <t>AUT_Payment_PIPArkansas_ClaimCost_Other</t>
  </si>
  <si>
    <t>AUT_Payment_PIPArkansas_ClaimCost_Reimbursement</t>
  </si>
  <si>
    <t>AUT_Payment_PIPArkansas_ClaimCost_Vocational</t>
  </si>
  <si>
    <t>AUT_Payment_PIPArkansas_ExpenseAO_UnspecifiedCostCategory</t>
  </si>
  <si>
    <t>AUT_Payment_PIPArkansas_ExpenseAO_Casemanagement</t>
  </si>
  <si>
    <t>AUT_Payment_PIPArkansas_ExpenseAO_Other</t>
  </si>
  <si>
    <t>AUT_Payment_PIPArkansas_ExpenseDCC_UnspecifiedCostCategory</t>
  </si>
  <si>
    <t>AUT_Payment_PIPArkansas_ExpenseDCC_Other</t>
  </si>
  <si>
    <t>AUT_PIPDelaware_UnspecifiedCostType_UnspecifiedCostCategory</t>
  </si>
  <si>
    <t>AUT_PIPDelaware_UnspecifiedCostType_Burialexpenses</t>
  </si>
  <si>
    <t>AUT_PIPDelaware_UnspecifiedCostType_Casemanagement</t>
  </si>
  <si>
    <t>AUT_PIPDelaware_UnspecifiedCostType_Deathbenefits</t>
  </si>
  <si>
    <t>AUT_PIPDelaware_UnspecifiedCostType_Emergencyservices</t>
  </si>
  <si>
    <t>AUT_PIPDelaware_UnspecifiedCostType_Lostwages</t>
  </si>
  <si>
    <t>AUT_PIPDelaware_UnspecifiedCostType_Medical</t>
  </si>
  <si>
    <t>AUT_PIPDelaware_UnspecifiedCostType_Other</t>
  </si>
  <si>
    <t>AUT_PIPDelaware_UnspecifiedCostType_Reimbursement</t>
  </si>
  <si>
    <t>AUT_PIPDelaware_UnspecifiedCostType_Vocational</t>
  </si>
  <si>
    <t>AUT_PIPDelaware_ClaimCost_UnspecifiedCostCategory</t>
  </si>
  <si>
    <t>AUT_PIPDelaware_ClaimCost_Burialexpenses</t>
  </si>
  <si>
    <t>AUT_PIPDelaware_ClaimCost_Deathbenefits</t>
  </si>
  <si>
    <t>AUT_PIPDelaware_ClaimCost_Emergencyservices</t>
  </si>
  <si>
    <t>AUT_PIPDelaware_ClaimCost_Lostwages</t>
  </si>
  <si>
    <t>AUT_PIPDelaware_ClaimCost_Medical</t>
  </si>
  <si>
    <t>AUT_PIPDelaware_ClaimCost_Other</t>
  </si>
  <si>
    <t>AUT_PIPDelaware_ClaimCost_Reimbursement</t>
  </si>
  <si>
    <t>AUT_PIPDelaware_ClaimCost_Vocational</t>
  </si>
  <si>
    <t>AUT_PIPDelaware_ExpenseAO_UnspecifiedCostCategory</t>
  </si>
  <si>
    <t>AUT_PIPDelaware_ExpenseAO_Casemanagement</t>
  </si>
  <si>
    <t>AUT_PIPDelaware_ExpenseAO_Other</t>
  </si>
  <si>
    <t>AUT_PIPDelaware_ExpenseDCC_UnspecifiedCostCategory</t>
  </si>
  <si>
    <t>AUT_PIPDelaware_ExpenseDCC_Other</t>
  </si>
  <si>
    <t>AUT_Payment_PIPDistrictofColumbia_UnspecifiedCostType_UnspecifiedCostCategory</t>
  </si>
  <si>
    <t>000-00-000703</t>
  </si>
  <si>
    <t>AUT_Payment_PIPDistrictofColumbia_UnspecifiedCostType_BurialExpenses</t>
  </si>
  <si>
    <t>000-00-000711</t>
  </si>
  <si>
    <t>AUT_Payment_PIPDistrictofColumbia_UnspecifiedCostType_CaseManagement</t>
  </si>
  <si>
    <t>000-00-000720</t>
  </si>
  <si>
    <t>AUT_Payment_PIPDistrictofColumbia_UnspecifiedCostType_DeathBenefits</t>
  </si>
  <si>
    <t>000-00-000726</t>
  </si>
  <si>
    <t>AUT_Payment_PIPDistrictofColumbia_UnspecifiedCostType_EmergencyServices</t>
  </si>
  <si>
    <t>000-00-000732</t>
  </si>
  <si>
    <t>AUT_Payment_PIPDistrictofColumbia_UnspecifiedCostType_LostWages</t>
  </si>
  <si>
    <t>000-00-000738</t>
  </si>
  <si>
    <t>AUT_Payment_PIPDistrictofColumbia_UnspecifiedCostType_Medical</t>
  </si>
  <si>
    <t>000-00-000745</t>
  </si>
  <si>
    <t>AUT_Payment_PIPDistrictofColumbia_UnspecifiedCostType_Other</t>
  </si>
  <si>
    <t>000-00-000751</t>
  </si>
  <si>
    <t>AUT_Payment_PIPDistrictofColumbia_UnspecifiedCostType_Reimbursement</t>
  </si>
  <si>
    <t>000-00-000757</t>
  </si>
  <si>
    <t>AUT_Payment_PIPDistrictofColumbia_UnspecifiedCostType_Vocational</t>
  </si>
  <si>
    <t>000-00-000763</t>
  </si>
  <si>
    <t>AUT_Payment_PIPDistrictofColumbia_ClaimCost_UnspecifiedCostCategory</t>
  </si>
  <si>
    <t>000-00-000769</t>
  </si>
  <si>
    <t>AUT_Payment_PIPDistrictofColumbia_ClaimCost_BurialExpenses</t>
  </si>
  <si>
    <t>000-00-000775</t>
  </si>
  <si>
    <t>AUT_Payment_PIPDistrictofColumbia_ClaimCost_DeathBenefits</t>
  </si>
  <si>
    <t>000-00-000782</t>
  </si>
  <si>
    <t>AUT_Payment_PIPDistrictofColumbia_ClaimCost_EmergencyServices</t>
  </si>
  <si>
    <t>000-00-000789</t>
  </si>
  <si>
    <t>AUT_Payment_PIPDistrictofColumbia_ClaimCost_LostWages</t>
  </si>
  <si>
    <t>000-00-000796</t>
  </si>
  <si>
    <t>AUT_Payment_PIPDistrictofColumbia_ClaimCost_Medical</t>
  </si>
  <si>
    <t>000-00-000802</t>
  </si>
  <si>
    <t>AUT_Payment_PIPDistrictofColumbia_ClaimCost_Other</t>
  </si>
  <si>
    <t>000-00-000808</t>
  </si>
  <si>
    <t>AUT_Payment_PIPDistrictofColumbia_ClaimCost_Reimbursement</t>
  </si>
  <si>
    <t>000-00-000418</t>
  </si>
  <si>
    <t>AUT_Payment_PIPDistrictofColumbia_ClaimCost_Vocational</t>
  </si>
  <si>
    <t>000-00-000422</t>
  </si>
  <si>
    <t>AUT_Payment_PIPDistrictofColumbia_ExpenseAO_UnspecifiedCostCategory</t>
  </si>
  <si>
    <t>000-00-000431</t>
  </si>
  <si>
    <t>AUT_Payment_PIPDistrictofColumbia_ExpenseAO_CaseManagement</t>
  </si>
  <si>
    <t>000-00-000437</t>
  </si>
  <si>
    <t>AUT_Payment_PIPDistrictofColumbia_ExpenseAO_Other</t>
  </si>
  <si>
    <t>000-00-000445</t>
  </si>
  <si>
    <t>AUT_Payment_PIPDistrictofColumbia_ExpenseDCC_UnspecifiedCostCategory</t>
  </si>
  <si>
    <t>000-00-000451</t>
  </si>
  <si>
    <t>AUT_Payment_PIPDistrictofColumbia_ExpenseDCC_Other</t>
  </si>
  <si>
    <t>000-00-000460</t>
  </si>
  <si>
    <t>AUT_Payment_PIPFlorida_UnspecifiedCostType_UnspecifiedCostCategory</t>
  </si>
  <si>
    <t>AUT_Payment_PIPFlorida_UnspecifiedCostType_Burialexpenses</t>
  </si>
  <si>
    <t>AUT_Payment_PIPFlorida_UnspecifiedCostType_Casemanagement</t>
  </si>
  <si>
    <t>AUT_Payment_PIPFlorida_UnspecifiedCostType_Deathbenefits</t>
  </si>
  <si>
    <t>AUT_Payment_PIPFlorida_UnspecifiedCostType_Emergencyservices</t>
  </si>
  <si>
    <t>AUT_Payment_PIPFlorida_UnspecifiedCostType_Lostwages</t>
  </si>
  <si>
    <t>AUT_Payment_PIPFlorida_UnspecifiedCostType_Medical</t>
  </si>
  <si>
    <t>AUT_Payment_PIPFlorida_UnspecifiedCostType_Other</t>
  </si>
  <si>
    <t>AUT_Payment_PIPFlorida_UnspecifiedCostType_Reimbursement</t>
  </si>
  <si>
    <t>AUT_Payment_PIPFlorida_UnspecifiedCostType_Vocational</t>
  </si>
  <si>
    <t>AUT_Payment_PIPFlorida_ClaimCost_UnspecifiedCostCategory</t>
  </si>
  <si>
    <t>AUT_Payment_PIPFlorida_ClaimCost_Burialexpenses</t>
  </si>
  <si>
    <t>AUT_Payment_PIPFlorida_ClaimCost_Deathbenefits</t>
  </si>
  <si>
    <t>AUT_Payment_PIPFlorida_ClaimCost_Emergencyservices</t>
  </si>
  <si>
    <t>AUT_Payment_PIPFlorida_ClaimCost_Lostwages</t>
  </si>
  <si>
    <t>AUT_Payment_PIPFlorida_ClaimCost_Medical</t>
  </si>
  <si>
    <t>AUT_Payment_PIPFlorida_ClaimCost_Other</t>
  </si>
  <si>
    <t>AUT_Payment_PIPFlorida_ClaimCost_Reimbursement</t>
  </si>
  <si>
    <t>AUT_Payment_PIPFlorida_ClaimCost_Vocational</t>
  </si>
  <si>
    <t>AUT_Payment_PIPFlorida_ExpenseAO_UnspecifiedCostCategory</t>
  </si>
  <si>
    <t>AUT_Payment_PIPFlorida_ExpenseAO_Casemanagement</t>
  </si>
  <si>
    <t>AUT_Payment_PIPFlorida_ExpenseAO_Other</t>
  </si>
  <si>
    <t>AUT_Payment_PIPFlorida_ExpenseDCC_UnspecifiedCostCategory</t>
  </si>
  <si>
    <t>AUT_Payment_PIPFlorida_ExpenseDCC_Other</t>
  </si>
  <si>
    <t>AUT_PIPHawaii_UnspecifiedCostType_UnspecifiedCostCategory</t>
  </si>
  <si>
    <t>AUT_PIPHawaii_UnspecifiedCostType_Burialexpenses</t>
  </si>
  <si>
    <t>AUT_PIPHawaii_UnspecifiedCostType_Casemanagement</t>
  </si>
  <si>
    <t>AUT_PIPHawaii_UnspecifiedCostType_Deathbenefits</t>
  </si>
  <si>
    <t>AUT_PIPHawaii_UnspecifiedCostType_Emergencyservices</t>
  </si>
  <si>
    <t>AUT_PIPHawaii_UnspecifiedCostType_Lostwages</t>
  </si>
  <si>
    <t>AUT_PIPHawaii_UnspecifiedCostType_Medical</t>
  </si>
  <si>
    <t>AUT_PIPHawaii_UnspecifiedCostType_Other</t>
  </si>
  <si>
    <t>AUT_PIPHawaii_UnspecifiedCostType_Reimbursement</t>
  </si>
  <si>
    <t>AUT_PIPHawaii_UnspecifiedCostType_Vocational</t>
  </si>
  <si>
    <t>AUT_PIPHawaii_ClaimCost_UnspecifiedCostCategory</t>
  </si>
  <si>
    <t>AUT_PIPHawaii_ClaimCost_Burialexpenses</t>
  </si>
  <si>
    <t>AUT_PIPHawaii_ClaimCost_Deathbenefits</t>
  </si>
  <si>
    <t>AUT_PIPHawaii_ClaimCost_Emergencyservices</t>
  </si>
  <si>
    <t>AUT_PIPHawaii_ClaimCost_Lostwages</t>
  </si>
  <si>
    <t>AUT_PIPHawaii_ClaimCost_Medical</t>
  </si>
  <si>
    <t>AUT_PIPHawaii_ClaimCost_Other</t>
  </si>
  <si>
    <t>AUT_PIPHawaii_ClaimCost_Reimbursement</t>
  </si>
  <si>
    <t>AUT_PIPHawaii_ClaimCost_Vocational</t>
  </si>
  <si>
    <t>000-00-001053</t>
  </si>
  <si>
    <t>AUT_PIPHawaii_ExpenseAO_UnspecifiedCostCategory</t>
  </si>
  <si>
    <t>AUT_PIPHawaii_ExpenseAO_Casemanagement</t>
  </si>
  <si>
    <t>AUT_PIPHawaii_ExpenseAO_Other</t>
  </si>
  <si>
    <t>AUT_PIPHawaii_ExpenseDCC_UnspecifiedCostCategory</t>
  </si>
  <si>
    <t>AUT_PIPHawaii_ExpenseDCC_Other</t>
  </si>
  <si>
    <t>AUT_PIPKansas_UnspecifiedCostType_UnspecifiedCostCategory</t>
  </si>
  <si>
    <t>AUT_PIPKansas_UnspecifiedCostType_Burialexpenses</t>
  </si>
  <si>
    <t>AUT_PIPKansas_UnspecifiedCostType_Casemanagement</t>
  </si>
  <si>
    <t>AUT_PIPKansas_UnspecifiedCostType_Deathbenefits</t>
  </si>
  <si>
    <t>AUT_PIPKansas_UnspecifiedCostType_Emergencyservices</t>
  </si>
  <si>
    <t>AUT_PIPKansas_UnspecifiedCostType_Lostwages</t>
  </si>
  <si>
    <t>AUT_PIPKansas_UnspecifiedCostType_Medical</t>
  </si>
  <si>
    <t>AUT_PIPKansas_UnspecifiedCostType_Other</t>
  </si>
  <si>
    <t>AUT_PIPKansas_UnspecifiedCostType_Reimbursement</t>
  </si>
  <si>
    <t>AUT_PIPKansas_UnspecifiedCostType_Vocational</t>
  </si>
  <si>
    <t>AUT_PIPKansas_ClaimCost_UnspecifiedCostCategory</t>
  </si>
  <si>
    <t>AUT_PIPKansas_ClaimCost_Burialexpenses</t>
  </si>
  <si>
    <t>AUT_PIPKansas_ClaimCost_Deathbenefits</t>
  </si>
  <si>
    <t>AUT_PIPKansas_ClaimCost_Emergencyservices</t>
  </si>
  <si>
    <t>AUT_PIPKansas_ClaimCost_Lostwages</t>
  </si>
  <si>
    <t>AUT_PIPKansas_ClaimCost_Medical</t>
  </si>
  <si>
    <t>AUT_PIPKansas_ClaimCost_Other</t>
  </si>
  <si>
    <t>AUT_PIPKansas_ClaimCost_Reimbursement</t>
  </si>
  <si>
    <t>AUT_PIPKansas_ClaimCost_Vocational</t>
  </si>
  <si>
    <t>AUT_PIPKansas_ExpenseAO_UnspecifiedCostCategory</t>
  </si>
  <si>
    <t>AUT_PIPKansas_ExpenseAO_Casemanagement</t>
  </si>
  <si>
    <t>AUT_PIPKansas_ExpenseAO_Other</t>
  </si>
  <si>
    <t>AUT_PIPKansas_ExpenseDCC_UnspecifiedCostCategory</t>
  </si>
  <si>
    <t>AUT_PIPKansas_ExpenseDCC_Other</t>
  </si>
  <si>
    <t>AUT_Payment_PIPKentucky_UnspecifiedCostType_UnspecifiedCostCategory</t>
  </si>
  <si>
    <t>AUT_Payment_PIPKentucky_UnspecifiedCostType_Burialexpenses</t>
  </si>
  <si>
    <t>AUT_Payment_PIPKentucky_UnspecifiedCostType_Casemanagement</t>
  </si>
  <si>
    <t>AUT_Payment_PIPKentucky_UnspecifiedCostType_Deathbenefits</t>
  </si>
  <si>
    <t>000-00-004686</t>
  </si>
  <si>
    <t>AUT_Payment_PIPKentucky_UnspecifiedCostType_Emergencyservices</t>
  </si>
  <si>
    <t>000-00-004689</t>
  </si>
  <si>
    <t>AUT_Payment_PIPKentucky_UnspecifiedCostType_Lostwages</t>
  </si>
  <si>
    <t>000-00-004695</t>
  </si>
  <si>
    <t>AUT_Payment_PIPKentucky_UnspecifiedCostType_Medical</t>
  </si>
  <si>
    <t>000-00-004698</t>
  </si>
  <si>
    <t>AUT_Payment_PIPKentucky_UnspecifiedCostType_Other</t>
  </si>
  <si>
    <t>000-00-004704</t>
  </si>
  <si>
    <t>AUT_Payment_PIPKentucky_UnspecifiedCostType_Reimbursement</t>
  </si>
  <si>
    <t>000-00-004710</t>
  </si>
  <si>
    <t>AUT_Payment_PIPKentucky_UnspecifiedCostType_Vocational</t>
  </si>
  <si>
    <t>000-00-004716</t>
  </si>
  <si>
    <t>AUT_Payment_PIPKentucky_ClaimCost_UnspecifiedCostCategory</t>
  </si>
  <si>
    <t>000-00-004722</t>
  </si>
  <si>
    <t>AUT_Payment_PIPKentucky_ClaimCost_Burialexpenses</t>
  </si>
  <si>
    <t>000-00-004728</t>
  </si>
  <si>
    <t>AUT_Payment_PIPKentucky_ClaimCost_Deathbenefits</t>
  </si>
  <si>
    <t>000-00-004736</t>
  </si>
  <si>
    <t>AUT_Payment_PIPKentucky_ClaimCost_Emergencyservices</t>
  </si>
  <si>
    <t>000-00-004743</t>
  </si>
  <si>
    <t>AUT_Payment_PIPKentucky_ClaimCost_Lostwages</t>
  </si>
  <si>
    <t>000-00-004749</t>
  </si>
  <si>
    <t>AUT_Payment_PIPKentucky_ClaimCost_Medical</t>
  </si>
  <si>
    <t>000-00-004755</t>
  </si>
  <si>
    <t>AUT_Payment_PIPKentucky_ClaimCost_Other</t>
  </si>
  <si>
    <t>000-00-004761</t>
  </si>
  <si>
    <t>AUT_Payment_PIPKentucky_ClaimCost_Reimbursement</t>
  </si>
  <si>
    <t>000-00-004770</t>
  </si>
  <si>
    <t>AUT_Payment_PIPKentucky_ClaimCost_Vocational</t>
  </si>
  <si>
    <t>000-00-004776</t>
  </si>
  <si>
    <t>AUT_Payment_PIPKentucky_ExpenseAO_UnspecifiedCostCategory</t>
  </si>
  <si>
    <t>000-00-004785</t>
  </si>
  <si>
    <t>AUT_Payment_PIPKentucky_ExpenseAO_Casemanagement</t>
  </si>
  <si>
    <t>000-00-004791</t>
  </si>
  <si>
    <t>AUT_Payment_PIPKentucky_ExpenseAO_Other</t>
  </si>
  <si>
    <t>000-00-004800</t>
  </si>
  <si>
    <t>AUT_Payment_PIPKentucky_ExpenseDCC_UnspecifiedCostCategory</t>
  </si>
  <si>
    <t>000-00-004808</t>
  </si>
  <si>
    <t>AUT_Payment_PIPKentucky_ExpenseDCC_Other</t>
  </si>
  <si>
    <t>000-00-004815</t>
  </si>
  <si>
    <t>AUT_PIPMaryland_UnspecifiedCostType_UnspecifiedCostCategory</t>
  </si>
  <si>
    <t>AUT_PIPMaryland_UnspecifiedCostType_Burialexpenses</t>
  </si>
  <si>
    <t>000-00-004826</t>
  </si>
  <si>
    <t>AUT_PIPMaryland_UnspecifiedCostType_Casemanagement</t>
  </si>
  <si>
    <t>AUT_PIPMaryland_UnspecifiedCostType_Deathbenefits</t>
  </si>
  <si>
    <t>000-00-004841</t>
  </si>
  <si>
    <t>AUT_PIPMaryland_UnspecifiedCostType_Emergencyservices</t>
  </si>
  <si>
    <t>000-00-004850</t>
  </si>
  <si>
    <t>AUT_PIPMaryland_UnspecifiedCostType_Lostwages</t>
  </si>
  <si>
    <t>000-00-004859</t>
  </si>
  <si>
    <t>AUT_PIPMaryland_UnspecifiedCostType_Medical</t>
  </si>
  <si>
    <t>000-00-004868</t>
  </si>
  <si>
    <t>AUT_PIPMaryland_UnspecifiedCostType_Other</t>
  </si>
  <si>
    <t>000-00-004874</t>
  </si>
  <si>
    <t>AUT_PIPMaryland_UnspecifiedCostType_Reimbursement</t>
  </si>
  <si>
    <t>000-00-004883</t>
  </si>
  <si>
    <t>AUT_PIPMaryland_UnspecifiedCostType_Vocational</t>
  </si>
  <si>
    <t>000-00-004892</t>
  </si>
  <si>
    <t>AUT_PIPMaryland_ClaimCost_UnspecifiedCostCategory</t>
  </si>
  <si>
    <t>000-00-004898</t>
  </si>
  <si>
    <t>AUT_PIPMaryland_ClaimCost_Burialexpenses</t>
  </si>
  <si>
    <t>000-00-004907</t>
  </si>
  <si>
    <t>AUT_PIPMaryland_ClaimCost_Deathbenefits</t>
  </si>
  <si>
    <t>000-00-004913</t>
  </si>
  <si>
    <t>AUT_PIPMaryland_ClaimCost_Emergencyservices</t>
  </si>
  <si>
    <t>000-00-004922</t>
  </si>
  <si>
    <t>AUT_PIPMaryland_ClaimCost_Lostwages</t>
  </si>
  <si>
    <t>000-00-004931</t>
  </si>
  <si>
    <t>AUT_PIPMaryland_ClaimCost_Medical</t>
  </si>
  <si>
    <t>000-00-004939</t>
  </si>
  <si>
    <t>AUT_PIPMaryland_ClaimCost_Other</t>
  </si>
  <si>
    <t>000-00-004946</t>
  </si>
  <si>
    <t>AUT_PIPMaryland_ClaimCost_Reimbursement</t>
  </si>
  <si>
    <t>000-00-004952</t>
  </si>
  <si>
    <t>AUT_PIPMaryland_ClaimCost_Vocational</t>
  </si>
  <si>
    <t>000-00-004958</t>
  </si>
  <si>
    <t>AUT_PIPMaryland_ExpenseAO_UnspecifiedCostCategory</t>
  </si>
  <si>
    <t>000-00-004967</t>
  </si>
  <si>
    <t>AUT_PIPMaryland_ExpenseAO_Casemanagement</t>
  </si>
  <si>
    <t>000-00-004973</t>
  </si>
  <si>
    <t>AUT_PIPMaryland_ExpenseAO_Other</t>
  </si>
  <si>
    <t>000-00-004982</t>
  </si>
  <si>
    <t>AUT_PIPMaryland_ExpenseDCC_UnspecifiedCostCategory</t>
  </si>
  <si>
    <t>000-00-004988</t>
  </si>
  <si>
    <t>AUT_PIPMaryland_ExpenseDCC_Other</t>
  </si>
  <si>
    <t>AUT_PIPMassachusetts_UnspecifiedCostType_UnspecifiedCostCategory</t>
  </si>
  <si>
    <t>AUT_PIPMassachusetts_UnspecifiedCostType_Burialexpenses</t>
  </si>
  <si>
    <t>000-00-005005</t>
  </si>
  <si>
    <t>AUT_PIPMassachusetts_UnspecifiedCostType_Casemanagement</t>
  </si>
  <si>
    <t>AUT_PIPMassachusetts_UnspecifiedCostType_Deathbenefits</t>
  </si>
  <si>
    <t>000-00-005017</t>
  </si>
  <si>
    <t>AUT_PIPMassachusetts_UnspecifiedCostType_Emergencyservices</t>
  </si>
  <si>
    <t>000-00-005031</t>
  </si>
  <si>
    <t>AUT_PIPMassachusetts_UnspecifiedCostType_Lostwages</t>
  </si>
  <si>
    <t>000-00-005041</t>
  </si>
  <si>
    <t>AUT_PIPMassachusetts_UnspecifiedCostType_Medical</t>
  </si>
  <si>
    <t>000-00-005050</t>
  </si>
  <si>
    <t>AUT_PIPMassachusetts_UnspecifiedCostType_Other</t>
  </si>
  <si>
    <t>000-00-005059</t>
  </si>
  <si>
    <t>AUT_PIPMassachusetts_UnspecifiedCostType_Reimbursement</t>
  </si>
  <si>
    <t>000-00-005065</t>
  </si>
  <si>
    <t>AUT_PIPMassachusetts_UnspecifiedCostType_Vocational</t>
  </si>
  <si>
    <t>000-00-005079</t>
  </si>
  <si>
    <t>AUT_PIPMassachusetts_ClaimCost_UnspecifiedCostCategory</t>
  </si>
  <si>
    <t>000-00-005089</t>
  </si>
  <si>
    <t>AUT_PIPMassachusetts_ClaimCost_Burialexpenses</t>
  </si>
  <si>
    <t>000-00-005098</t>
  </si>
  <si>
    <t>AUT_PIPMassachusetts_ClaimCost_Deathbenefits</t>
  </si>
  <si>
    <t>000-00-005109</t>
  </si>
  <si>
    <t>AUT_PIPMassachusetts_ClaimCost_Emergencyservices</t>
  </si>
  <si>
    <t>000-00-005119</t>
  </si>
  <si>
    <t>AUT_PIPMassachusetts_ClaimCost_Lostwages</t>
  </si>
  <si>
    <t>000-00-005129</t>
  </si>
  <si>
    <t>AUT_PIPMassachusetts_ClaimCost_Medical</t>
  </si>
  <si>
    <t>000-00-005139</t>
  </si>
  <si>
    <t>AUT_PIPMassachusetts_ClaimCost_Other</t>
  </si>
  <si>
    <t>AUT_PIPMassachusetts_ClaimCost_Reimbursement</t>
  </si>
  <si>
    <t>AUT_PIPMassachusetts_ClaimCost_Vocational</t>
  </si>
  <si>
    <t>000-00-005157</t>
  </si>
  <si>
    <t>AUT_PIPMassachusetts_ExpenseAO_UnspecifiedCostCategory</t>
  </si>
  <si>
    <t>AUT_PIPMassachusetts_ExpenseAO_Casemanagement</t>
  </si>
  <si>
    <t>000-00-005166</t>
  </si>
  <si>
    <t>AUT_PIPMassachusetts_ExpenseAO_Other</t>
  </si>
  <si>
    <t>000-00-005177</t>
  </si>
  <si>
    <t>AUT_PIPMassachusetts_ExpenseDCC_UnspecifiedCostCategory</t>
  </si>
  <si>
    <t>000-00-005189</t>
  </si>
  <si>
    <t>AUT_PIPMassachusetts_ExpenseDCC_Other</t>
  </si>
  <si>
    <t>000-00-005196</t>
  </si>
  <si>
    <t>AUT_Payment_PIPMichigans_UnspecifiedCostType_UnspecifiedCostCategory</t>
  </si>
  <si>
    <t>AUT_Payment_PIPMichigans_UnspecifiedCostType_Burialexpenses</t>
  </si>
  <si>
    <t>000-00-005217</t>
  </si>
  <si>
    <t>AUT_Payment_PIPMichigans_UnspecifiedCostType_Casemanagement</t>
  </si>
  <si>
    <t>AUT_Payment_PIPMichigans_UnspecifiedCostType_Deathbenefits</t>
  </si>
  <si>
    <t>000-00-005229</t>
  </si>
  <si>
    <t>AUT_Payment_PIPMichigans_UnspecifiedCostType_Emergencyservices</t>
  </si>
  <si>
    <t>000-00-005235</t>
  </si>
  <si>
    <t>AUT_Payment_PIPMichigans_UnspecifiedCostType_Lostwages</t>
  </si>
  <si>
    <t>AUT_Payment_PIPMichigans_UnspecifiedCostType_Medical</t>
  </si>
  <si>
    <t>AUT_Payment_PIPMichigans_UnspecifiedCostType_Other</t>
  </si>
  <si>
    <t>AUT_Payment_PIPMichigans_UnspecifiedCostType_Reimbursement</t>
  </si>
  <si>
    <t>AUT_Payment_PIPMichigans_UnspecifiedCostType_Vocational</t>
  </si>
  <si>
    <t>AUT_Payment_PIPMichigans_ClaimCost_UnspecifiedCostCategory</t>
  </si>
  <si>
    <t>AUT_Payment_PIPMichigans_ClaimCost_Burialexpenses</t>
  </si>
  <si>
    <t>AUT_Payment_PIPMichigans_ClaimCost_Deathbenefits</t>
  </si>
  <si>
    <t>AUT_Payment_PIPMichigans_ClaimCost_Emergencyservices</t>
  </si>
  <si>
    <t>AUT_Payment_PIPMichigans_ClaimCost_Lostwages</t>
  </si>
  <si>
    <t>AUT_Payment_PIPMichigans_ClaimCost_Medical</t>
  </si>
  <si>
    <t>AUT_Payment_PIPMichigans_ClaimCost_Other</t>
  </si>
  <si>
    <t>AUT_Payment_PIPMichigans_ClaimCost_Reimbursement</t>
  </si>
  <si>
    <t>AUT_Payment_PIPMichigans_ClaimCost_Vocational</t>
  </si>
  <si>
    <t>AUT_Payment_PIPMichigans_ExpenseAO_UnspecifiedCostCategory</t>
  </si>
  <si>
    <t>AUT_Payment_PIPMichigans_ExpenseAO_Casemanagement</t>
  </si>
  <si>
    <t>AUT_Payment_PIPMichigans_ExpenseAO_Other</t>
  </si>
  <si>
    <t>AUT_Payment_PIPMichigans_ExpenseDCC_UnspecifiedCostCategory</t>
  </si>
  <si>
    <t>AUT_Payment_PIPMichigans_ExpenseDCC_Other</t>
  </si>
  <si>
    <t>AUT_PIPMinnesotas_UnspecifiedCostType_UnspecifiedCostCategory</t>
  </si>
  <si>
    <t>AUT_PIPMinnesotas_UnspecifiedCostType_Burialexpenses</t>
  </si>
  <si>
    <t>AUT_PIPMinnesotas_UnspecifiedCostType_Casemanagement</t>
  </si>
  <si>
    <t>AUT_PIPMinnesotas_UnspecifiedCostType_Deathbenefits</t>
  </si>
  <si>
    <t>AUT_PIPMinnesotas_UnspecifiedCostType_Emergencyservices</t>
  </si>
  <si>
    <t>AUT_PIPMinnesotas_UnspecifiedCostType_Lostwages</t>
  </si>
  <si>
    <t>AUT_PIPMinnesotas_UnspecifiedCostType_Medical</t>
  </si>
  <si>
    <t>AUT_PIPMinnesotas_UnspecifiedCostType_Other</t>
  </si>
  <si>
    <t>AUT_PIPMinnesotas_UnspecifiedCostType_Reimbursement</t>
  </si>
  <si>
    <t>AUT_PIPMinnesotas_UnspecifiedCostType_Vocational</t>
  </si>
  <si>
    <t>AUT_PIPMinnesotas_ClaimCost_UnspecifiedCostCategory</t>
  </si>
  <si>
    <t>AUT_PIPMinnesotas_ClaimCost_Burialexpenses</t>
  </si>
  <si>
    <t>AUT_PIPMinnesotas_ClaimCost_Deathbenefits</t>
  </si>
  <si>
    <t>AUT_PIPMinnesotas_ClaimCost_Emergencyservices</t>
  </si>
  <si>
    <t>AUT_PIPMinnesotas_ClaimCost_Lostwages</t>
  </si>
  <si>
    <t>AUT_PIPMinnesotas_ClaimCost_Medical</t>
  </si>
  <si>
    <t>AUT_PIPMinnesotas_ClaimCost_Other</t>
  </si>
  <si>
    <t>AUT_PIPMinnesotas_ClaimCost_Reimbursement</t>
  </si>
  <si>
    <t>AUT_PIPMinnesotas_ClaimCost_Vocational</t>
  </si>
  <si>
    <t>AUT_PIPMinnesotas_ExpenseAO_UnspecifiedCostCategory</t>
  </si>
  <si>
    <t>AUT_PIPMinnesotas_ExpenseAO_Casemanagement</t>
  </si>
  <si>
    <t>AUT_PIPMinnesotas_ExpenseAO_Other</t>
  </si>
  <si>
    <t>AUT_PIPMinnesotas_ExpenseDCC_UnspecifiedCostCategory</t>
  </si>
  <si>
    <t>AUT_PIPMinnesotas_ExpenseDCC_Other</t>
  </si>
  <si>
    <t>AUT_Payment_PIPNewJersey_UnspecifiedCostType_UnspecifiedCostCategory</t>
  </si>
  <si>
    <t>000-00-004681</t>
  </si>
  <si>
    <t>AUT_Payment_PIPNewJersey_UnspecifiedCostType_Burialexpenses</t>
  </si>
  <si>
    <t>000-00-003530</t>
  </si>
  <si>
    <t>AUT_Payment_PIPNewJersey_UnspecifiedCostType_Casemanagement</t>
  </si>
  <si>
    <t>000-00-003536</t>
  </si>
  <si>
    <t>AUT_Payment_PIPNewJersey_UnspecifiedCostType_Deathbenefits</t>
  </si>
  <si>
    <t>000-00-003539</t>
  </si>
  <si>
    <t>AUT_Payment_PIPNewJersey_UnspecifiedCostType_Emergencyservices</t>
  </si>
  <si>
    <t>000-00-003545</t>
  </si>
  <si>
    <t>AUT_Payment_PIPNewJersey_UnspecifiedCostType_Lostwages</t>
  </si>
  <si>
    <t>000-00-003548</t>
  </si>
  <si>
    <t>AUT_Payment_PIPNewJersey_UnspecifiedCostType_Medical</t>
  </si>
  <si>
    <t>000-00-003554</t>
  </si>
  <si>
    <t>AUT_Payment_PIPNewJersey_UnspecifiedCostType_Other</t>
  </si>
  <si>
    <t>000-00-003559</t>
  </si>
  <si>
    <t>AUT_Payment_PIPNewJersey_UnspecifiedCostType_Reimbursement</t>
  </si>
  <si>
    <t>000-00-003568</t>
  </si>
  <si>
    <t>AUT_Payment_PIPNewJersey_UnspecifiedCostType_Vocational</t>
  </si>
  <si>
    <t>000-00-003574</t>
  </si>
  <si>
    <t>AUT_Payment_PIPNewJersey_ClaimCost_UnspecifiedCostCategory</t>
  </si>
  <si>
    <t>000-00-003580</t>
  </si>
  <si>
    <t>AUT_Payment_PIPNewJersey_ClaimCost_Burialexpenses</t>
  </si>
  <si>
    <t>000-00-003585</t>
  </si>
  <si>
    <t>AUT_Payment_PIPNewJersey_ClaimCost_Deathbenefits</t>
  </si>
  <si>
    <t>000-00-003589</t>
  </si>
  <si>
    <t>AUT_Payment_PIPNewJersey_ClaimCost_Emergencyservices</t>
  </si>
  <si>
    <t>000-00-003595</t>
  </si>
  <si>
    <t>AUT_Payment_PIPNewJersey_ClaimCost_Lostwages</t>
  </si>
  <si>
    <t>000-00-003598</t>
  </si>
  <si>
    <t>AUT_Payment_PIPNewJersey_ClaimCost_Medical</t>
  </si>
  <si>
    <t>000-00-003604</t>
  </si>
  <si>
    <t>AUT_Payment_PIPNewJersey_ClaimCost_Other</t>
  </si>
  <si>
    <t>000-00-003610</t>
  </si>
  <si>
    <t>AUT_Payment_PIPNewJersey_ClaimCost_Reimbursement</t>
  </si>
  <si>
    <t>000-00-003613</t>
  </si>
  <si>
    <t>AUT_Payment_PIPNewJersey_ClaimCost_Vocational</t>
  </si>
  <si>
    <t>000-00-003621</t>
  </si>
  <si>
    <t>AUT_Payment_PIPNewJersey_ExpenseAO_UnspecifiedCostCategory</t>
  </si>
  <si>
    <t>000-00-003628</t>
  </si>
  <si>
    <t>AUT_Payment_PIPNewJersey_ExpenseAO_Casemanagement</t>
  </si>
  <si>
    <t>000-00-003636</t>
  </si>
  <si>
    <t>AUT_Payment_PIPNewJersey_ExpenseAO_Other</t>
  </si>
  <si>
    <t>000-00-003643</t>
  </si>
  <si>
    <t>AUT_Payment_PIPNewJersey_ExpenseDCC_UnspecifiedCostCategory</t>
  </si>
  <si>
    <t>000-00-003651</t>
  </si>
  <si>
    <t>AUT_Payment_PIPNewJersey_ExpenseDCC_Other</t>
  </si>
  <si>
    <t>000-00-003663</t>
  </si>
  <si>
    <t>AUT_Payment_PIPNewYork_UnspecifiedCostType_UnspecifiedCostCategory</t>
  </si>
  <si>
    <t>000-00-003673</t>
  </si>
  <si>
    <t>AUT_Payment_PIPNewYork_UnspecifiedCostType_Burialexpenses</t>
  </si>
  <si>
    <t>000-00-003687</t>
  </si>
  <si>
    <t>AUT_Payment_PIPNewYork_UnspecifiedCostType_Casemanagement</t>
  </si>
  <si>
    <t>000-00-003697</t>
  </si>
  <si>
    <t>AUT_Payment_PIPNewYork_UnspecifiedCostType_Deathbenefits</t>
  </si>
  <si>
    <t>000-00-003706</t>
  </si>
  <si>
    <t>AUT_Payment_PIPNewYork_UnspecifiedCostType_Emergencyservices</t>
  </si>
  <si>
    <t>000-00-003715</t>
  </si>
  <si>
    <t>AUT_Payment_PIPNewYork_UnspecifiedCostType_Lostwages</t>
  </si>
  <si>
    <t>000-00-003724</t>
  </si>
  <si>
    <t>AUT_Payment_PIPNewYork_UnspecifiedCostType_Medical</t>
  </si>
  <si>
    <t>000-00-003736</t>
  </si>
  <si>
    <t>AUT_Payment_PIPNewYork_UnspecifiedCostType_Other</t>
  </si>
  <si>
    <t>000-00-003745</t>
  </si>
  <si>
    <t>AUT_Payment_PIPNewYork_UnspecifiedCostType_Reimbursement</t>
  </si>
  <si>
    <t>000-00-003756</t>
  </si>
  <si>
    <t>AUT_Payment_PIPNewYork_UnspecifiedCostType_Vocational</t>
  </si>
  <si>
    <t>000-00-003766</t>
  </si>
  <si>
    <t>AUT_Payment_PIPNewYork_ClaimCost_UnspecifiedCostCategory</t>
  </si>
  <si>
    <t>000-00-003772</t>
  </si>
  <si>
    <t>AUT_Payment_PIPNewYork_ClaimCost_Burialexpenses</t>
  </si>
  <si>
    <t>000-00-003775</t>
  </si>
  <si>
    <t>AUT_Payment_PIPNewYork_ClaimCost_Deathbenefits</t>
  </si>
  <si>
    <t>000-00-003778</t>
  </si>
  <si>
    <t>AUT_Payment_PIPNewYork_ClaimCost_Emergencyservices</t>
  </si>
  <si>
    <t>000-00-003784</t>
  </si>
  <si>
    <t>AUT_Payment_PIPNewYork_ClaimCost_Lostwages</t>
  </si>
  <si>
    <t>000-00-003787</t>
  </si>
  <si>
    <t>AUT_Payment_PIPNewYork_ClaimCost_Medical</t>
  </si>
  <si>
    <t>000-00-003793</t>
  </si>
  <si>
    <t>AUT_Payment_PIPNewYork_ClaimCost_Other</t>
  </si>
  <si>
    <t>AUT_Payment_PIPNewYork_ClaimCost_Reimbursement</t>
  </si>
  <si>
    <t>000-00-003798</t>
  </si>
  <si>
    <t>AUT_Payment_PIPNewYork_ClaimCost_Vocational</t>
  </si>
  <si>
    <t>000-00-003801</t>
  </si>
  <si>
    <t>AUT_Payment_PIPNewYork_ExpenseAO_UnspecifiedCostCategory</t>
  </si>
  <si>
    <t>000-00-003804</t>
  </si>
  <si>
    <t>AUT_Payment_PIPNewYork_ExpenseAO_Casemanagement</t>
  </si>
  <si>
    <t>000-00-003807</t>
  </si>
  <si>
    <t>AUT_Payment_PIPNewYork_ExpenseAO_Other</t>
  </si>
  <si>
    <t>AUT_Payment_PIPNewYork_ExpenseDCC_UnspecifiedCostCategory</t>
  </si>
  <si>
    <t>000-00-003813</t>
  </si>
  <si>
    <t>AUT_Payment_PIPNewYork_ExpenseDCC_Other</t>
  </si>
  <si>
    <t>000-00-003819</t>
  </si>
  <si>
    <t>AUT_PIPNorthDakotas_UnspecifiedCostType_UnspecifiedCostCategory</t>
  </si>
  <si>
    <t>AUT_PIPNorthDakotas_UnspecifiedCostType_Burialexpenses</t>
  </si>
  <si>
    <t>AUT_PIPNorthDakotas_UnspecifiedCostType_Casemanagement</t>
  </si>
  <si>
    <t>AUT_PIPNorthDakotas_UnspecifiedCostType_Deathbenefits</t>
  </si>
  <si>
    <t>AUT_PIPNorthDakotas_UnspecifiedCostType_Emergencyservices</t>
  </si>
  <si>
    <t>AUT_PIPNorthDakotas_UnspecifiedCostType_Lostwages</t>
  </si>
  <si>
    <t>AUT_PIPNorthDakotas_UnspecifiedCostType_Medical</t>
  </si>
  <si>
    <t>AUT_PIPNorthDakotas_UnspecifiedCostType_Other</t>
  </si>
  <si>
    <t>AUT_PIPNorthDakotas_UnspecifiedCostType_Reimbursement</t>
  </si>
  <si>
    <t>AUT_PIPNorthDakotas_UnspecifiedCostType_Vocational</t>
  </si>
  <si>
    <t>AUT_PIPNorthDakotas_ClaimCost_UnspecifiedCostCategory</t>
  </si>
  <si>
    <t>AUT_PIPNorthDakotas_ClaimCost_Burialexpenses</t>
  </si>
  <si>
    <t>AUT_PIPNorthDakotas_ClaimCost_Deathbenefits</t>
  </si>
  <si>
    <t>AUT_PIPNorthDakotas_ClaimCost_Emergencyservices</t>
  </si>
  <si>
    <t>AUT_PIPNorthDakotas_ClaimCost_Lostwages</t>
  </si>
  <si>
    <t>AUT_PIPNorthDakotas_ClaimCost_Medical</t>
  </si>
  <si>
    <t>AUT_PIPNorthDakotas_ClaimCost_Other</t>
  </si>
  <si>
    <t>AUT_PIPNorthDakotas_ClaimCost_Reimbursement</t>
  </si>
  <si>
    <t>AUT_PIPNorthDakotas_ClaimCost_Vocational</t>
  </si>
  <si>
    <t>AUT_PIPNorthDakotas_ExpenseAO_UnspecifiedCostCategory</t>
  </si>
  <si>
    <t>AUT_PIPNorthDakotas_ExpenseAO_Casemanagement</t>
  </si>
  <si>
    <t>AUT_PIPNorthDakotas_ExpenseAO_Other</t>
  </si>
  <si>
    <t>AUT_PIPNorthDakotas_ExpenseDCC_UnspecifiedCostCategory</t>
  </si>
  <si>
    <t>AUT_PIPNorthDakotas_ExpenseDCC_Other</t>
  </si>
  <si>
    <t>AUT_PIPOregons_UnspecifiedCostType_UnspecifiedCostCategory</t>
  </si>
  <si>
    <t>AUT_PIPOregons_UnspecifiedCostType_Burialexpenses</t>
  </si>
  <si>
    <t>AUT_PIPOregons_UnspecifiedCostType_Casemanagement</t>
  </si>
  <si>
    <t>AUT_PIPOregons_UnspecifiedCostType_Deathbenefits</t>
  </si>
  <si>
    <t>AUT_PIPOregons_UnspecifiedCostType_Emergencyservices</t>
  </si>
  <si>
    <t>AUT_PIPOregons_UnspecifiedCostType_Lostwages</t>
  </si>
  <si>
    <t>AUT_PIPOregons_UnspecifiedCostType_Medical</t>
  </si>
  <si>
    <t>AUT_PIPOregons_UnspecifiedCostType_Other</t>
  </si>
  <si>
    <t>AUT_PIPOregons_UnspecifiedCostType_Reimbursement</t>
  </si>
  <si>
    <t>AUT_PIPOregons_UnspecifiedCostType_Vocational</t>
  </si>
  <si>
    <t>AUT_PIPOregons_ClaimCost_UnspecifiedCostCategory</t>
  </si>
  <si>
    <t>AUT_PIPOregons_ClaimCost_Burialexpenses</t>
  </si>
  <si>
    <t>AUT_PIPOregons_ClaimCost_Deathbenefits</t>
  </si>
  <si>
    <t>AUT_PIPOregons_ClaimCost_Emergencyservices</t>
  </si>
  <si>
    <t>AUT_PIPOregons_ClaimCost_Lostwages</t>
  </si>
  <si>
    <t>AUT_PIPOregons_ClaimCost_Medical</t>
  </si>
  <si>
    <t>AUT_PIPOregons_ClaimCost_Other</t>
  </si>
  <si>
    <t>AUT_PIPOregons_ClaimCost_Reimbursement</t>
  </si>
  <si>
    <t>AUT_PIPOregons_ClaimCost_Vocational</t>
  </si>
  <si>
    <t>AUT_PIPOregons_ExpenseAO_UnspecifiedCostCategory</t>
  </si>
  <si>
    <t>AUT_PIPOregons_ExpenseAO_Casemanagement</t>
  </si>
  <si>
    <t>AUT_PIPOregons_ExpenseAO_Other</t>
  </si>
  <si>
    <t>AUT_PIPOregons_ExpenseDCC_UnspecifiedCostCategory</t>
  </si>
  <si>
    <t>AUT_PIPOregons_ExpenseDCC_Other</t>
  </si>
  <si>
    <t>AUT_Payment_PIPPennsylvanias_UnspecifiedCostType_UnspecifiedCostCategory</t>
  </si>
  <si>
    <t>AUT_Payment_PIPPennsylvanias_UnspecifiedCostType_Burialexpenses</t>
  </si>
  <si>
    <t>AUT_Payment_PIPPennsylvanias_UnspecifiedCostType_Casemanagement</t>
  </si>
  <si>
    <t>AUT_Payment_PIPPennsylvanias_UnspecifiedCostType_Deathbenefits</t>
  </si>
  <si>
    <t>AUT_Payment_PIPPennsylvanias_UnspecifiedCostType_Emergencyservices</t>
  </si>
  <si>
    <t>AUT_Payment_PIPPennsylvanias_UnspecifiedCostType_Lostwages</t>
  </si>
  <si>
    <t>AUT_Payment_PIPPennsylvanias_UnspecifiedCostType_Medical</t>
  </si>
  <si>
    <t>AUT_Payment_PIPPennsylvanias_UnspecifiedCostType_Other</t>
  </si>
  <si>
    <t>AUT_Payment_PIPPennsylvanias_UnspecifiedCostType_Reimbursement</t>
  </si>
  <si>
    <t>AUT_Payment_PIPPennsylvanias_UnspecifiedCostType_Vocational</t>
  </si>
  <si>
    <t>AUT_Payment_PIPPennsylvanias_ClaimCost_UnspecifiedCostCategory</t>
  </si>
  <si>
    <t>AUT_Payment_PIPPennsylvanias_ClaimCost_Burialexpenses</t>
  </si>
  <si>
    <t>AUT_Payment_PIPPennsylvanias_ClaimCost_Deathbenefits</t>
  </si>
  <si>
    <t>AUT_Payment_PIPPennsylvanias_ClaimCost_Emergencyservices</t>
  </si>
  <si>
    <t>AUT_Payment_PIPPennsylvanias_ClaimCost_Lostwages</t>
  </si>
  <si>
    <t>AUT_Payment_PIPPennsylvanias_ClaimCost_Medical</t>
  </si>
  <si>
    <t>AUT_Payment_PIPPennsylvanias_ClaimCost_Other</t>
  </si>
  <si>
    <t>AUT_Payment_PIPPennsylvanias_ClaimCost_Reimbursement</t>
  </si>
  <si>
    <t>AUT_Payment_PIPPennsylvanias_ClaimCost_Vocational</t>
  </si>
  <si>
    <t>AUT_Payment_PIPPennsylvanias_ExpenseAO_UnspecifiedCostCategory</t>
  </si>
  <si>
    <t>AUT_Payment_PIPPennsylvanias_ExpenseAO_Casemanagement</t>
  </si>
  <si>
    <t>AUT_Payment_PIPPennsylvanias_ExpenseAO_Other</t>
  </si>
  <si>
    <t>AUT_Payment_PIPPennsylvanias_ExpenseDCC_UnspecifiedCostCategory</t>
  </si>
  <si>
    <t>AUT_Payment_PIPPennsylvanias_ExpenseDCC_Other</t>
  </si>
  <si>
    <t>AUT_Payment_PIPTexas_UnspecifiedCostType_UnspecifiedCostCategory</t>
  </si>
  <si>
    <t>AUT_Payment_PIPTexas_UnspecifiedCostType_Burialexpenses</t>
  </si>
  <si>
    <t>AUT_Payment_PIPTexas_UnspecifiedCostType_Casemanagement</t>
  </si>
  <si>
    <t>AUT_Payment_PIPTexas_UnspecifiedCostType_Deathbenefits</t>
  </si>
  <si>
    <t>AUT_Payment_PIPTexas_UnspecifiedCostType_Emergencyservices</t>
  </si>
  <si>
    <t>AUT_Payment_PIPTexas_UnspecifiedCostType_Lostwages</t>
  </si>
  <si>
    <t>AUT_Payment_PIPTexas_UnspecifiedCostType_Medical</t>
  </si>
  <si>
    <t>AUT_Payment_PIPTexas_UnspecifiedCostType_Other</t>
  </si>
  <si>
    <t>AUT_Payment_PIPTexas_UnspecifiedCostType_Reimbursement</t>
  </si>
  <si>
    <t>AUT_Payment_PIPTexas_UnspecifiedCostType_Vocational</t>
  </si>
  <si>
    <t>AUT_Payment_PIPTexas_ClaimCost_UnspecifiedCostCategory</t>
  </si>
  <si>
    <t>AUT_Payment_PIPTexas_ClaimCost_Burialexpenses</t>
  </si>
  <si>
    <t>AUT_Payment_PIPTexas_ClaimCost_Deathbenefits</t>
  </si>
  <si>
    <t>AUT_Payment_PIPTexas_ClaimCost_Emergencyservices</t>
  </si>
  <si>
    <t>AUT_Payment_PIPTexas_ClaimCost_Lostwages</t>
  </si>
  <si>
    <t>AUT_Payment_PIPTexas_ClaimCost_Medical</t>
  </si>
  <si>
    <t>AUT_Payment_PIPTexas_ClaimCost_Other</t>
  </si>
  <si>
    <t>AUT_Payment_PIPTexas_ClaimCost_Reimbursement</t>
  </si>
  <si>
    <t>AUT_Payment_PIPTexas_ClaimCost_Vocational</t>
  </si>
  <si>
    <t>AUT_Payment_PIPTexas_ExpenseAO_UnspecifiedCostCategory</t>
  </si>
  <si>
    <t>AUT_Payment_PIPTexas_ExpenseAO_Casemanagement</t>
  </si>
  <si>
    <t>AUT_Payment_PIPTexas_ExpenseAO_Other</t>
  </si>
  <si>
    <t>AUT_Payment_PIPTexas_ExpenseDCC_UnspecifiedCostCategory</t>
  </si>
  <si>
    <t>AUT_Payment_PIPTexas_ExpenseDCC_Other</t>
  </si>
  <si>
    <t>AUT_Payment_PIPUtah_UnspecifiedCostType_UnspecifiedCostCategory</t>
  </si>
  <si>
    <t>000-00-003923</t>
  </si>
  <si>
    <t>AUT_Payment_PIPUtah_UnspecifiedCostType_Burialexpenses</t>
  </si>
  <si>
    <t>000-00-003926</t>
  </si>
  <si>
    <t>AUT_Payment_PIPUtah_UnspecifiedCostType_Casemanagement</t>
  </si>
  <si>
    <t>000-00-003929</t>
  </si>
  <si>
    <t>AUT_Payment_PIPUtah_UnspecifiedCostType_Deathbenefits</t>
  </si>
  <si>
    <t>000-00-003935</t>
  </si>
  <si>
    <t>AUT_Payment_PIPUtah_UnspecifiedCostType_Emergencyservices</t>
  </si>
  <si>
    <t>000-00-003941</t>
  </si>
  <si>
    <t>AUT_Payment_PIPUtah_UnspecifiedCostType_Lostwages</t>
  </si>
  <si>
    <t>000-00-003944</t>
  </si>
  <si>
    <t>AUT_Payment_PIPUtah_UnspecifiedCostType_Medical</t>
  </si>
  <si>
    <t>000-00-003947</t>
  </si>
  <si>
    <t>AUT_Payment_PIPUtah_UnspecifiedCostType_Other</t>
  </si>
  <si>
    <t>000-00-003950</t>
  </si>
  <si>
    <t>AUT_Payment_PIPUtah_UnspecifiedCostType_Reimbursement</t>
  </si>
  <si>
    <t>000-00-003953</t>
  </si>
  <si>
    <t>AUT_Payment_PIPUtah_UnspecifiedCostType_Vocational</t>
  </si>
  <si>
    <t>000-00-003956</t>
  </si>
  <si>
    <t>AUT_Payment_PIPUtah_ClaimCost_UnspecifiedCostCategory</t>
  </si>
  <si>
    <t>000-00-003959</t>
  </si>
  <si>
    <t>AUT_Payment_PIPUtah_ClaimCost_Burialexpenses</t>
  </si>
  <si>
    <t>000-00-003962</t>
  </si>
  <si>
    <t>AUT_Payment_PIPUtah_ClaimCost_Deathbenefits</t>
  </si>
  <si>
    <t>000-00-003967</t>
  </si>
  <si>
    <t>AUT_Payment_PIPUtah_ClaimCost_Emergencyservices</t>
  </si>
  <si>
    <t>000-00-003970</t>
  </si>
  <si>
    <t>AUT_Payment_PIPUtah_ClaimCost_Lostwages</t>
  </si>
  <si>
    <t>000-00-003975</t>
  </si>
  <si>
    <t>AUT_Payment_PIPUtah_ClaimCost_Medical</t>
  </si>
  <si>
    <t>000-00-003979</t>
  </si>
  <si>
    <t>AUT_Payment_PIPUtah_ClaimCost_Other</t>
  </si>
  <si>
    <t>000-00-003982</t>
  </si>
  <si>
    <t>AUT_Payment_PIPUtah_ClaimCost_Reimbursement</t>
  </si>
  <si>
    <t>000-00-003985</t>
  </si>
  <si>
    <t>AUT_Payment_PIPUtah_ClaimCost_Vocational</t>
  </si>
  <si>
    <t>000-00-003988</t>
  </si>
  <si>
    <t>AUT_Payment_PIPUtah_ExpenseAO_UnspecifiedCostCategory</t>
  </si>
  <si>
    <t>000-00-003991</t>
  </si>
  <si>
    <t>AUT_Payment_PIPUtah_ExpenseAO_Casemanagement</t>
  </si>
  <si>
    <t>000-00-003997</t>
  </si>
  <si>
    <t>AUT_Payment_PIPUtah_ExpenseAO_Other</t>
  </si>
  <si>
    <t>000-00-004003</t>
  </si>
  <si>
    <t>AUT_Payment_PIPUtah_ExpenseDCC_UnspecifiedCostCategory</t>
  </si>
  <si>
    <t>000-00-004009</t>
  </si>
  <si>
    <t>AUT_Payment_PIPUtah_ExpenseDCC_Other</t>
  </si>
  <si>
    <t>000-00-004013</t>
  </si>
  <si>
    <t>AUT_Payment_PIPWashington_UnspecifiedCostType_UnspecifiedCostCategory</t>
  </si>
  <si>
    <t>AUT_Payment_PIPWashington_UnspecifiedCostType_Burialexpenses</t>
  </si>
  <si>
    <t>000-00-004028</t>
  </si>
  <si>
    <t>AUT_Payment_PIPWashington_UnspecifiedCostType_Casemanagement</t>
  </si>
  <si>
    <t>000-00-004034</t>
  </si>
  <si>
    <t>AUT_Payment_PIPWashington_UnspecifiedCostType_Deathbenefits</t>
  </si>
  <si>
    <t>000-00-004040</t>
  </si>
  <si>
    <t>AUT_Payment_PIPWashington_UnspecifiedCostType_Emergencyservices</t>
  </si>
  <si>
    <t>000-00-004046</t>
  </si>
  <si>
    <t>AUT_Payment_PIPWashington_UnspecifiedCostType_Lostwages</t>
  </si>
  <si>
    <t>000-00-004052</t>
  </si>
  <si>
    <t>AUT_Payment_PIPWashington_UnspecifiedCostType_Medical</t>
  </si>
  <si>
    <t>000-00-004058</t>
  </si>
  <si>
    <t>AUT_Payment_PIPWashington_UnspecifiedCostType_Other</t>
  </si>
  <si>
    <t>000-00-004064</t>
  </si>
  <si>
    <t>AUT_Payment_PIPWashington_UnspecifiedCostType_Reimbursement</t>
  </si>
  <si>
    <t>000-00-004070</t>
  </si>
  <si>
    <t>AUT_Payment_PIPWashington_UnspecifiedCostType_Vocational</t>
  </si>
  <si>
    <t>000-00-004078</t>
  </si>
  <si>
    <t>AUT_Payment_PIPWashington_ClaimCost_UnspecifiedCostCategory</t>
  </si>
  <si>
    <t>000-00-004089</t>
  </si>
  <si>
    <t>AUT_Payment_PIPWashington_ClaimCost_Burialexpenses</t>
  </si>
  <si>
    <t>000-00-004096</t>
  </si>
  <si>
    <t>AUT_Payment_PIPWashington_ClaimCost_Deathbenefits</t>
  </si>
  <si>
    <t>000-00-004099</t>
  </si>
  <si>
    <t>AUT_Payment_PIPWashington_ClaimCost_Emergencyservices</t>
  </si>
  <si>
    <t>000-00-004105</t>
  </si>
  <si>
    <t>AUT_Payment_PIPWashington_ClaimCost_Lostwages</t>
  </si>
  <si>
    <t>000-00-004111</t>
  </si>
  <si>
    <t>AUT_Payment_PIPWashington_ClaimCost_Medical</t>
  </si>
  <si>
    <t>000-00-004117</t>
  </si>
  <si>
    <t>AUT_Payment_PIPWashington_ClaimCost_Other</t>
  </si>
  <si>
    <t>000-00-004120</t>
  </si>
  <si>
    <t>AUT_Payment_PIPWashington_ClaimCost_Reimbursement</t>
  </si>
  <si>
    <t>000-00-004123</t>
  </si>
  <si>
    <t>AUT_Payment_PIPWashington_ClaimCost_Vocational</t>
  </si>
  <si>
    <t>000-00-004126</t>
  </si>
  <si>
    <t>AUT_Payment_PIPWashington_ExpenseAO_UnspecifiedCostCategory</t>
  </si>
  <si>
    <t>000-00-004129</t>
  </si>
  <si>
    <t>AUT_Payment_PIPWashington_ExpenseAO_Casemanagement</t>
  </si>
  <si>
    <t>000-00-004134</t>
  </si>
  <si>
    <t>AUT_Payment_PIPWashington_ExpenseAO_Other</t>
  </si>
  <si>
    <t>000-00-004138</t>
  </si>
  <si>
    <t>AUT_Payment_PIPWashington_ExpenseDCC_UnspecifiedCostCategory</t>
  </si>
  <si>
    <t>000-00-004144</t>
  </si>
  <si>
    <t>AUT_Payment_PIPWashington_ExpenseDCC_Other</t>
  </si>
  <si>
    <t>000-00-004150</t>
  </si>
  <si>
    <t>AUT_PropertyProtectionInsurance_UnspecifiedCostType_UnspecifiedCostCategory</t>
  </si>
  <si>
    <t>AUT_PropertyProtectionInsurance_UnspecifiedCostType_Other</t>
  </si>
  <si>
    <t>AUT_PropertyProtectionInsurance_UnspecifiedCostType_Reimbursement</t>
  </si>
  <si>
    <t>AUT_PropertyProtectionInsurance_UnspecifiedCostType_Salvage</t>
  </si>
  <si>
    <t>AUT_PropertyProtectionInsurance_UnspecifiedCostType_Settlement</t>
  </si>
  <si>
    <t>AUT_PropertyProtectionInsurance_UnspecifiedCostType_Vehicleappraisal</t>
  </si>
  <si>
    <t>AUT_PropertyProtectionInsurance_ClaimCost_UnspecifiedCostCategory</t>
  </si>
  <si>
    <t>AUT_PropertyProtectionInsurance_ClaimCost_Other</t>
  </si>
  <si>
    <t>AUT_PropertyProtectionInsurance_ClaimCost_Reimbursement</t>
  </si>
  <si>
    <t>AUT_PropertyProtectionInsurance_ClaimCost_Settlement</t>
  </si>
  <si>
    <t>AUT_PropertyProtectionInsurance_ExpenseAO_UnspecifiedCostCategory</t>
  </si>
  <si>
    <t>AUT_PropertyProtectionInsurance_ExpenseAO_Other</t>
  </si>
  <si>
    <t>AUT_PropertyProtectionInsurance_ExpenseAO_Salvage</t>
  </si>
  <si>
    <t>AUT_PropertyProtectionInsurance_ExpenseAO_Vehicleappraisal</t>
  </si>
  <si>
    <t>AUT_PropertyProtectionInsurance_ExpenseDCC_UnspecifiedCostCategory</t>
  </si>
  <si>
    <t>AUT_PropertyProtectionInsurance_ExpenseDCC_Other</t>
  </si>
  <si>
    <t>AUT_UnderinsuredMotorist_BodilyInjury_UnspecifiedCostType_UnspecifiedCostCategory</t>
  </si>
  <si>
    <t>AUT_UnderinsuredMotorist_BodilInjury_UnspecifiedCostType_Burialexpenses</t>
  </si>
  <si>
    <t>AUT_UnderinsuredMotorist_BodilInjury_UnspecifiedCostType_Deathbenefits</t>
  </si>
  <si>
    <t>AUT_UnderinsuredMotorist_BodilInjury_UnspecifiedCostType_Emergencyservices</t>
  </si>
  <si>
    <t>AUT_UnderinsuredMotorist_BodilInjury_UnspecifiedCostType_Legal</t>
  </si>
  <si>
    <t>AUT_UnderinsuredMotorist_BodilInjury_UnspecifiedCostType_Lifetimebenefits</t>
  </si>
  <si>
    <t>AUT_UnderinsuredMotorist_BodilInjury_UnspecifiedCostType_Lostwages</t>
  </si>
  <si>
    <t>AUT_UnderinsuredMotorist_BodilInjury_UnspecifiedCostType_Medical</t>
  </si>
  <si>
    <t>AUT_UnderinsuredMotorist_BodilInjury_UnspecifiedCostType_Mileagereimbusment</t>
  </si>
  <si>
    <t>AUT_UnderinsuredMotorist_BodilInjury_UnspecifiedCostType_Other</t>
  </si>
  <si>
    <t>AUT_UnderinsuredMotorist_BodilInjury_UnspecifiedCostType_Reimbursement</t>
  </si>
  <si>
    <t>AUT_UnderinsuredMotorist_BodilInjury_UnspecifiedCostType_Settlement</t>
  </si>
  <si>
    <t>AUT_UnderinsuredMotorist_BodilInjury_UnspecifiedCostType_Vocational</t>
  </si>
  <si>
    <t>AUT_UnderinsuredMotorist_BodilInjury_ClaimCost_UnspecifiedCostCategory</t>
  </si>
  <si>
    <t>AUT_UnderinsuredMotorist_BodilInjury_ClaimCost_Burialexpenses</t>
  </si>
  <si>
    <t>AUT_UnderinsuredMotorist_BodilInjury_ClaimCost_Deathbenefits</t>
  </si>
  <si>
    <t>AUT_UnderinsuredMotorist_BodilInjury_ClaimCost_Emergencyservices</t>
  </si>
  <si>
    <t>AUT_UnderinsuredMotorist_BodilInjury_ClaimCost_Legal</t>
  </si>
  <si>
    <t>AUT_UnderinsuredMotorist_BodilInjury_ClaimCost_Lifetimebenefits</t>
  </si>
  <si>
    <t>AUT_UnderinsuredMotorist_BodilInjury_ClaimCost_Lostwages</t>
  </si>
  <si>
    <t>AUT_UnderinsuredMotorist_BodilInjury_ClaimCost_Medical</t>
  </si>
  <si>
    <t>AUT_UnderinsuredMotorist_BodilInjury_ClaimCost_Mileagereimbusment</t>
  </si>
  <si>
    <t>AUT_UnderinsuredMotorist_BodilInjury_ClaimCost_Other</t>
  </si>
  <si>
    <t>AUT_UnderinsuredMotorist_BodilInjury_ClaimCost_Reimbursement</t>
  </si>
  <si>
    <t>AUT_UnderinsuredMotorist_BodilInjury_ClaimCost_Settlement</t>
  </si>
  <si>
    <t>AUT_UnderinsuredMotorist_BodilInjury_ClaimCost_Vocational</t>
  </si>
  <si>
    <t>AUT_UnderinsuredMotorist_BodilInjury_ExpenseAO_UnspecifiedCostCategory</t>
  </si>
  <si>
    <t>AUT_UnderinsuredMotorist_BodilInjury_ExpenseAO_Legal</t>
  </si>
  <si>
    <t>AUT_UnderinsuredMotorist_BodilInjury_ExpenseAO_Mileagereimbusment</t>
  </si>
  <si>
    <t>AUT_UnderinsuredMotorist_BodilInjury_ExpenseAO_Other</t>
  </si>
  <si>
    <t>AUT_UnderinsuredMotorist_BodilInjury_ExpenseDCC_UnspecifiedCostCategory</t>
  </si>
  <si>
    <t>AUT_UnderinsuredMotorist_BodilInjury_ExpenseDCC_Legal</t>
  </si>
  <si>
    <t>AUT_UnderinsuredMotorist_BodilInjury_ExpenseDCC_Other</t>
  </si>
  <si>
    <t>AUT_UnderinsuredMotoristPropertyDamage_UnspecifiedCostType_UnspecifiedCostCategory</t>
  </si>
  <si>
    <t>AUT_UnderinsuredMotoristPropertyDamage_UnspecifiedCostType_AutoBody</t>
  </si>
  <si>
    <t>AUT_UnderinsuredMotoristPropertyDamage_UnspecifiedCostType_AutoParts</t>
  </si>
  <si>
    <t>AUT_UnderinsuredMotoristPropertyDamage_UnspecifiedCostType_Glass</t>
  </si>
  <si>
    <t>AUT_UnderinsuredMotoristPropertyDamage_UnspecifiedCostType_Labor</t>
  </si>
  <si>
    <t>AUT_UnderinsuredMotoristPropertyDamage_UnspecifiedCostType_Legal</t>
  </si>
  <si>
    <t>AUT_UnderinsuredMotoristPropertyDamage_UnspecifiedCostType_Mileagereimbusment</t>
  </si>
  <si>
    <t>AUT_UnderinsuredMotoristPropertyDamage_UnspecifiedCostType_Other</t>
  </si>
  <si>
    <t>AUT_UnderinsuredMotoristPropertyDamage_UnspecifiedCostType_Reimbursement</t>
  </si>
  <si>
    <t>AUT_UnderinsuredMotoristPropertyDamage_UnspecifiedCostType_Rental</t>
  </si>
  <si>
    <t>AUT_UnderinsuredMotoristPropertyDamage_UnspecifiedCostType_Salvage</t>
  </si>
  <si>
    <t>AUT_UnderinsuredMotoristPropertyDamage_UnspecifiedCostType_Settlement</t>
  </si>
  <si>
    <t>AUT_UnderinsuredMotoristPropertyDamage_UnspecifiedCostType_Supplementalearnings</t>
  </si>
  <si>
    <t>AUT_UnderinsuredMotoristPropertyDamage_UnspecifiedCostType_Towing</t>
  </si>
  <si>
    <t>AUT_UnderinsuredMotoristPropertyDamage_UnspecifiedCostType_VehicleAppraisal</t>
  </si>
  <si>
    <t>AUT_UnderinsuredMotoristPropertyDamage_UnspecifiedCostType_Vehicleinspection</t>
  </si>
  <si>
    <t>AUT_UnderinsuredMotoristPropertyDamage_ClaimCost_UnspecifiedCostCategory</t>
  </si>
  <si>
    <t>AUT_UnderinsuredMotoristPropertyDamage_ClaimCost_Autoparts</t>
  </si>
  <si>
    <t>AUT_UnderinsuredMotoristPropertyDamage_ClaimCost_Glass</t>
  </si>
  <si>
    <t>AUT_UnderinsuredMotoristPropertyDamage_ClaimCost_Labor</t>
  </si>
  <si>
    <t>AUT_UnderinsuredMotoristPropertyDamage_ClaimCost_Legal</t>
  </si>
  <si>
    <t>AUT_UnderinsuredMotoristPropertyDamage_ClaimCost_Mileagereimbusment</t>
  </si>
  <si>
    <t>AUT_UnderinsuredMotoristPropertyDamage_ClaimCost_Other</t>
  </si>
  <si>
    <t>AUT_UnderinsuredMotoristPropertyDamage_ClaimCost_Reimbursement</t>
  </si>
  <si>
    <t>AUT_UnderinsuredMotoristPropertyDamage_ClaimCost_Rental</t>
  </si>
  <si>
    <t>AUT_UnderinsuredMotoristPropertyDamage_ClaimCost_Settlement</t>
  </si>
  <si>
    <t>AUT_UnderinsuredMotoristPropertyDamage_ClaimCost_Supplementalearnings</t>
  </si>
  <si>
    <t>AUT_UnderinsuredMotoristPropertyDamage_ClaimCost_Towing</t>
  </si>
  <si>
    <t>AUT_UnderinsuredMotoristPropertyDamage_ClaimCost_Vehicleinspection</t>
  </si>
  <si>
    <t>AUT_UnderinsuredMotoristPropertyDamage_ExpenseAO_UnspecifiedCostCategory</t>
  </si>
  <si>
    <t>AUT_UnderinsuredMotoristPropertyDamage_ExpenseAO_Legal</t>
  </si>
  <si>
    <t>AUT_UnderinsuredMotoristPropertyDamage_ExpenseAO_Mileagereimbusment</t>
  </si>
  <si>
    <t>AUT_UnderinsuredMotoristPropertyDamage_ExpenseAO_Other</t>
  </si>
  <si>
    <t>AUT_UnderinsuredMotoristPropertyDamage_ExpenseAO_Salvage</t>
  </si>
  <si>
    <t>AUT_UnderinsuredMotoristPropertyDamage_ExpenseAO_Vehicleappraisal</t>
  </si>
  <si>
    <t>AUT_UnderinsuredMotoristPropertyDamage_ExpenseDCC_UnspecifiedCostCategory</t>
  </si>
  <si>
    <t>AUT_UnderinsuredMotoristPropertyDamage_ExpenseDCC_Legal</t>
  </si>
  <si>
    <t>AUT_UnderinsuredMotoristPropertyDamage_ExpenseDCC_Other</t>
  </si>
  <si>
    <t>AUT_UnderinsuredMotoristPropertyDamage_ExpenseDCC_Vehicleinspection</t>
  </si>
  <si>
    <t>AUT_UninsuredMotoristBodilyInjury_UnspecifiedCostType_UnspecifiedCostCategory</t>
  </si>
  <si>
    <t>AUT_UninsuredMotoristBodilyInjury_UnspecifiedCostType_Burialexpenses</t>
  </si>
  <si>
    <t>AUT_UninsuredMotoristBodilyInjury_UnspecifiedCostType_Deathbenefits</t>
  </si>
  <si>
    <t>AUT_UninsuredMotoristBodilyInjury_UnspecifiedCostType_Emergencyservices</t>
  </si>
  <si>
    <t>AUT_UninsuredMotoristBodilyInjury_UnspecifiedCostType_Legal</t>
  </si>
  <si>
    <t>AUT_UninsuredMotoristBodilyInjury_UnspecifiedCostType_Lifetimebenefits</t>
  </si>
  <si>
    <t>AUT_UninsuredMotoristBodilyInjury_UnspecifiedCostType_Lostwages</t>
  </si>
  <si>
    <t>AUT_UninsuredMotoristBodilyInjury_UnspecifiedCostType_Medical</t>
  </si>
  <si>
    <t>AUT_UninsuredMotoristBodilyInjury_UnspecifiedCostType_Mileagereimbusment</t>
  </si>
  <si>
    <t>AUT_UninsuredMotoristBodilyInjury_UnspecifiedCostType_Other</t>
  </si>
  <si>
    <t>AUT_UninsuredMotoristBodilyInjury_UnspecifiedCostType_Reimbursement</t>
  </si>
  <si>
    <t>AUT_UninsuredMotoristBodilyInjury_UnspecifiedCostType_Settlement</t>
  </si>
  <si>
    <t>AUT_UninsuredMotoristBodilyInjury_UnspecifiedCostType_Vocational</t>
  </si>
  <si>
    <t>AUT_UninsuredMotoristBodilyInjury_ClaimCost_UnspecifiedCostCategory</t>
  </si>
  <si>
    <t>AUT_UninsuredMotoristBodilyInjury_ClaimCost_Burialexpenses</t>
  </si>
  <si>
    <t>AUT_UninsuredMotoristBodilyInjury_ClaimCost_Deathbenefits</t>
  </si>
  <si>
    <t>AUT_UninsuredMotoristBodilyInjury_ClaimCost_Emergencyservices</t>
  </si>
  <si>
    <t>AUT_UninsuredMotoristBodilyInjury_ClaimCost_Legal</t>
  </si>
  <si>
    <t>AUT_UninsuredMotoristBodilyInjury_ClaimCost_Lifetimebenefits</t>
  </si>
  <si>
    <t>AUT_UninsuredMotoristBodilyInjury_ClaimCost_Lostwages</t>
  </si>
  <si>
    <t>AUT_UninsuredMotoristBodilyInjury_ClaimCost_Medical</t>
  </si>
  <si>
    <t>AUT_UninsuredMotoristBodilyInjury_ClaimCost_Mileagereimbusment</t>
  </si>
  <si>
    <t>AUT_UninsuredMotoristBodilyInjury_ClaimCost_Other</t>
  </si>
  <si>
    <t>AUT_UninsuredMotoristBodilyInjury_ClaimCost_Reimbursement</t>
  </si>
  <si>
    <t>AUT_UninsuredMotoristBodilyInjury_ClaimCost_Settlement</t>
  </si>
  <si>
    <t>AUT_UninsuredMotoristBodilyInjury_ClaimCost_Vocational</t>
  </si>
  <si>
    <t>AUT_UninsuredMotoristBodilyInjury_ExpenseAO_UnspecifiedCostCategory</t>
  </si>
  <si>
    <t>AUT_UninsuredMotoristBodilyInjury_ExpenseAO_Legal</t>
  </si>
  <si>
    <t>AUT_UninsuredMotoristBodilyInjury_ExpenseAO_Mileagereimbusment</t>
  </si>
  <si>
    <t>AUT_UninsuredMotoristBodilyInjury_ExpenseAO_Other</t>
  </si>
  <si>
    <t>AUT_UninsuredMotoristBodilyInjury_ExpenseDCC_UnspecifiedCostCategory</t>
  </si>
  <si>
    <t>AUT_UninsuredMotoristBodilyInjury_ExpenseDCC_Legal</t>
  </si>
  <si>
    <t>AUT_UninsuredMotoristBodilyInjury_ExpenseDCC_Other</t>
  </si>
  <si>
    <t>AUT_Payment_UninsuredMotoristPropertyDamage_UnspecifiedCostType_UnspecifiedCostCategory</t>
  </si>
  <si>
    <t>AUT_Payment_UninsuredMotoristPropertyDamage_UnspecifiedCostType_Autobody</t>
  </si>
  <si>
    <t>AUT_Payment_UninsuredMotoristPropertyDamage_UnspecifiedCostType_AutoParts</t>
  </si>
  <si>
    <t>AUT_Payment_UninsuredMotoristPropertyDamage_UnspecifiedCostType_Glass</t>
  </si>
  <si>
    <t>AUT_Payment_UninsuredMotoristPropertyDamage_UnspecifiedCostType_Labor</t>
  </si>
  <si>
    <t>AUT_Payment_UninsuredMotoristPropertyDamage_UnspecifiedCostType_Legal</t>
  </si>
  <si>
    <t>AUT_Payment_UninsuredMotoristPropertyDamage_UnspecifiedCostType_MileageReimbursement</t>
  </si>
  <si>
    <t>AUT_Payment_UninsuredMotoristPropertyDamage_UnspecifiedCostType_Other</t>
  </si>
  <si>
    <t>AUT_Payment_UninsuredMotoristPropertyDamage_UnspecifiedCostType_Reimbursement</t>
  </si>
  <si>
    <t>AUT_Payment_UninsuredMotoristPropertyDamage_UnspecifiedCostType_Rental</t>
  </si>
  <si>
    <t>AUT_Payment_UninsuredMotoristPropertyDamage_UnspecifiedCostType_Salvage</t>
  </si>
  <si>
    <t>AUT_Payment_UninsuredMotoristPropertyDamage_UnspecifiedCostType_Settlement</t>
  </si>
  <si>
    <t>AUT_Payment_UninsuredMotoristPropertyDamage_UnspecifiedCostType_SupplementalEarnings</t>
  </si>
  <si>
    <t>AUT_Payment_UninsuredMotoristPropertyDamage_UnspecifiedCostType_Towing</t>
  </si>
  <si>
    <t>AUT_Payment_UninsuredMotoristPropertyDamage_UnspecifiedCostType_VehicleAppraisal</t>
  </si>
  <si>
    <t>AUT_Payment_UninsuredMotoristPropertyDamage_UnspecifiedCostType_VehicleInspection</t>
  </si>
  <si>
    <t>AUT_Payment_UninsuredMotoristPropertyDamage_ClaimCost_UnspecifiedCostCategory</t>
  </si>
  <si>
    <t>AUT_Payment_UninsuredMotoristPropertyDamage_ClaimCost_AutoParts</t>
  </si>
  <si>
    <t>AUT_Payment_UninsuredMotoristPropertyDamage_ClaimCost_Glass</t>
  </si>
  <si>
    <t>AUT_Payment_UninsuredMotoristPropertyDamage_ClaimCost_Labor</t>
  </si>
  <si>
    <t>AUT_Payment_UninsuredMotoristPropertyDamage_ClaimCost_Legal</t>
  </si>
  <si>
    <t>AUT_Payment_UninsuredMotoristPropertyDamage_ClaimCost_MileageReimbursement</t>
  </si>
  <si>
    <t>AUT_Payment_UninsuredMotoristPropertyDamage_ClaimCost_Other</t>
  </si>
  <si>
    <t>AUT_Payment_UninsuredMotoristPropertyDamage_ClaimCost_Reimbursement</t>
  </si>
  <si>
    <t>AUT_Payment_UninsuredMotoristPropertyDamage_ClaimCost_Rental</t>
  </si>
  <si>
    <t>AUT_Payment_UninsuredMotoristPropertyDamage_ClaimCost_Settlement</t>
  </si>
  <si>
    <t>AUT_Payment_UninsuredMotoristPropertyDamage_ClaimCost_SupplementalEarnings</t>
  </si>
  <si>
    <t>AUT_Payment_UninsuredMotoristPropertyDamage_ClaimCost_Towing</t>
  </si>
  <si>
    <t>AUT_Payment_UninsuredMotoristPropertyDamage_ClaimCost_VehicleInspection</t>
  </si>
  <si>
    <t>AUT_Payment_UninsuredMotoristPropertyDamage_ExpenseAO_UnspecifiedCostCategory</t>
  </si>
  <si>
    <t>AUT_Payment_UninsuredMotoristPropertyDamage_ExpenseAO_Legal</t>
  </si>
  <si>
    <t>AUT_Payment_UninsuredMotoristPropertyDamage_ExpenseAO_MileageReimbursement</t>
  </si>
  <si>
    <t>AUT_Payment_UninsuredMotoristPropertyDamage_ExpenseAO_Other</t>
  </si>
  <si>
    <t>AUT_Payment_UninsuredMotoristPropertyDamage_ExpenseAO_Salvage</t>
  </si>
  <si>
    <t>AUT_Payment_UninsuredMotoristPropertyDamage_ExpenseAO_VehicleAppraisal</t>
  </si>
  <si>
    <t>AUT_Payment_UninsuredMotoristPropertyDamage_ExpenseDCC_UnspecifiedCostCategory</t>
  </si>
  <si>
    <t>AUT_Payment_UninsuredMotoristPropertyDamage_ExpenseDCC_Legal</t>
  </si>
  <si>
    <t>AUT_Payment_UninsuredMotoristPropertyDamage_ExpenseDCC_Other</t>
  </si>
  <si>
    <t>AUT_Payment_UninsuredMotoristPropertyDamage_ExpenseDCC_VehicleInspection</t>
  </si>
  <si>
    <t>AUT_TapeDiscMedia_UnspecifiedCostType_UnspecifiedCostCategory</t>
  </si>
  <si>
    <t>000-00-005431</t>
  </si>
  <si>
    <t>AUT_TapeDiscMedia_UnspecifiedCostType_Other</t>
  </si>
  <si>
    <t>AUT_TapeDiscMedia_UnspecifiedCostType_Reimbursement</t>
  </si>
  <si>
    <t>AUT_TapeDiscMedia_UnspecifiedCostType_Settlement</t>
  </si>
  <si>
    <t>AUT_TapeDiscMedia_UnspecifiedCostType_Vehicleinspection</t>
  </si>
  <si>
    <t>AUT_TapeDiscMedia_ClaimCost_UnspecifiedCostCategory</t>
  </si>
  <si>
    <t>AUT_TapeDiscMedia_ClaimCost_Other</t>
  </si>
  <si>
    <t>AUT_TapeDiscMedia_ClaimCost_Reimbursement</t>
  </si>
  <si>
    <t>AUT_TapeDiscMedia_ClaimCost_Settlement</t>
  </si>
  <si>
    <t>AUT_TapeDiscMedia_ClaimCost_Vehicleinspection</t>
  </si>
  <si>
    <t>AUT_TapeDiscMedia_ExpenseAO_UnspecifiedCostCategory</t>
  </si>
  <si>
    <t>AUT_TapeDiscMedia_ExpenseA0_Other</t>
  </si>
  <si>
    <t>AUT_TapeDiscMedia_ExpenseA0_Vehicleinspection</t>
  </si>
  <si>
    <t>AUT_TapeDiscMedia_ExpenseDCC_UnspecifiedCostCategory</t>
  </si>
  <si>
    <t>000-00-005439</t>
  </si>
  <si>
    <t>AUT_TapeDiscMedia_ExpenseDCC_Other</t>
  </si>
  <si>
    <t>AUT_TapeDiscMedia_ExpenseDCC_Vehicleinspection</t>
  </si>
  <si>
    <t>Claim_105_TC001_CC_VP_GPCN_VRL_Bermuda</t>
  </si>
  <si>
    <t>General Liability</t>
  </si>
  <si>
    <t>Citi Mortgage</t>
  </si>
  <si>
    <t>74-123192</t>
  </si>
  <si>
    <t>Claim_105_TC002_CC_VP_GPCN_VGH_USA</t>
  </si>
  <si>
    <t>Capital Investment Inc</t>
  </si>
  <si>
    <t>74-301192</t>
  </si>
  <si>
    <t>Claim_105_TC003_CC_UVP_GPCN_VRL_Bermuda</t>
  </si>
  <si>
    <t>Claim_105_TC004_CC_UVP_GPCN_VGH_USA</t>
  </si>
  <si>
    <t>Claim_105_TC005_CC_VP_GenerateDraftClaimNumber_Bermuda</t>
  </si>
  <si>
    <t>Claim_105_TC006_CC_VP_GenerateDraftClaimNumber_USA</t>
  </si>
  <si>
    <t>Claim_105_TC007_CC_UVP_GenerateDraftClaimNumber_Bermuda</t>
  </si>
  <si>
    <t>Claim_105_TC008_CC_UVP_GenerateDraftClaimNumber_USA</t>
  </si>
  <si>
    <t>Claim_105_TC009_CC_ViewtheUnsavedwork_VP_GPCN_Bermuda</t>
  </si>
  <si>
    <t>Claim_105_TC010_CC_DuplicateClaimNumber</t>
  </si>
  <si>
    <t>Claim_73_TC001_ValidateMulticurrency_Reserve</t>
  </si>
  <si>
    <t>Claim_73_TC002_ValidateMulticurrency_Check</t>
  </si>
  <si>
    <t>TC001_CC_VerifiedPolicy_ServicesVissible</t>
  </si>
  <si>
    <t>VGH00010058</t>
  </si>
  <si>
    <t>TC001_CC_VerifiedPolicy_ServicesNotVissible</t>
  </si>
  <si>
    <t>CC49_TC001_VerifyICD10CodesAvailability</t>
  </si>
  <si>
    <t>CC49_TC002_VerifyICD10Codes</t>
  </si>
  <si>
    <t>FNOL_Type</t>
  </si>
  <si>
    <t>SCP_PolicyNumber</t>
  </si>
  <si>
    <t>SCP_FP_FirstName</t>
  </si>
  <si>
    <t>SCP_FP_LastName</t>
  </si>
  <si>
    <t>SCP_FP_OrganizationName</t>
  </si>
  <si>
    <t>SCP_FP_PolicyType</t>
  </si>
  <si>
    <t>SCP_FP_PR_Insured</t>
  </si>
  <si>
    <t>SCP_FP_PR_EffectiveDate</t>
  </si>
  <si>
    <t>SCP_FP_PR_ExpirationDate</t>
  </si>
  <si>
    <t>SCP_TypeOfClaim</t>
  </si>
  <si>
    <t>SCP_NC_LossDate</t>
  </si>
  <si>
    <t>SCP_NC_Time</t>
  </si>
  <si>
    <t>TaxID</t>
  </si>
  <si>
    <t>Address1</t>
  </si>
  <si>
    <t>City</t>
  </si>
  <si>
    <t>County</t>
  </si>
  <si>
    <t>ZIPCode</t>
  </si>
  <si>
    <t>Make</t>
  </si>
  <si>
    <t>Model</t>
  </si>
  <si>
    <t>Year</t>
  </si>
  <si>
    <t>CoverageType</t>
  </si>
  <si>
    <t>ExposureLimit</t>
  </si>
  <si>
    <t>IncidentLimit</t>
  </si>
  <si>
    <t>CUP_Type</t>
  </si>
  <si>
    <t>Find Policy</t>
  </si>
  <si>
    <t>Create Unverified Policy</t>
  </si>
  <si>
    <t>Hamilton</t>
  </si>
  <si>
    <t>AssignClaim_Groups_LoadFactor100_VacationStatusOnVacation</t>
  </si>
  <si>
    <t>AssignClaim_Groups_LoadFactor100_VacationStatusOnVacationInactive</t>
  </si>
  <si>
    <t>Liability</t>
  </si>
  <si>
    <t>Superior Specialty Insurance Company</t>
  </si>
  <si>
    <t>123-45-6789</t>
  </si>
  <si>
    <t>Automation</t>
  </si>
  <si>
    <t>Claims46_TC001_CC_VP_PG_AddfieldCoverageForm_PolicyLevelCoverage</t>
  </si>
  <si>
    <t>Claims46_TC002_CC_VP_PD_AddfieldCoverageForm_RiskUnitLevelCoverage</t>
  </si>
  <si>
    <t>Claims46_TC003_CC_VP_PG_PLC_AddEachOffense_PerTypelist</t>
  </si>
  <si>
    <t>Claims46_TC004_CC_VP_PG_PLC_AddEachOffense_ApplicableTypelist</t>
  </si>
  <si>
    <t>Claims46_TC005_CC_VP_PD_PLC_AddEachOffense_PerTypelist</t>
  </si>
  <si>
    <t>Claims46_TC006_CC_VP_PD_PLC_AddEachOffense_ApplicableTypelist</t>
  </si>
  <si>
    <t>CC45_TC006_LossClaimDate</t>
  </si>
  <si>
    <t>CC45_TC012_LiabilityQuickClaim</t>
  </si>
  <si>
    <t>CC45_TC010_ClaimHistory</t>
  </si>
  <si>
    <t>Reported</t>
  </si>
  <si>
    <t>BI_RB_HowReported</t>
  </si>
  <si>
    <t>BI_RB_Name</t>
  </si>
  <si>
    <t>BI_RB_RelationtoInsured</t>
  </si>
  <si>
    <t>BI_RB_DateofNotice</t>
  </si>
  <si>
    <t>BI_VDOB_DateofBirth</t>
  </si>
  <si>
    <t>BI_CCI_Address</t>
  </si>
  <si>
    <t>BI_CCI_WorkPhone</t>
  </si>
  <si>
    <t>BI_CCI_HomePhone</t>
  </si>
  <si>
    <t>BI_CCI_Mobile</t>
  </si>
  <si>
    <t>BI_CCI_PrimaryPhone</t>
  </si>
  <si>
    <t>BI_CCI_Email</t>
  </si>
  <si>
    <t>BI_I_Name</t>
  </si>
  <si>
    <t>BI_I_Address</t>
  </si>
  <si>
    <t>BI_I_PrimaryPhone</t>
  </si>
  <si>
    <t>BI_MC_SamePerson</t>
  </si>
  <si>
    <t>BI_IV_Select</t>
  </si>
  <si>
    <t>Prefix</t>
  </si>
  <si>
    <t>First Name</t>
  </si>
  <si>
    <t>Last Name</t>
  </si>
  <si>
    <t>Gender</t>
  </si>
  <si>
    <t>Work_phone</t>
  </si>
  <si>
    <t>Primary Phone</t>
  </si>
  <si>
    <t>Main_Email</t>
  </si>
  <si>
    <t>Address2</t>
  </si>
  <si>
    <t>Zipcode</t>
  </si>
  <si>
    <t>InsuredName</t>
  </si>
  <si>
    <t>RBNewPerson_Lastname</t>
  </si>
  <si>
    <t>RBNewPerson_Firstname</t>
  </si>
  <si>
    <t>Test</t>
  </si>
  <si>
    <t>ACI_WhatHappened</t>
  </si>
  <si>
    <t>ACI_LossDate</t>
  </si>
  <si>
    <t>ACI_LossCause</t>
  </si>
  <si>
    <t>ACI_IncidentOnly</t>
  </si>
  <si>
    <t>ACI_Location</t>
  </si>
  <si>
    <t>ACI_Country</t>
  </si>
  <si>
    <t>ACI_State</t>
  </si>
  <si>
    <t>ACI_Address1</t>
  </si>
  <si>
    <t>ACI_Address2</t>
  </si>
  <si>
    <t>ACI_Address3</t>
  </si>
  <si>
    <t>ACI_City</t>
  </si>
  <si>
    <t>ACI_County</t>
  </si>
  <si>
    <t>ACI_ZIPCode</t>
  </si>
  <si>
    <t>ACI_LocationDescription</t>
  </si>
  <si>
    <t>ACI_LocationCode</t>
  </si>
  <si>
    <t>ACI_Jurisdiction</t>
  </si>
  <si>
    <t>ACI_AddVehicle</t>
  </si>
  <si>
    <t>ACI_AddPedestrian</t>
  </si>
  <si>
    <t>ACI_AddPropertyDamage</t>
  </si>
  <si>
    <t>Date Employer Notified</t>
  </si>
  <si>
    <t>Injury Description</t>
  </si>
  <si>
    <t>Injury / Illness Result in Death?</t>
  </si>
  <si>
    <t>Cause of Injury / Source</t>
  </si>
  <si>
    <t>Detailed Injury Type</t>
  </si>
  <si>
    <t>Medical attention required?</t>
  </si>
  <si>
    <t>Area of Body</t>
  </si>
  <si>
    <t>Body Part</t>
  </si>
  <si>
    <t>PPD Percentage</t>
  </si>
  <si>
    <t>Lost time from work?</t>
  </si>
  <si>
    <t>Select One</t>
  </si>
  <si>
    <t>Loss Cause</t>
  </si>
  <si>
    <t>Bill of Lading Date</t>
  </si>
  <si>
    <t>Bill of Lading Number</t>
  </si>
  <si>
    <t>Shipper</t>
  </si>
  <si>
    <t>Cargo Type</t>
  </si>
  <si>
    <t>Terms of Sale</t>
  </si>
  <si>
    <t>Commodity</t>
  </si>
  <si>
    <t>Product</t>
  </si>
  <si>
    <t>Activity Type</t>
  </si>
  <si>
    <t>Insurance Type</t>
  </si>
  <si>
    <t>Location</t>
  </si>
  <si>
    <t>Fault Rating</t>
  </si>
  <si>
    <t>SelectBodyStream</t>
  </si>
  <si>
    <t>Anchorage</t>
  </si>
  <si>
    <t>Fire</t>
  </si>
  <si>
    <t>Certain infectious and parasitic diseases (ICD10 A00-B99)</t>
  </si>
  <si>
    <t>Assign</t>
  </si>
  <si>
    <t>SAC_A_AssignclaimExposuresto</t>
  </si>
  <si>
    <t>AssignedToUser</t>
  </si>
  <si>
    <t>CommonAssign</t>
  </si>
  <si>
    <t>Use automated assignment</t>
  </si>
  <si>
    <t>Auto1 - TeamB</t>
  </si>
  <si>
    <t>Terence Mazzon</t>
  </si>
  <si>
    <t>Isabel Numin</t>
  </si>
  <si>
    <t>Carlos Oppley</t>
  </si>
  <si>
    <t>Betty Baker</t>
  </si>
  <si>
    <t>Heidi Johnson</t>
  </si>
  <si>
    <t>FS_View</t>
  </si>
  <si>
    <t>Exposure</t>
  </si>
  <si>
    <t>Name</t>
  </si>
  <si>
    <t>RelatedTo</t>
  </si>
  <si>
    <t>InsuredLiability</t>
  </si>
  <si>
    <t>ClaimantLiability</t>
  </si>
  <si>
    <t>OtherLiability</t>
  </si>
  <si>
    <t>HospitalER</t>
  </si>
  <si>
    <t>TreatingPhysician</t>
  </si>
  <si>
    <t>PhysicalTherapy</t>
  </si>
  <si>
    <t>Diagnostics</t>
  </si>
  <si>
    <t>MedicalEquipment</t>
  </si>
  <si>
    <t>FutureMedical</t>
  </si>
  <si>
    <t>ClaimantOutOfPocket</t>
  </si>
  <si>
    <t>EDOther</t>
  </si>
  <si>
    <t>EDTotal</t>
  </si>
  <si>
    <t>PDLow</t>
  </si>
  <si>
    <t>PDHigh</t>
  </si>
  <si>
    <t>PDLikely</t>
  </si>
  <si>
    <t>TotalValueLow</t>
  </si>
  <si>
    <t>TotalValueHigh</t>
  </si>
  <si>
    <t>TotalValueLikely</t>
  </si>
  <si>
    <t>TotalValueTotal</t>
  </si>
  <si>
    <t>AvailableReserves</t>
  </si>
  <si>
    <t>NetTotalIncurred</t>
  </si>
  <si>
    <t>EvaluationSection</t>
  </si>
  <si>
    <t>OverallLiabilityAssessment</t>
  </si>
  <si>
    <t>MaximumOffer</t>
  </si>
  <si>
    <t>TargetOffer</t>
  </si>
  <si>
    <t>RationaleForTargetOffer</t>
  </si>
  <si>
    <t>NegotiationContact</t>
  </si>
  <si>
    <t>DefenseArgument</t>
  </si>
  <si>
    <t>PlaintiffArgument</t>
  </si>
  <si>
    <t>SettlementPlan</t>
  </si>
  <si>
    <t>AlternativeSettlementPlan</t>
  </si>
  <si>
    <t>Date</t>
  </si>
  <si>
    <t>Type</t>
  </si>
  <si>
    <t>Notes</t>
  </si>
  <si>
    <t>NegotiationTab</t>
  </si>
  <si>
    <t>MatterTypeDropDown</t>
  </si>
  <si>
    <t>MatterTypeSelect</t>
  </si>
  <si>
    <t>CaseNumber</t>
  </si>
  <si>
    <t>Plaintiff</t>
  </si>
  <si>
    <t>Defendant</t>
  </si>
  <si>
    <t>CourtType</t>
  </si>
  <si>
    <t>CourtDistrict</t>
  </si>
  <si>
    <t>LegalSpecialty</t>
  </si>
  <si>
    <t>PrimaryCause</t>
  </si>
  <si>
    <t>Owner</t>
  </si>
  <si>
    <t>PayTo</t>
  </si>
  <si>
    <t>GrossAmount</t>
  </si>
  <si>
    <t>ScheduledSendDate</t>
  </si>
  <si>
    <t>Status</t>
  </si>
  <si>
    <t>PrimaryPayeeNameDropDown</t>
  </si>
  <si>
    <t>PrimaryPayeeNameSelect</t>
  </si>
  <si>
    <t>PrimaryPayeeTypeDropDown</t>
  </si>
  <si>
    <t>PrimaryPayeeTypeSelect</t>
  </si>
  <si>
    <t>JointPayees</t>
  </si>
  <si>
    <t>JointPayeesSelect</t>
  </si>
  <si>
    <t>JointPayeesType</t>
  </si>
  <si>
    <t>PayToTheOrderOf</t>
  </si>
  <si>
    <t>CheckDeliveryDropDown</t>
  </si>
  <si>
    <t>CheckDelivery</t>
  </si>
  <si>
    <t>Recipient</t>
  </si>
  <si>
    <t>MailingAddress</t>
  </si>
  <si>
    <t>ReportAsDropDown</t>
  </si>
  <si>
    <t>ReportAs</t>
  </si>
  <si>
    <t>ReserveLineDropDown</t>
  </si>
  <si>
    <t>ReserveLine</t>
  </si>
  <si>
    <t>Coverage</t>
  </si>
  <si>
    <t>PaymentTypeDropDown</t>
  </si>
  <si>
    <t>PaymentType</t>
  </si>
  <si>
    <t>Comments</t>
  </si>
  <si>
    <t>LineItemsCategoryDropDown</t>
  </si>
  <si>
    <t>LineItemsCategory</t>
  </si>
  <si>
    <t>LineItemsAmount</t>
  </si>
  <si>
    <t>Claimant</t>
  </si>
  <si>
    <t>Deductions</t>
  </si>
  <si>
    <t>NetAmount</t>
  </si>
  <si>
    <t>DateOfService</t>
  </si>
  <si>
    <t>InvoiceNumber</t>
  </si>
  <si>
    <t>Memo</t>
  </si>
  <si>
    <t>PaymentMethod</t>
  </si>
  <si>
    <t>CheckBatchingDropDown</t>
  </si>
  <si>
    <t>CheckBatching</t>
  </si>
  <si>
    <t>CheckInstructionsDropDown</t>
  </si>
  <si>
    <t>CheckInstructions</t>
  </si>
  <si>
    <t>RecurrenceDropDown</t>
  </si>
  <si>
    <t>Recurrence</t>
  </si>
  <si>
    <t>PaymentDate</t>
  </si>
  <si>
    <t>PL_Country</t>
  </si>
  <si>
    <t>PL_Address1</t>
  </si>
  <si>
    <t>PL_Address2</t>
  </si>
  <si>
    <t>PL_City</t>
  </si>
  <si>
    <t>PL_State</t>
  </si>
  <si>
    <t>Bermuda</t>
  </si>
  <si>
    <t>Bermuda House Lane</t>
  </si>
  <si>
    <t>HM 12</t>
  </si>
  <si>
    <t>HM 13</t>
  </si>
  <si>
    <t>USA Washigton DC</t>
  </si>
  <si>
    <t>DC12</t>
  </si>
  <si>
    <t>VehicleName</t>
  </si>
  <si>
    <t>Rental</t>
  </si>
  <si>
    <t>RentalBeginDate</t>
  </si>
  <si>
    <t>RentalEndDate</t>
  </si>
  <si>
    <t>RentalDailyRate</t>
  </si>
  <si>
    <t>RentalAgency</t>
  </si>
  <si>
    <t>PickupLocation</t>
  </si>
  <si>
    <t>WhoreportedClaim</t>
  </si>
  <si>
    <t>LossDescription</t>
  </si>
  <si>
    <t>AutoRepairShopName</t>
  </si>
  <si>
    <t>AutoRepairShopTaxID</t>
  </si>
  <si>
    <t>PayeeType</t>
  </si>
  <si>
    <t>FinancialsAmount</t>
  </si>
  <si>
    <t>FinancialsState</t>
  </si>
  <si>
    <t>AutoRepairShop_State</t>
  </si>
  <si>
    <t>SearchAddressBookType</t>
  </si>
  <si>
    <t>SearchAddressBookName</t>
  </si>
  <si>
    <t>AFF_WhoreportedClaim</t>
  </si>
  <si>
    <t>AFF_InsuredName</t>
  </si>
  <si>
    <t>AFF_ClaimantName</t>
  </si>
  <si>
    <t>AFF_ClaimantType</t>
  </si>
  <si>
    <t>AFF_Country</t>
  </si>
  <si>
    <t>AFF_State</t>
  </si>
  <si>
    <t>SABFV_Type</t>
  </si>
  <si>
    <t>SABFV_Name</t>
  </si>
  <si>
    <t>LossCause</t>
  </si>
  <si>
    <t>Note</t>
  </si>
  <si>
    <t>Outcome</t>
  </si>
  <si>
    <t>NewContact</t>
  </si>
  <si>
    <t>Role</t>
  </si>
  <si>
    <t>Control</t>
  </si>
  <si>
    <t>GroupName</t>
  </si>
  <si>
    <t>GroupUsers</t>
  </si>
  <si>
    <t>GN_AllUsers_LoadFactor</t>
  </si>
  <si>
    <t>GN_AllUsers_VacationStatus</t>
  </si>
  <si>
    <t>Queue_Name</t>
  </si>
  <si>
    <t>Queue_Description</t>
  </si>
  <si>
    <t>Queue_VisibleInSubgroups</t>
  </si>
  <si>
    <t>RN_Region1</t>
  </si>
  <si>
    <t>RN_Region2</t>
  </si>
  <si>
    <t>RN_Region3</t>
  </si>
  <si>
    <t>RN_Region4</t>
  </si>
  <si>
    <t>LineOfBusiness</t>
  </si>
  <si>
    <t>Jurisdiction</t>
  </si>
  <si>
    <t>Template</t>
  </si>
  <si>
    <t>FileType</t>
  </si>
  <si>
    <t>DocumentType</t>
  </si>
  <si>
    <t>Author</t>
  </si>
  <si>
    <t>Uploaded</t>
  </si>
  <si>
    <t>CostTypeValues</t>
  </si>
  <si>
    <t>CostType</t>
  </si>
  <si>
    <t>CostCategoryValues</t>
  </si>
  <si>
    <t>CostCategory</t>
  </si>
  <si>
    <t>NewAvailableReserves</t>
  </si>
  <si>
    <t>Comment</t>
  </si>
  <si>
    <t>DR_Coverage1</t>
  </si>
  <si>
    <t>DR_CostType1</t>
  </si>
  <si>
    <t>DR_CostCategory1</t>
  </si>
  <si>
    <t>DR_CurrentlyAvailable1</t>
  </si>
  <si>
    <t>DR_Coverage2</t>
  </si>
  <si>
    <t>DR_CostType2</t>
  </si>
  <si>
    <t>DR_CostCategory2</t>
  </si>
  <si>
    <t>DR_CurrentlyAvailable2</t>
  </si>
  <si>
    <t>DR_Coverage3</t>
  </si>
  <si>
    <t>DR_CostType3</t>
  </si>
  <si>
    <t>DR_CostCategory3</t>
  </si>
  <si>
    <t>DR_CurrentlyAvailable3</t>
  </si>
  <si>
    <t>DR_Coverage4</t>
  </si>
  <si>
    <t>DR_CostType4</t>
  </si>
  <si>
    <t>DR_CostCategory4</t>
  </si>
  <si>
    <t>DR_CurrentlyAvailable4</t>
  </si>
  <si>
    <t>FT_CreateDate</t>
  </si>
  <si>
    <t>FT_Status</t>
  </si>
  <si>
    <t>FT_Amount</t>
  </si>
  <si>
    <t>DefaultRow</t>
  </si>
  <si>
    <t>Unspecified Cost Category</t>
  </si>
  <si>
    <t>ReservingCurrency</t>
  </si>
  <si>
    <t>LineItemCategory_1</t>
  </si>
  <si>
    <t>LineItemCategory_2</t>
  </si>
  <si>
    <t>LineItem_Amount_1</t>
  </si>
  <si>
    <t>LineItem_Amount_2</t>
  </si>
  <si>
    <t>LineItems_Category</t>
  </si>
  <si>
    <t>USD,EUR,GBP,CAD,AUD,RUB,JPY</t>
  </si>
  <si>
    <t>NewExposure</t>
  </si>
  <si>
    <t>InjuredPersonName</t>
  </si>
  <si>
    <t>DamageDescription</t>
  </si>
  <si>
    <t>LossOccurred</t>
  </si>
  <si>
    <t>ClaimantName</t>
  </si>
  <si>
    <t>DriverName</t>
  </si>
  <si>
    <t>VehicleYear</t>
  </si>
  <si>
    <t>VehicleMake</t>
  </si>
  <si>
    <t>VehicleModel</t>
  </si>
  <si>
    <t>DescribeInjuries</t>
  </si>
  <si>
    <t>PropertyDescription</t>
  </si>
  <si>
    <t>StateName</t>
  </si>
  <si>
    <t>LineItemCategory</t>
  </si>
  <si>
    <t>LineItemAmount</t>
  </si>
  <si>
    <t>Payer</t>
  </si>
  <si>
    <t>RecoveryCategory</t>
  </si>
  <si>
    <t>Category</t>
  </si>
  <si>
    <t>CostCategoryValuesrowNum2</t>
  </si>
  <si>
    <t>CostCategoryValuesrowNum3</t>
  </si>
  <si>
    <t>CostCategoryValuesrowNum4</t>
  </si>
  <si>
    <t>CostCategoryValuesrowNum5</t>
  </si>
  <si>
    <t>CostCategoryValuesrowNum6</t>
  </si>
  <si>
    <t>CostCategoryValuesrowNum7</t>
  </si>
  <si>
    <t>CostCategoryValuesrowNum8</t>
  </si>
  <si>
    <t>CostCategoryValuesrowNum9</t>
  </si>
  <si>
    <t>CostCategoryValuesrowNum10</t>
  </si>
  <si>
    <t>CostCategoryValuesrowNum11</t>
  </si>
  <si>
    <t>CostCategoryValuesrowNum12</t>
  </si>
  <si>
    <t>CostCategoryValuesrowNum13</t>
  </si>
  <si>
    <t>CostCategoryValuesrowNum14</t>
  </si>
  <si>
    <t>CostCategoryValuesrowNum15</t>
  </si>
  <si>
    <t>CostCategoryValuesrowNum16</t>
  </si>
  <si>
    <t>CostCategoryValuesrowNum17</t>
  </si>
  <si>
    <t>CostCategoryValuesrowNum18</t>
  </si>
  <si>
    <t>CostCategoryValuesrowNum19</t>
  </si>
  <si>
    <t>CostCategoryValuesrowNum20</t>
  </si>
  <si>
    <t>CostCategoryValuesrowNum21</t>
  </si>
  <si>
    <t>CostCategoryValuesrowNum22</t>
  </si>
  <si>
    <t>CostCategoryDropDownValue2</t>
  </si>
  <si>
    <t>CostCategoryDropDownValue3</t>
  </si>
  <si>
    <t>CostCategoryDropDownValue4</t>
  </si>
  <si>
    <t>CostCategoryDropDownValue5</t>
  </si>
  <si>
    <t>CostCategoryDropDownValue6</t>
  </si>
  <si>
    <t>CostCategoryDropDownValue7</t>
  </si>
  <si>
    <t>CostCategoryDropDownValue8</t>
  </si>
  <si>
    <t>CostCategoryDropDownValue9</t>
  </si>
  <si>
    <t>CostCategoryDropDownValue10</t>
  </si>
  <si>
    <t>CostCategoryDropDownValue11</t>
  </si>
  <si>
    <t>CostCategoryDropDownValue12</t>
  </si>
  <si>
    <t>CostCategoryDropDownValue13</t>
  </si>
  <si>
    <t>CostCategoryDropDownValue14</t>
  </si>
  <si>
    <t>CostCategoryDropDownValue15</t>
  </si>
  <si>
    <t>CostCategoryDropDownValue16</t>
  </si>
  <si>
    <t>CostCategoryDropDownValue17</t>
  </si>
  <si>
    <t>CostCategoryDropDownValue18</t>
  </si>
  <si>
    <t>CostCategoryDropDownValue19</t>
  </si>
  <si>
    <t>CostCategoryDropDownValue20</t>
  </si>
  <si>
    <t>CostCategoryDropDownValue21</t>
  </si>
  <si>
    <t>CostCategoryDropDownValue22</t>
  </si>
  <si>
    <t>Coverage0</t>
  </si>
  <si>
    <t>CostType0</t>
  </si>
  <si>
    <t>CostCategory0</t>
  </si>
  <si>
    <t>CurrentlyAvailable0</t>
  </si>
  <si>
    <t>Coverage1</t>
  </si>
  <si>
    <t>CostType1</t>
  </si>
  <si>
    <t>CostCategory1</t>
  </si>
  <si>
    <t>CurrentlyAvailable1</t>
  </si>
  <si>
    <t>Coverage2</t>
  </si>
  <si>
    <t>CostType2</t>
  </si>
  <si>
    <t>CostCategory2</t>
  </si>
  <si>
    <t>CurrentlyAvailable2</t>
  </si>
  <si>
    <t>Coverage3</t>
  </si>
  <si>
    <t>CostType3</t>
  </si>
  <si>
    <t>CostCategory3</t>
  </si>
  <si>
    <t>CurrentlyAvailable3</t>
  </si>
  <si>
    <t>getOptionsSize</t>
  </si>
  <si>
    <t>LastRow</t>
  </si>
  <si>
    <t>rowNum</t>
  </si>
  <si>
    <t>TotalRows</t>
  </si>
  <si>
    <t>AP_Subject0</t>
  </si>
  <si>
    <t>AP_Subject1</t>
  </si>
  <si>
    <t>AP_Subject2</t>
  </si>
  <si>
    <t>AP_Subject3</t>
  </si>
  <si>
    <t>AP_Subject4</t>
  </si>
  <si>
    <t>AP_Subject5</t>
  </si>
  <si>
    <t>AP_Subject6</t>
  </si>
  <si>
    <t>AP_Subject7</t>
  </si>
  <si>
    <t>AP_Subject8</t>
  </si>
  <si>
    <t>AP_Subject9</t>
  </si>
  <si>
    <t>AP_Subject10</t>
  </si>
  <si>
    <t>AP_Subject11</t>
  </si>
  <si>
    <t>AP_Subject12</t>
  </si>
  <si>
    <t>AP_Subject13</t>
  </si>
  <si>
    <t>AP_Subject14</t>
  </si>
  <si>
    <t>AP_Class0</t>
  </si>
  <si>
    <t>AP_Class1</t>
  </si>
  <si>
    <t>AP_Class2</t>
  </si>
  <si>
    <t>AP_Class3</t>
  </si>
  <si>
    <t>AP_Class4</t>
  </si>
  <si>
    <t>AP_Class5</t>
  </si>
  <si>
    <t>AP_Class6</t>
  </si>
  <si>
    <t>AP_Class7</t>
  </si>
  <si>
    <t>AP_Class8</t>
  </si>
  <si>
    <t>AP_Class9</t>
  </si>
  <si>
    <t>AP_Class10</t>
  </si>
  <si>
    <t>AP_Class11</t>
  </si>
  <si>
    <t>AP_Class12</t>
  </si>
  <si>
    <t>AP_Class13</t>
  </si>
  <si>
    <t>AP_Class14</t>
  </si>
  <si>
    <t>AP_Category0</t>
  </si>
  <si>
    <t>AP_Category1</t>
  </si>
  <si>
    <t>AP_Category2</t>
  </si>
  <si>
    <t>AP_Category3</t>
  </si>
  <si>
    <t>AP_Category4</t>
  </si>
  <si>
    <t>AP_Category5</t>
  </si>
  <si>
    <t>AP_Category6</t>
  </si>
  <si>
    <t>AP_Category7</t>
  </si>
  <si>
    <t>AP_Category8</t>
  </si>
  <si>
    <t>AP_Category9</t>
  </si>
  <si>
    <t>AP_Category10</t>
  </si>
  <si>
    <t>AP_Category11</t>
  </si>
  <si>
    <t>AP_Category12</t>
  </si>
  <si>
    <t>AP_Category13</t>
  </si>
  <si>
    <t>AP_Category14</t>
  </si>
  <si>
    <t>AP_Type0</t>
  </si>
  <si>
    <t>AP_Type1</t>
  </si>
  <si>
    <t>AP_Type2</t>
  </si>
  <si>
    <t>AP_Type3</t>
  </si>
  <si>
    <t>AP_Type4</t>
  </si>
  <si>
    <t>AP_Type5</t>
  </si>
  <si>
    <t>AP_Type6</t>
  </si>
  <si>
    <t>AP_Type7</t>
  </si>
  <si>
    <t>AP_Type8</t>
  </si>
  <si>
    <t>AP_Type9</t>
  </si>
  <si>
    <t>AP_Type10</t>
  </si>
  <si>
    <t>AP_Type11</t>
  </si>
  <si>
    <t>AP_Type12</t>
  </si>
  <si>
    <t>AP_Type13</t>
  </si>
  <si>
    <t>AP_Type14</t>
  </si>
  <si>
    <t>AP_Priority0</t>
  </si>
  <si>
    <t>AP_Priority1</t>
  </si>
  <si>
    <t>AP_Priority2</t>
  </si>
  <si>
    <t>AP_Priority3</t>
  </si>
  <si>
    <t>AP_Priority4</t>
  </si>
  <si>
    <t>AP_Priority5</t>
  </si>
  <si>
    <t>AP_Priority6</t>
  </si>
  <si>
    <t>AP_Priority7</t>
  </si>
  <si>
    <t>AP_Priority8</t>
  </si>
  <si>
    <t>AP_Priority9</t>
  </si>
  <si>
    <t>AP_Priority10</t>
  </si>
  <si>
    <t>AP_Priority11</t>
  </si>
  <si>
    <t>AP_Priority12</t>
  </si>
  <si>
    <t>AP_Priority13</t>
  </si>
  <si>
    <t>AP_Priority14</t>
  </si>
  <si>
    <t>AP_Mandatory0</t>
  </si>
  <si>
    <t>AP_Mandatory1</t>
  </si>
  <si>
    <t>AP_Mandatory2</t>
  </si>
  <si>
    <t>AP_Mandatory3</t>
  </si>
  <si>
    <t>AP_Mandatory4</t>
  </si>
  <si>
    <t>AP_Mandatory5</t>
  </si>
  <si>
    <t>AP_Mandatory6</t>
  </si>
  <si>
    <t>AP_Mandatory7</t>
  </si>
  <si>
    <t>AP_Mandatory8</t>
  </si>
  <si>
    <t>AP_Mandatory9</t>
  </si>
  <si>
    <t>AP_Mandatory10</t>
  </si>
  <si>
    <t>AP_Mandatory11</t>
  </si>
  <si>
    <t>AP_Mandatory12</t>
  </si>
  <si>
    <t>AP_Mandatory13</t>
  </si>
  <si>
    <t>AP_Mandatory14</t>
  </si>
  <si>
    <t>AP_Automated0</t>
  </si>
  <si>
    <t>AP_Automated1</t>
  </si>
  <si>
    <t>AP_Automated2</t>
  </si>
  <si>
    <t>AP_Automated3</t>
  </si>
  <si>
    <t>AP_Automated4</t>
  </si>
  <si>
    <t>AP_Automated5</t>
  </si>
  <si>
    <t>AP_Automated6</t>
  </si>
  <si>
    <t>AP_Automated7</t>
  </si>
  <si>
    <t>AP_Automated8</t>
  </si>
  <si>
    <t>AP_Automated9</t>
  </si>
  <si>
    <t>AP_Automated10</t>
  </si>
  <si>
    <t>AP_Automated11</t>
  </si>
  <si>
    <t>AP_Automated12</t>
  </si>
  <si>
    <t>AP_Automated13</t>
  </si>
  <si>
    <t>AP_Automated14</t>
  </si>
  <si>
    <t>page</t>
  </si>
  <si>
    <t>Subject</t>
  </si>
  <si>
    <t>ShortSubject</t>
  </si>
  <si>
    <t>Class</t>
  </si>
  <si>
    <t>Code</t>
  </si>
  <si>
    <t>Priority</t>
  </si>
  <si>
    <t>Mandatory</t>
  </si>
  <si>
    <t>CalendarImportance</t>
  </si>
  <si>
    <t>ClaimLossType</t>
  </si>
  <si>
    <t>AutomatedOnly</t>
  </si>
  <si>
    <t>AvailableForClosedClaim</t>
  </si>
  <si>
    <t>ExternallyOwned</t>
  </si>
  <si>
    <t>DocumentTemplate</t>
  </si>
  <si>
    <t>EmailTemplate</t>
  </si>
  <si>
    <t>Recurring</t>
  </si>
  <si>
    <t>Description</t>
  </si>
  <si>
    <t>TargetDays</t>
  </si>
  <si>
    <t>TargetHours</t>
  </si>
  <si>
    <t>TargetStartPoint</t>
  </si>
  <si>
    <t>IncludeTheseDays</t>
  </si>
  <si>
    <t>BusinessCalendarType</t>
  </si>
  <si>
    <t>Escalation_Days</t>
  </si>
  <si>
    <t>Escalation_Hours</t>
  </si>
  <si>
    <t>Escalation_StartPoint</t>
  </si>
  <si>
    <t>Escalation_IncludeTheseDays</t>
  </si>
  <si>
    <t>Escalation_BusinessCalendarType</t>
  </si>
  <si>
    <t>BID_I_Invoice</t>
  </si>
  <si>
    <t>BID_I_DateReceived</t>
  </si>
  <si>
    <t>BID_I_Distribution_Amounttodistribute</t>
  </si>
  <si>
    <t>BID_IID_DefaultCostType_Values</t>
  </si>
  <si>
    <t>BID_IID_DefaultCostType</t>
  </si>
  <si>
    <t>BID_IID_DefaultCostCategory_Values</t>
  </si>
  <si>
    <t>BID_IID_DefaultCostCategory</t>
  </si>
  <si>
    <t>BID_IID_DefaultPaymentType_Values</t>
  </si>
  <si>
    <t>BID_IID_DefaultPaymentType</t>
  </si>
  <si>
    <t>SAB_Type</t>
  </si>
  <si>
    <t>SAB_FirstName</t>
  </si>
  <si>
    <t>SAB_LastName</t>
  </si>
  <si>
    <t>CD_Check</t>
  </si>
  <si>
    <t>CD_DeliveryMethod_Values</t>
  </si>
  <si>
    <t>CD_DeliveryMethod</t>
  </si>
  <si>
    <t>PI_CheckInstructions</t>
  </si>
  <si>
    <t>PI_Memo</t>
  </si>
  <si>
    <t>SC_Claim</t>
  </si>
  <si>
    <t>ServiceDate</t>
  </si>
  <si>
    <t>TopicDropDown</t>
  </si>
  <si>
    <t>TopicSelect</t>
  </si>
  <si>
    <t>SecurityType</t>
  </si>
  <si>
    <t>SecurityTypeSelect</t>
  </si>
  <si>
    <t>RelatedToSelect</t>
  </si>
  <si>
    <t>FindNoteTemplateType</t>
  </si>
  <si>
    <t>FindNoteTemplateTypeSelect</t>
  </si>
  <si>
    <t>FindNoteTemplateLOB</t>
  </si>
  <si>
    <t>FindNoteTemplateLOBSelect</t>
  </si>
  <si>
    <t>Claim_55_TC002_CC_CreateClaim_Increase_Size</t>
  </si>
  <si>
    <t>Claim_55_TC001_CC_CreateClaim_Increase_Number_Notes</t>
  </si>
  <si>
    <t>Claim_55_TC003_CC_CreateClaim_VerifyNotesTopics</t>
  </si>
  <si>
    <t>Claim_55_TC004_CC_CreateClaim_VerifyNotesTopicsMediclaIssuesRemoved</t>
  </si>
  <si>
    <t>Claim71_TC001_CC_UVP_OrganizationFeild</t>
  </si>
  <si>
    <t>Claim71_TC003_CC_UVP_ExposureSection</t>
  </si>
  <si>
    <t>SearchDate_since</t>
  </si>
  <si>
    <t>CC53_TC002_AdvancedSearch_SearchDate</t>
  </si>
  <si>
    <t>Any</t>
  </si>
  <si>
    <t>CC174_TC001_PolicyExport</t>
  </si>
  <si>
    <t>Claim82_VerifiedPolicy_ServicesVisible</t>
  </si>
  <si>
    <t>Claim83_Services</t>
  </si>
  <si>
    <t>CC204_TC001_DefaultValueForNoticeDate</t>
  </si>
  <si>
    <t>CC204_TC002_NoticeDateMandatory</t>
  </si>
  <si>
    <t>CC204_TC003_RenamedNoticeDate</t>
  </si>
  <si>
    <t>CC204_TC004_verifyDateOfBirth</t>
  </si>
  <si>
    <t>Claim_48_TC001_CC_WhatHappened_Mandatory</t>
  </si>
  <si>
    <t>Claim_48_TC002_CC_VerifyLossDateField</t>
  </si>
  <si>
    <t>Claim_48_TC005_CC_VerifyLossCauseField</t>
  </si>
  <si>
    <t>Claim_48_TC006_CC_PrimaryAndSecondary_NotMandatory</t>
  </si>
  <si>
    <t>Claim_48_TC008_CC_Verify_NoticeOnlyField</t>
  </si>
  <si>
    <t>Claim_48_TC009_CC_Verify_NoticeOnlyRadioButton</t>
  </si>
  <si>
    <t>Claim_48_TC0010_CC_Verify_BordereauReportField</t>
  </si>
  <si>
    <t>Claim_48_TC0011_CC_Verify_BordereauReportDefaultValue</t>
  </si>
  <si>
    <t>Claim_48_TC0012_CC_Remove_Coverage</t>
  </si>
  <si>
    <t>Claim_48_TC0013_CC_FirstNoticeSuitAndLossLocation_Mandatory</t>
  </si>
  <si>
    <t>Vantage Risk Ltd</t>
  </si>
  <si>
    <t>Claim_52_TC001_ReplaceLossCauseWith2NewFields</t>
  </si>
  <si>
    <t>Complexity</t>
  </si>
  <si>
    <t>,Liability - High Complexity,Liability - Low Complexity,Liability - Mid Complexity</t>
  </si>
  <si>
    <t>Claim_52_TC007_ValidateComplexityFields</t>
  </si>
  <si>
    <t>Claim_52_TC003_ValidateVehicleSection</t>
  </si>
  <si>
    <t>Claim_52_TC004_ValidateGeneralDamagesSection</t>
  </si>
  <si>
    <t>Excess Professional Liability</t>
  </si>
  <si>
    <t>Al</t>
  </si>
  <si>
    <t>PLC_Type</t>
  </si>
  <si>
    <t>Excess Professional Liability (follow form)</t>
  </si>
  <si>
    <t>PLC_Form</t>
  </si>
  <si>
    <t>123 Test valley</t>
  </si>
  <si>
    <t>PolicyLevelCoverage1</t>
  </si>
  <si>
    <t>PolicyLevelCoverage2</t>
  </si>
  <si>
    <t>Excess Professional Liability - General Damage</t>
  </si>
  <si>
    <t>Excess Professional Liability - Bodily Injury</t>
  </si>
  <si>
    <t>New Exposure - Bodily Injury</t>
  </si>
  <si>
    <t>Third-party liability</t>
  </si>
  <si>
    <t>ExposureType1</t>
  </si>
  <si>
    <t>ExposureType2</t>
  </si>
  <si>
    <t>New Exposure - General</t>
  </si>
  <si>
    <t>PrimaryLoss1</t>
  </si>
  <si>
    <t>SelectPrimaryLoss1</t>
  </si>
  <si>
    <t>SecondaryLoss1</t>
  </si>
  <si>
    <t>SelectPrimaryLoss2</t>
  </si>
  <si>
    <t>SecondaryLoss2</t>
  </si>
  <si>
    <t>SelectPrimaryLoss3</t>
  </si>
  <si>
    <t>SecondaryLoss3</t>
  </si>
  <si>
    <t>SelectPrimaryLoss4</t>
  </si>
  <si>
    <t>SecondaryLoss4</t>
  </si>
  <si>
    <t>SelectPrimaryLoss5</t>
  </si>
  <si>
    <t>SecondaryLoss5</t>
  </si>
  <si>
    <t>SelectPrimaryLoss6</t>
  </si>
  <si>
    <t>SecondaryLoss6</t>
  </si>
  <si>
    <t>Act of Terrorism</t>
  </si>
  <si>
    <t>Claim_476_TC001_CC_PopulateTheTypelistsPrimaryandSecondaryLossCause</t>
  </si>
  <si>
    <t>Auto Collision</t>
  </si>
  <si>
    <t>Auto Non-Collision</t>
  </si>
  <si>
    <t>Personal/Advertising</t>
  </si>
  <si>
    <t>Premises/Ongoing Ops</t>
  </si>
  <si>
    <t>Claims368_TC001_VerifiedPolicy_AddColumn_CoverageForm</t>
  </si>
  <si>
    <t>Claims368_TC002_VerifiedPolicy_AddColumn_CoverageForm_IntheRiskLevel</t>
  </si>
  <si>
    <t>Claims368_TC003_CC_VerifiedPolicy_Add_EachOffenseInGeneral</t>
  </si>
  <si>
    <t>Claims368_TC004_CC_VerifiedPolicy_Add_EachOffenseInLocation</t>
  </si>
  <si>
    <t>Claims368_TC005_CC_VerifiedPolicyAdd_Offense_PersonalandAdvertisingInjuryInGeneral</t>
  </si>
  <si>
    <t>Claims368_TC006_CC_VerifiedPolicyAdd_Offense_PersonalandAdvertisingInjuryInLocation</t>
  </si>
  <si>
    <t>stephen.perrella</t>
  </si>
  <si>
    <t>Claims367_TC002_CC_VerifiedPolicy_RemoveAllIncurredCostsEexceptLegalExpenses</t>
  </si>
  <si>
    <t>Cyber E&amp;O</t>
  </si>
  <si>
    <t>Excess Cyber E&amp;O (follow form)</t>
  </si>
  <si>
    <t>AggregateLimitDetailAmount</t>
  </si>
  <si>
    <t>CountTowardsLimit</t>
  </si>
  <si>
    <t>All incurred costs</t>
  </si>
  <si>
    <t>Insured</t>
  </si>
  <si>
    <t>Damage_Severity</t>
  </si>
  <si>
    <t>Minor</t>
  </si>
  <si>
    <t>Claim Cost</t>
  </si>
  <si>
    <t>NewAvailableReserves0</t>
  </si>
  <si>
    <t>Expense - D&amp;CC</t>
  </si>
  <si>
    <t>Realizedvalue</t>
  </si>
  <si>
    <t>Excess Cyber E&amp;O</t>
  </si>
  <si>
    <t>NewAvailableReserves1</t>
  </si>
  <si>
    <t>Claims367_TC003_CC_VerifiedPolicy_AllIncurredCostsexceptexpenses_ShouldInclude_OnlyClaimCost</t>
  </si>
  <si>
    <t>All incurred costs except expenses</t>
  </si>
  <si>
    <t>Section</t>
  </si>
  <si>
    <t>CC130_TC001_VerifyDocumentSectionTypeList</t>
  </si>
  <si>
    <t>Correspondence,Counsel Reports,Damages,Expense,Internal Memos,Investigation,Litigation,New Mail,Policy Documents,Resolution/Conclusion,Risk Transfer</t>
  </si>
  <si>
    <t>bnixon</t>
  </si>
  <si>
    <t>New Mail</t>
  </si>
  <si>
    <t>Section1</t>
  </si>
  <si>
    <t>DocumentType1</t>
  </si>
  <si>
    <t>Section2</t>
  </si>
  <si>
    <t>DocumentType2</t>
  </si>
  <si>
    <t>Section3</t>
  </si>
  <si>
    <t>DocumentType3</t>
  </si>
  <si>
    <t>Section4</t>
  </si>
  <si>
    <t>DocumentType4</t>
  </si>
  <si>
    <t>Section5</t>
  </si>
  <si>
    <t>DocumentType5</t>
  </si>
  <si>
    <t>Section6</t>
  </si>
  <si>
    <t>DocumentType6</t>
  </si>
  <si>
    <t>Section7</t>
  </si>
  <si>
    <t>DocumentType7</t>
  </si>
  <si>
    <t>Section8</t>
  </si>
  <si>
    <t>DocumentType8</t>
  </si>
  <si>
    <t>Section9</t>
  </si>
  <si>
    <t>DocumentType9</t>
  </si>
  <si>
    <t>Section10</t>
  </si>
  <si>
    <t>DocumentType10</t>
  </si>
  <si>
    <t>Section11</t>
  </si>
  <si>
    <t>DocumentType11</t>
  </si>
  <si>
    <t>Policy Documents</t>
  </si>
  <si>
    <t>Application,Binder,Issued Policy &amp; Endt,SOV</t>
  </si>
  <si>
    <t>Consent Disclosure,Contract,IA Report,Photo,SIU Correspondence,Statements</t>
  </si>
  <si>
    <t>Investigation</t>
  </si>
  <si>
    <t>Damages</t>
  </si>
  <si>
    <t>Litigation</t>
  </si>
  <si>
    <t>Expense</t>
  </si>
  <si>
    <t>Internal Memos</t>
  </si>
  <si>
    <t>Risk Transfer</t>
  </si>
  <si>
    <t>Resolution/Conclusion</t>
  </si>
  <si>
    <t>Correspondence</t>
  </si>
  <si>
    <t>Counsel Reports</t>
  </si>
  <si>
    <t>Damages-Expert Reports,Estimates,Medicals,Proof of Loss</t>
  </si>
  <si>
    <t>ADR,Answer,Appeals,Counterclaim,Discovery,DJ,Misc.,Motion,Pleadings,Subpoena,Summons &amp; Complaint</t>
  </si>
  <si>
    <t>Credit/Void/Stop Pay,Invoices</t>
  </si>
  <si>
    <t>Large Loss Report,Reinsurance,Risk Alert,Status Update</t>
  </si>
  <si>
    <t>Adverse Development Letter,Judgement/Award,Lien,Release/Closing Papers</t>
  </si>
  <si>
    <t>Acknowledgement,Counsel,Coverage,Coverage Disclaimer,Coverage Opinion,FNOL,General,Independent Adjuster,Insured/Broker,Liability Denial,Non-Waiver Agreement,Plaintiff/Clmt. Counsel,ROR,Settlement Negotiations,TPA,UW Rep.</t>
  </si>
  <si>
    <t>ADR Report,Appellate Counsel Report,Comprehensive Report,DC Initial Report and Budget,Expert Report,Monitoring Counsel Reports,Pre-Trial Report,Status Report,Trial Report</t>
  </si>
  <si>
    <t>CC130_TC002_VerifyDocument</t>
  </si>
  <si>
    <t>Deductible,Reinsurance Billing,Reinsurance Collection,Reinsurance Notice,Restitution,SIR,Subro/Salvage</t>
  </si>
  <si>
    <t>CC130_TC003_VerifyStaticMessageInDocumentPage</t>
  </si>
  <si>
    <t>Claims367_TC004_CC_VerifiedPolicy_AggregateLimitsandDeductibles_AvailableAllPolicy</t>
  </si>
  <si>
    <t>ClaimsNumber1</t>
  </si>
  <si>
    <t>ClaimsNumber2</t>
  </si>
  <si>
    <t>ClaimsNumber4</t>
  </si>
  <si>
    <t>ClaimsNumber3</t>
  </si>
  <si>
    <t>CC671_TC001_CC_VerifiedPolicyAddField_OwnerLossParty</t>
  </si>
  <si>
    <t>CC671_TC002_CC_VerifiedPolicyContactPicker_OwnerLossParty</t>
  </si>
  <si>
    <t>CC671_TC003_CC_VerifiedPolicyContactPicker_NewPerson</t>
  </si>
  <si>
    <t>CC671_TC004_CC_VerifiedPolicyContactPicker_NewCompany</t>
  </si>
  <si>
    <t>CC671_TC005_CC_VerifiedPolicyContactPicker_ContactDetails</t>
  </si>
  <si>
    <t>ACI_LossParty</t>
  </si>
  <si>
    <t>CC671_TC006_CC_Policy_ContactAssignedExistingRole</t>
  </si>
  <si>
    <t>CC671_TC007_CC_Policy_RelableOwnerFieldPropertyIncident</t>
  </si>
  <si>
    <t>CC671_TC008_CC_Policy_RelableOwnerFieldVehicleIncident</t>
  </si>
  <si>
    <t>CC671_TC009_CC_VerifiedPolicyContactPicker_OwnerLossParty</t>
  </si>
  <si>
    <t>CC671_TC0010_CC_VerifiedPolicyContactPicker_OwnerLossParty</t>
  </si>
  <si>
    <t>CC141_LOBCategorizationV5_ExcessProfessionalLiability</t>
  </si>
  <si>
    <t>Paula</t>
  </si>
  <si>
    <t>paula.zaander</t>
  </si>
  <si>
    <t>mark.antony</t>
  </si>
  <si>
    <t>Claim108_TC001_CC_ValidateemaileventinGWCC</t>
  </si>
  <si>
    <t>Claim57_TC001_CC_ClaimReopenReasontypelist</t>
  </si>
  <si>
    <t>Claim57_TC002_CC_RenameMistakeintheClaim</t>
  </si>
  <si>
    <t>Financial Correction,Outstanding Expenses,Underlying Erosion</t>
  </si>
  <si>
    <t>Reopen Claim</t>
  </si>
  <si>
    <t>Reason</t>
  </si>
  <si>
    <t>Claim477_TC007_CC_ExtendedReportingDate</t>
  </si>
  <si>
    <t>Claim477_TC008_CC_ExtendedReportingDate</t>
  </si>
  <si>
    <t>Claim477_TC009_CC_RetroDate</t>
  </si>
  <si>
    <t>Certified Acts of Terrorism</t>
  </si>
  <si>
    <t>Claim477_TC0010_CC_VerifyRetroDateEditable</t>
  </si>
  <si>
    <t>Claim477_TC0011_CC_VerifyRetroDateMandatory</t>
  </si>
  <si>
    <t>Claim477_TC0012_CC_CoverageForm</t>
  </si>
  <si>
    <t>Claim477_TC0013_CC_Eachoffence</t>
  </si>
  <si>
    <t>Claim667_TC001_CC_VerifytheClaimantscolumn</t>
  </si>
  <si>
    <t>SSS</t>
  </si>
  <si>
    <t>pankaj.mishra@vantagerisk.com</t>
  </si>
  <si>
    <t>Body</t>
  </si>
  <si>
    <t>Email_Address</t>
  </si>
  <si>
    <t>Primary_key</t>
  </si>
  <si>
    <t>CC58_TC001_ClaimClosedOutcomeTypelist</t>
  </si>
  <si>
    <t>CC58_TC003_VerifyTheErrorMessage</t>
  </si>
  <si>
    <t>CC58_TC003_ClaimClosedOutcomeTypelist</t>
  </si>
  <si>
    <t>PrimaryLossCause</t>
  </si>
  <si>
    <t>CC477_TC001_OrganisationForUnverifiedClaim</t>
  </si>
  <si>
    <t>99-301192</t>
  </si>
  <si>
    <t>CC477_TC003_OrganisationForUnverifiedClaim</t>
  </si>
  <si>
    <t>CC477_TC004_ReportedDate</t>
  </si>
  <si>
    <t>CC477_TC005_ReportedDateMandatory</t>
  </si>
  <si>
    <t>CC58_TC002_ClaimClosedOutcomeTypelist</t>
  </si>
  <si>
    <t>,Defense verdict,Denied-Coverage,Denied-Liability,Dismissed Via motion practice,Not pursued by Claimant,Payments Complete,Plaintiff verdict,Settled with payment,Settled Within Underlying,Settled Without Contribution,Setup in error,Tender Accepted,Transferred to or closed by TPA</t>
  </si>
  <si>
    <t>Defense verdict</t>
  </si>
  <si>
    <t>CC477_TC006_ReportedDateAsEditable</t>
  </si>
  <si>
    <t>CC477_TC008_ExtReportedDateAsEditable</t>
  </si>
  <si>
    <t>CC141_LOBCategorizationV5_ExcessLawyersEO</t>
  </si>
  <si>
    <t>Excess Lawyers E&amp;O</t>
  </si>
  <si>
    <t>Claims Made</t>
  </si>
  <si>
    <t>Pending Assignment</t>
  </si>
  <si>
    <t>US Cyber</t>
  </si>
  <si>
    <t>123 Street</t>
  </si>
  <si>
    <t>Final</t>
  </si>
  <si>
    <t>CC70_TC001_ChooseByCoverageTypeIsRemoved</t>
  </si>
  <si>
    <t>CC70_TC002_UpdateClaimantTypelist</t>
  </si>
  <si>
    <t>Insured,Owner of the lost/damaged property,Customer,Employee,Other third party,Consumer/Invitee,Patient,Shareholder,Client</t>
  </si>
  <si>
    <t>Claimant_Type</t>
  </si>
  <si>
    <t>CC70_TC003_SegmentFieldHiddenInExposure</t>
  </si>
  <si>
    <t>CC70_TC004_ChooseByCoverageTypeIsRemovedFromExposureTable</t>
  </si>
  <si>
    <t>CC70_TC005_InsuredAndThirdPartyShouldDisplay</t>
  </si>
  <si>
    <t>Minor,Moderate,Major,Severe</t>
  </si>
  <si>
    <t>CC70_TC006_UnnecessaryoutcomeshouldNotDisplayedInClosedxposure</t>
  </si>
  <si>
    <t>CloseExposureOutcome</t>
  </si>
  <si>
    <t>Completed,Duplicate,Mistake,Payments complete</t>
  </si>
  <si>
    <t>CC70_TC007_ReopenReasontypelist</t>
  </si>
  <si>
    <t>Reopen_Reason</t>
  </si>
  <si>
    <t>Closed in Error,Financial Correction,New information,Outstanding Expenses,Payment Denied,Underlying Erosion</t>
  </si>
  <si>
    <t>Claims367_TC001_CC_VerifiedPolicy_RemoveAllIncurredCostsEexceptLegalExpenses</t>
  </si>
  <si>
    <t>VGH00065554</t>
  </si>
  <si>
    <t>CC45_TC006_DoesPermissionForCreateBermuda</t>
  </si>
  <si>
    <t>Bermuda Casualty</t>
  </si>
  <si>
    <t>VGH00065951</t>
  </si>
  <si>
    <t>Indemnity</t>
  </si>
  <si>
    <t>Loss</t>
  </si>
  <si>
    <t>Reason0</t>
  </si>
  <si>
    <t>Other</t>
  </si>
  <si>
    <t>Reason1</t>
  </si>
  <si>
    <t>VGH00065665</t>
  </si>
  <si>
    <t>VRL00066044</t>
  </si>
  <si>
    <t>CC45_TC008_UnderwriterVantageTypeList</t>
  </si>
  <si>
    <t>Superior Specialty Insurance Company,Vantage Risk Ltd,Acme Insurance Parent Co.</t>
  </si>
  <si>
    <t>CC45_TC009_ClaimHistory</t>
  </si>
  <si>
    <t>Excess Lawyers E&amp;O - Bodily Injury</t>
  </si>
  <si>
    <t>Excess Lawyers E&amp;O - General Damage</t>
  </si>
  <si>
    <t>Excess Lawyers E&amp;O (follow form)</t>
  </si>
  <si>
    <t>CC141_LOBCategorizationV5_ExcessAccountantsEO</t>
  </si>
  <si>
    <t>Excess Accountants E&amp;O</t>
  </si>
  <si>
    <t>Excess Accountants E&amp;O (follow form)</t>
  </si>
  <si>
    <t>Excess Accountants E&amp;O - Bodily Injury</t>
  </si>
  <si>
    <t>Excess Accountants E&amp;O - General Damage</t>
  </si>
  <si>
    <t>CC141_LOBCategorizationV5_ExcessArchitectsAndEngineersEO</t>
  </si>
  <si>
    <t>Excess Architects and Engineers E&amp;O</t>
  </si>
  <si>
    <t>Excess Architects and Engineers E&amp;O (follow form)</t>
  </si>
  <si>
    <t>Excess Architects and Engineers E&amp;O - General Damage</t>
  </si>
  <si>
    <t>Excess Architects and Engineers E&amp;O - Bodily Injury</t>
  </si>
  <si>
    <t>CC141_LOBCategorizationV5_ExcessMiscellaneousEO</t>
  </si>
  <si>
    <t>Excess Miscellaneous E&amp;O</t>
  </si>
  <si>
    <t>Excess Miscellaneous E&amp;O (follow form)</t>
  </si>
  <si>
    <t>Excess Miscellaneous E&amp;O - Bodily Injury</t>
  </si>
  <si>
    <t>Excess Miscellaneous E&amp;O - General Damage</t>
  </si>
  <si>
    <t>CC141_LOBCategorizationV5_ExcessInsuranceAgentsEO</t>
  </si>
  <si>
    <t>Excess Insurance Agents E&amp;O</t>
  </si>
  <si>
    <t>Excess Insurance Agents E&amp;O (follow form)</t>
  </si>
  <si>
    <t>Excess Insurance Agents E&amp;O - Bodily Injury</t>
  </si>
  <si>
    <t>Excess Insurance Agents E&amp;O - General Damage</t>
  </si>
  <si>
    <t>CC141_LOBCategorizationV5_ExcessTechnologyEO</t>
  </si>
  <si>
    <t>Excess Technology E&amp;O</t>
  </si>
  <si>
    <t>Excess Technology E&amp;O (follow form)</t>
  </si>
  <si>
    <t>Excess Technology E&amp;O - Bodily Injury</t>
  </si>
  <si>
    <t>Excess Technology E&amp;O - General Damage</t>
  </si>
  <si>
    <t>CC141_LOBCategorizationV5_ExcessCyberEO</t>
  </si>
  <si>
    <t>Excess Cyber E&amp;O - General Damage - Insured Party</t>
  </si>
  <si>
    <t>Excess Cyber E&amp;O - General Damage - Third Party</t>
  </si>
  <si>
    <t>LossParty1</t>
  </si>
  <si>
    <t>LossParty2</t>
  </si>
  <si>
    <t>Insured's loss</t>
  </si>
  <si>
    <t>CC141_LOBCategorizationV5_ExcessManagementLiability</t>
  </si>
  <si>
    <t>Excess Management Liability</t>
  </si>
  <si>
    <t>Excess Management Liability (follow form)</t>
  </si>
  <si>
    <t>Excess Management Liability - General Damage</t>
  </si>
  <si>
    <t>CC141_LOBCategorizationV5_ExcessPublicCompanyDO</t>
  </si>
  <si>
    <t>Excess Public Company D&amp;O</t>
  </si>
  <si>
    <t>Excess Public Company D&amp;O (follow form)</t>
  </si>
  <si>
    <t>Excess Public Company D&amp;O - General Damage</t>
  </si>
  <si>
    <t>CC141_LOBCategorizationV5_ExcessSideADO</t>
  </si>
  <si>
    <t>Excess Side A D&amp;O</t>
  </si>
  <si>
    <t>Excess Side A D&amp;O (follow form)</t>
  </si>
  <si>
    <t>Excess Side A D&amp;O - General Damage</t>
  </si>
  <si>
    <t>CC141_LOBCategorizationV5_ExcessEPLI</t>
  </si>
  <si>
    <t>Excess EPLI</t>
  </si>
  <si>
    <t>Excess EPLI (follow form)</t>
  </si>
  <si>
    <t>Excess EPLI - General Damage</t>
  </si>
  <si>
    <t>CC141_LOBCategorizationV5_ExcessFiduciary</t>
  </si>
  <si>
    <t>Excess Fiduciary - General Damage</t>
  </si>
  <si>
    <t>Excess Fiduciary</t>
  </si>
  <si>
    <t>Excess Fiduciary (follow form)</t>
  </si>
  <si>
    <t>CC141_LOBCategorizationV5_ExcessCrimeFidelity</t>
  </si>
  <si>
    <t>Excess Crime/Fidelity</t>
  </si>
  <si>
    <t>Excess Crime/Fidelity (follow form)</t>
  </si>
  <si>
    <t>Excess Crime/Fidelity - General Damage</t>
  </si>
  <si>
    <t>CC141_LOBCategorizationV5_ExcessPrivateCompanyDOPackage</t>
  </si>
  <si>
    <t>Excess Private Company D&amp;O Package - General Damage</t>
  </si>
  <si>
    <t>Excess Private Company D&amp;O Package</t>
  </si>
  <si>
    <t>Excess Private Company D&amp;O Package (follow form)</t>
  </si>
  <si>
    <t>CC141_LOBCategorizationV5_ExcessNotForProfitDOPackage</t>
  </si>
  <si>
    <t>Excess Not-for-profit D&amp;O Package</t>
  </si>
  <si>
    <t>Excess Not-for-profit D&amp;O Package (follow form)</t>
  </si>
  <si>
    <t>Excess Not-for-profit D&amp;O Package - General Damage</t>
  </si>
  <si>
    <t>Excess Financial Institutions - General Damage</t>
  </si>
  <si>
    <t>Excess Financial Institutions</t>
  </si>
  <si>
    <t>Excess Financial Institutions (follow form)</t>
  </si>
  <si>
    <t>ACI_LOB</t>
  </si>
  <si>
    <t>Errors &amp; Omissions</t>
  </si>
  <si>
    <t>Directors &amp; Officers</t>
  </si>
  <si>
    <t>CC141_LOBCategorizationV5_ExcessFinancialInstitutionsDirectorsOfficers</t>
  </si>
  <si>
    <t>CC141_LOBCategorizationV5_ExcessFinancialInstitutionsErrorsOmissions</t>
  </si>
  <si>
    <t>CC141_LOBCategorizationV5_ExcessFIDOPublicCompany_DirectorsOfficers</t>
  </si>
  <si>
    <t>Excess FI D&amp;O Public Company - General Damage</t>
  </si>
  <si>
    <t>Excess FI D&amp;O Public Company</t>
  </si>
  <si>
    <t>Excess FI D&amp;O Public Company (follow form)</t>
  </si>
  <si>
    <t>CC141_LOBCategorizationV5_ExcessFIEO_ErrorsOmissions</t>
  </si>
  <si>
    <t>Excess FI E&amp;O</t>
  </si>
  <si>
    <t>Excess FI E&amp;O (follow form)</t>
  </si>
  <si>
    <t>Excess FI E&amp;O - General Damage</t>
  </si>
  <si>
    <t>CC141_LOBCategorizationV5_ExcessFIFiduciary</t>
  </si>
  <si>
    <t>Excess FI Fiduciary - General Damage</t>
  </si>
  <si>
    <t>Excess FI Fiduciary</t>
  </si>
  <si>
    <t>Excess FI Fiduciary (follow form)</t>
  </si>
  <si>
    <t>CC141_LOBCategorizationV5_ExcessFIBond_FinancialFidelity</t>
  </si>
  <si>
    <t>Excess FI Bond</t>
  </si>
  <si>
    <t>Excess FI Bond (follow form)</t>
  </si>
  <si>
    <t>Excess FI Bond - General Damage</t>
  </si>
  <si>
    <t>Financial Fidelity</t>
  </si>
  <si>
    <t>CC141_LOBCategorizationV5_ExcessFIBlend_DirectorsOfficers</t>
  </si>
  <si>
    <t>Excess FI Blend</t>
  </si>
  <si>
    <t>Excess FI Blend (follow form)</t>
  </si>
  <si>
    <t>Excess FI Blend - General Damage</t>
  </si>
  <si>
    <t>CC141_LOBCategorizationV5_ExcessFIBlend_ErrorsOmissions</t>
  </si>
  <si>
    <t>CC141_LOBCategorizationV5_ExcessFIBlend_FiduciaryLiability</t>
  </si>
  <si>
    <t>CC141_LOBCategorizationV5_ExcessFIBlend_Cyber</t>
  </si>
  <si>
    <t>CC141_LOBCategorizationV5_ExcessFIBlend_EmploymentPractices</t>
  </si>
  <si>
    <t>Fiduciary Liability</t>
  </si>
  <si>
    <t>Cyber</t>
  </si>
  <si>
    <t>Employment Practices Liability Insurance</t>
  </si>
  <si>
    <t>CC141_LOBCategorizationV5_ExcessFIBlendBanks_DirectorsOfficers</t>
  </si>
  <si>
    <t>CC141_LOBCategorizationV5_ExcessFIBlendBanks_ErrorsOmissions</t>
  </si>
  <si>
    <t>CC141_LOBCategorizationV5_ExcessFIBlendBanks_FiduciaryLiability</t>
  </si>
  <si>
    <t>CC141_LOBCategorizationV5_ExcessFIBlendBanks_Cyber</t>
  </si>
  <si>
    <t>CC141_LOBCategorizationV5_ExcessFIBlendBanks_EmploymentPractices</t>
  </si>
  <si>
    <t>Excess FI Blend - Banks</t>
  </si>
  <si>
    <t>Excess FI Blend - Banks (follow form)</t>
  </si>
  <si>
    <t>Excess FI Blend - Banks - General Damage</t>
  </si>
  <si>
    <t>CC141_LOBCategorizationV5_ExcessFIBlendInsuranceCompanies_DirectorsOfficers</t>
  </si>
  <si>
    <t>CC141_LOBCategorizationV5_ExcessFIBlendInsuranceCompanies_ErrorsOmissions</t>
  </si>
  <si>
    <t>CC141_LOBCategorizationV5_ExcessFIBlendInsuranceCompanies_FiduciaryLiability</t>
  </si>
  <si>
    <t>CC141_LOBCategorizationV5_ExcessFIBlendInsuranceCompanies_Cyber</t>
  </si>
  <si>
    <t>CC141_LOBCategorizationV5_ExcessFIBlendInsuranceCompanies_EmploymentPractices</t>
  </si>
  <si>
    <t>Excess FI Blend - Insurance Companies - General Damage</t>
  </si>
  <si>
    <t>Excess FI Blend - Insurance Companies</t>
  </si>
  <si>
    <t>Excess FI Blend - Insurance Companies (follow form)</t>
  </si>
  <si>
    <t>CC141_LOBCategorizationV5_ExcessFIEPLI_EmploymentPractices</t>
  </si>
  <si>
    <t>Excess FI EPLI</t>
  </si>
  <si>
    <t>Excess FI EPLI (follow form)</t>
  </si>
  <si>
    <t>Excess FI EPLI - General Damage</t>
  </si>
  <si>
    <t>CC141_LOBCategorizationV5_ExcessFIBlendMoneyManagers_DirectorsOfficers</t>
  </si>
  <si>
    <t>CC141_LOBCategorizationV5_ExcessFIBlendMoneyManagers_ErrorsOmissions</t>
  </si>
  <si>
    <t>CC141_LOBCategorizationV5_ExcessFIBlendMoneyManagers_FiduciaryLiability</t>
  </si>
  <si>
    <t>Excess FI Blend - Money Managers</t>
  </si>
  <si>
    <t>Excess FI Blend - Money Managers (follow form)</t>
  </si>
  <si>
    <t>Excess FI Blend - Money Managers - General Damage</t>
  </si>
  <si>
    <t>CC141_LOBCategorizationV5_ExcessLiabilityFacility</t>
  </si>
  <si>
    <t>Excess Liability - Facility</t>
  </si>
  <si>
    <t>Excess Healthcare Liability (follow form)</t>
  </si>
  <si>
    <t>Excess Healthcare Liability - Bodily Injury</t>
  </si>
  <si>
    <t>Excess Healthcare Liability - General Damage</t>
  </si>
  <si>
    <t>Medical Professional Liability</t>
  </si>
  <si>
    <t>CC141_LOBCategorizationV5_ExcessLiabilityHospitals</t>
  </si>
  <si>
    <t>Excess Liability - Hospitals</t>
  </si>
  <si>
    <t>CC141_LOBCategorizationV5_ExcessLiabilityLongTermCare</t>
  </si>
  <si>
    <t>Excess Liability - Long Term Care</t>
  </si>
  <si>
    <t>CC141_LOBCategorizationV5_ExcessLiabilityPhysicians</t>
  </si>
  <si>
    <t>Excess Liability - Physicians</t>
  </si>
  <si>
    <t>CC141_LOBCategorizationV5_ExcessLiabilityLifeSciences</t>
  </si>
  <si>
    <t>Excess Liability - Life Sciences</t>
  </si>
  <si>
    <t>Professional Liability</t>
  </si>
  <si>
    <t>LossParty3</t>
  </si>
  <si>
    <t>PolicyLevelCoverage3</t>
  </si>
  <si>
    <t>ExposureType3</t>
  </si>
  <si>
    <t>New Exposure - Property</t>
  </si>
  <si>
    <t>CC141_LOBCategorizationV5_ExcessCasualty</t>
  </si>
  <si>
    <t>Excess Casualty - Bodily Injury</t>
  </si>
  <si>
    <t>Excess Casualty - General Damage</t>
  </si>
  <si>
    <t>Excess Casualty - Property</t>
  </si>
  <si>
    <t>Excess Casualty</t>
  </si>
  <si>
    <t>Excess Casualty (follow form)</t>
  </si>
  <si>
    <t xml:space="preserve">General Liability </t>
  </si>
  <si>
    <t>CC141_LOBCategorizationV5_ExcessFIBlendMoneyManagers_Cyber</t>
  </si>
  <si>
    <t>CC141_LOBCategorizationV5_ExcessFIBlendMoneyManagers_EmploymentPractices</t>
  </si>
  <si>
    <t>Claim573_TC003_ReportedDateFieldIsAddedAboveLossDate</t>
  </si>
  <si>
    <t>99-301198</t>
  </si>
  <si>
    <t>Claim573_TC002_LossDateClaimsMadeDateIsRelabelledAsLossDate</t>
  </si>
  <si>
    <t>Claim573_TC004_ReportedDateFieldIsAddedAboveLossDateNewClaimSection</t>
  </si>
  <si>
    <t>Claim573_TC006_ReportedDateFieldAsMandatoryNewClaimSection</t>
  </si>
  <si>
    <t>Claim573_TC005_PolicySearchAndRetrieveCriteria</t>
  </si>
  <si>
    <t>Claim573_TC007_RetroDateAddedToPolicySummaryTableAfterExpires</t>
  </si>
  <si>
    <t>Claim573_TC008_ExtReportingDateAddedToPolicySummaryTableAfterRetroDate</t>
  </si>
  <si>
    <t>Claim573_TC009_LineOfBuisnessAddedToPolicySummaryTableAfterClaim</t>
  </si>
  <si>
    <t>Claim573_TC0011_VerifyWhetherTheSystemDisplayWarning</t>
  </si>
  <si>
    <t>Claim573_TC0012_VerifyWhetherTheSystemDisplayWarning2</t>
  </si>
  <si>
    <t>Claim573_TC0013_VerifyWhetherTheSystemDisplayWarning3</t>
  </si>
  <si>
    <t>Claim573_TC0010_VerifyWhetherTheSystemDisplayWarning3</t>
  </si>
  <si>
    <t>Claim573_BasicInformation_TC002_ReportedDateShouldDisplayedInClaimInfoBar</t>
  </si>
  <si>
    <t>Claim573_BasicInformation_TC001_DateOfNoticeFieldShouldNotBeDisplayed</t>
  </si>
  <si>
    <t>Claim573_StoryCard_TC001_VerifyLossDateClaimsMadeDateFieldRenamedToLossDate</t>
  </si>
  <si>
    <t>Claim573_StoryCard_TC002_ReportedDateShouldAboveTheLossDate</t>
  </si>
  <si>
    <t>Claim573_StoryCard_TC003_ReportedDateShouldNotAEditable</t>
  </si>
  <si>
    <t>Claim573_StoryCard_TC004_IncidentDateFieldRemoved</t>
  </si>
  <si>
    <t>Claim573_PolicyDetails_TC001_VerifyExtendedReportingDateDisplayedBelowPolicyExpirationDate</t>
  </si>
  <si>
    <t>Claim573_PolicyDetails_TC002_VerifyExtendedReportingDateIsEditable</t>
  </si>
  <si>
    <t>Claim573_PolicyDetails_TC003_VerifyExtendedReportingDateIsNotmandatory</t>
  </si>
  <si>
    <t>Claim573_PolicyDetails_TC004_VerifyRetroDateAfterIncidentLimit</t>
  </si>
  <si>
    <t>Claim573_PolicyDetails_TC005_VerifyRetroDateIsEditable</t>
  </si>
  <si>
    <t>Claim573_PolicyDetails_TC006_VerifyRetroDateIsNotMandatory</t>
  </si>
  <si>
    <t>Claim573_PolicyDetails_TC007_VerifyLocationInPolicyDetailsScreen</t>
  </si>
  <si>
    <t>Claim573_UnverifiedPolicy_TC001_OrganisationDropdown</t>
  </si>
  <si>
    <t>Claim573_UnverifiedPolicy_TC002_OrganisationDropdown</t>
  </si>
  <si>
    <t>Claim573_UnverifiedPolicy_TC003_OrganisationDropdown</t>
  </si>
  <si>
    <t>Claim573_UnverifiedPolicy_TC004_ReportedDateAboveLossDate</t>
  </si>
  <si>
    <t>Claim573_UnverifiedPolicy_TC005_ReportedDateAboveLossDateAsMandatory</t>
  </si>
  <si>
    <t>Claim573_UnverifiedPolicy_TC006_ReportedDateAboveLossDateAsEditable</t>
  </si>
  <si>
    <t>Claim573_UnverifiedPolicy_TC007_ExtReportedDateBelowPolicyExpirationDate</t>
  </si>
  <si>
    <t>Claim573_UnverifiedPolicy_TC008_ExtReportedDateAsEditable</t>
  </si>
  <si>
    <t>Claim573_UnverifiedPolicy_TC009_ExtReportedDateAsmandatory</t>
  </si>
  <si>
    <t>Claim573_UnverifiedPolicy_TC0010_ExtReportedDateAsmandatory</t>
  </si>
  <si>
    <t>Claim573_UnverifiedPolicy_TC0011_RetroDateIsEditable</t>
  </si>
  <si>
    <t>Claim573_UnverifiedPolicy_TC0012_RetroDateMandatory</t>
  </si>
  <si>
    <t>Claim573_UnverifiedPolicy_TC0013_CoverageFormIsBetweenOfTypeAndCurrency</t>
  </si>
  <si>
    <t>Claim573_UnverifiedPolicy_TC0014_EachOffenceValueAndPerDown</t>
  </si>
  <si>
    <t>Sebastian Jolly</t>
  </si>
  <si>
    <t>Superior Specialty Insurance Company,Vantage Risk Specialty Insurance Company</t>
  </si>
  <si>
    <t>Superior Specialty Insurance Company,Vantage Risk Ltd,Vantage Risk Specialty Insurance Company</t>
  </si>
  <si>
    <t>Claim573_UnverifiedPolicy_TC0010_RetroDateDisplayedAfterIncidentLimit</t>
  </si>
  <si>
    <t>Claim667_TC002_CC_VerifytheClaimantscolumnsepartedbycomma</t>
  </si>
  <si>
    <t>Claim573_PolicyDetailsFNOL_TC001_ExtReportingDateDisplayedBelowPolicyExpiration</t>
  </si>
  <si>
    <t>Claim573_PolicyDetailsFNOL_TC002_ExtReportingDateAsEditable</t>
  </si>
  <si>
    <t>Claim573_PolicyDetailsFNOL_TC004_RetroDateAfterIncident</t>
  </si>
  <si>
    <t>Claim573_PolicyDetailsFNOL_TC005_RetroDateAsEditable</t>
  </si>
  <si>
    <t>Claim573_PolicyDetailsFNOL_TC006_RetroDateAsNotMandatory</t>
  </si>
  <si>
    <t>Claim573_PolicyDetailsFNOL_TC007_LocationRemoved</t>
  </si>
  <si>
    <t>Claim573_StoryCardForLossDetails_TC006_ErrorMssgOutsideCoveragePeriod</t>
  </si>
  <si>
    <t>VGH00010698</t>
  </si>
  <si>
    <t>Claim573_StoryCardForLossDetails_TC007_ErrorMssgOutsideCoveragePeriod</t>
  </si>
  <si>
    <t>Claim573_PolicyDetailsFNOL_TC003_ExtReportingDateAsNotMandatory</t>
  </si>
  <si>
    <t>SCP_NC_ReportedDate</t>
  </si>
  <si>
    <t>VGH00066557</t>
  </si>
  <si>
    <t>Claim573_StoryCardForLossDetails_TC005_ReportedDateEditable</t>
  </si>
  <si>
    <t>Claim573_StoryCardForLossDetails_TC001_ComplexityMandatory</t>
  </si>
  <si>
    <t>VGH00066320</t>
  </si>
  <si>
    <t>Claim573_StoryCardForLossDetails_TC002_VerifyComplexityDropdown</t>
  </si>
  <si>
    <t>Claim573_StoryCardForLossDetails_TC003_IncidentDateRemoved</t>
  </si>
  <si>
    <t>Claim573_StoryCardForLossDetails_TC004_LossDetailsRenamed</t>
  </si>
  <si>
    <t>CoverageForm</t>
  </si>
  <si>
    <t>Credit Insurance Coverage</t>
  </si>
  <si>
    <t>Occurrence</t>
  </si>
  <si>
    <t>CC750_TC001_CoverageFormTypelistHaveChanged</t>
  </si>
  <si>
    <t>AssignList</t>
  </si>
  <si>
    <t>Denied-Coverage</t>
  </si>
  <si>
    <t>CC141_LOBCategorizationV5_ExcessLiabilityManagedCare</t>
  </si>
  <si>
    <t>Excess Liability - Managed Care</t>
  </si>
  <si>
    <t>CC141_LOBCategorizationV5_ExcessMLBlend_DirectorsOfficers</t>
  </si>
  <si>
    <t>Excess ML Blend Follow Form</t>
  </si>
  <si>
    <t>Excess ML Blend Follow Form - General Damage</t>
  </si>
  <si>
    <t>Excess ML Blend</t>
  </si>
  <si>
    <t>CC141_LOBCategorizationV5_ExcessMLBlend_ErrorsOmissions</t>
  </si>
  <si>
    <t>CC141_LOBCategorizationV5_ExcessMLBlend_EmploymentPractices</t>
  </si>
  <si>
    <t>CC141_LOBCategorizationV5_ExcessMLBlend_FiduciaryLiability</t>
  </si>
  <si>
    <t>CC141_LOBCategorizationV5_ExcessMLBlendDOFiduciary_DirectorsOfficers</t>
  </si>
  <si>
    <t>Excess ML Blend – D&amp;O and Fiduciary</t>
  </si>
  <si>
    <t>Excess ML Blend - D&amp;O and Fiduciary - Follow Form</t>
  </si>
  <si>
    <t>Excess ML Blend - D&amp;O and Fiduciary - General Damage</t>
  </si>
  <si>
    <t>CC141_LOBCategorizationV5_ExcessMLBlendDOFiduciary_FiduciaryLiability</t>
  </si>
  <si>
    <t>CC141_LOBCategorizationV5_ExcessMLBlendDOEPL_DirectorsOfficers</t>
  </si>
  <si>
    <t>Excess ML Blend – D&amp;O and EPL</t>
  </si>
  <si>
    <t>Excess ML Blend - D&amp;O and EPL - Follow Form</t>
  </si>
  <si>
    <t>Excess ML Blend - D&amp;O and EPL - General Damage</t>
  </si>
  <si>
    <t>CC141_LOBCategorizationV5_ExcessMLBlendDOEPL_EmploymentPractices</t>
  </si>
  <si>
    <t>CC141_LOBCategorizationV5_ExcessMLBlendEPLWageHour_EmploymentPractices</t>
  </si>
  <si>
    <t>Excess ML Blend – EPL and Wage &amp; Hour</t>
  </si>
  <si>
    <t>Excess ML Blend - EPL and Wage &amp; Hour - Follow Form</t>
  </si>
  <si>
    <t>Excess ML Blend - EPL and Wage &amp; Hour - General Damage</t>
  </si>
  <si>
    <t>CC141_LOBCategorizationV5_CreditInsurance_TradeCredit</t>
  </si>
  <si>
    <t>Credit Insurance Coverage - General Damage</t>
  </si>
  <si>
    <t>Credit Insurance</t>
  </si>
  <si>
    <t>CC141_LOBCategorizationV5_PoliticalRiskInvestment_PoliticalRisk</t>
  </si>
  <si>
    <t>Political Risk Investment</t>
  </si>
  <si>
    <t>Political Risk Investment Coverage</t>
  </si>
  <si>
    <t>Political Risk Investment Coverage - General Damage</t>
  </si>
  <si>
    <t>CC141_LOBCategorizationV5_PoliticalRiskContractFrustration_PoliticalRisk</t>
  </si>
  <si>
    <t>Political Risk Contract Frustration/Non-Honoring</t>
  </si>
  <si>
    <t>Political Risk Contract Frustration/Non-Honoring Coverage</t>
  </si>
  <si>
    <t>Political Risk Contract Frustration/Non-Honoring Coverage - General Damage</t>
  </si>
  <si>
    <t>CC141_LOBCategorizationV5_PrimaryLiabilityAlliedProviders</t>
  </si>
  <si>
    <t>Employers Liability (Stop Gap) - General Damage</t>
  </si>
  <si>
    <t>Employers Liability (Stop Gap) - Bodily Injury</t>
  </si>
  <si>
    <t>Primary Liability - Allied Providers</t>
  </si>
  <si>
    <t>Employers Liability (Stop Gap)</t>
  </si>
  <si>
    <t>CC141_LOBCategorizationV5_PrimaryLiabilityFacility</t>
  </si>
  <si>
    <t>Primary Liability - Facility</t>
  </si>
  <si>
    <t>CC141_LOBCategorizationV5_PrimaryLiabilityHospitals</t>
  </si>
  <si>
    <t>Primary Liability - Hospitals</t>
  </si>
  <si>
    <t>Employers Liability (Stop Gap) - Property</t>
  </si>
  <si>
    <t>CC141_LOBCategorizationV5_PrimaryLiabilityLifeSciences</t>
  </si>
  <si>
    <t>Primary Liability - Life Sciences</t>
  </si>
  <si>
    <t>CC141_LOBCategorizationV5_PrimaryLiabilityLongTermCare</t>
  </si>
  <si>
    <t>Primary Liability - Long term care</t>
  </si>
  <si>
    <t>CC141_LOBCategorizationV5_PrimaryLiabilityManagedCare</t>
  </si>
  <si>
    <t>Primary Liability - Managed Care</t>
  </si>
  <si>
    <t>CC141_LOBCategorizationV5_PrimaryLiabilityPhysicians</t>
  </si>
  <si>
    <t>Primary Liability - Physicians</t>
  </si>
  <si>
    <t>CC141_LOBCategorizationV5_PoliticalRiskInfrastructureFinance</t>
  </si>
  <si>
    <t>Political Risk Infrastructure Finance</t>
  </si>
  <si>
    <t>Political Risk Infrastructure Finance Coverage</t>
  </si>
  <si>
    <t>Political Risk Infrastructure Finance Coverage - General Damage</t>
  </si>
  <si>
    <t>CC141_LOBCategorizationV5_PoliticalRiskMobileAssetFinance</t>
  </si>
  <si>
    <t>Political Risk Mobile Asset Finance</t>
  </si>
  <si>
    <t>Political Risk Mobile Asset Finance Coverage</t>
  </si>
  <si>
    <t>Political Risk Mobile Asset Finance Coverage - General Damage</t>
  </si>
  <si>
    <t>CC141_LOBCategorizationV5_ExcessFISecurityBrokerDealerLiability</t>
  </si>
  <si>
    <t>Excess FI Security Broker Dealer Liability</t>
  </si>
  <si>
    <t>Excess FI Security Broker Dealer Liability (follow form)</t>
  </si>
  <si>
    <t>Excess FI Security Broker Dealer Liability - General Damage</t>
  </si>
  <si>
    <t>CC141_LOBCategorizationV5_ExcessFIBankersProfessionalLiability</t>
  </si>
  <si>
    <t>Excess FI Bankers Professional Liability</t>
  </si>
  <si>
    <t>Excess FI Bankers Professional Liability (follow form)</t>
  </si>
  <si>
    <t>Excess FI Bankers Professional Liability - General Damage</t>
  </si>
  <si>
    <t>CC141_LOBCategorizationV5_ExcessFIPrivateEquityLiability_ErrorsOmissions</t>
  </si>
  <si>
    <t>Excess FI Private Equity Liability</t>
  </si>
  <si>
    <t>Excess FI Private Equity Liability (follow form)</t>
  </si>
  <si>
    <t>Excess FI Private Equity Liability - General Damage</t>
  </si>
  <si>
    <t>CC141_LOBCategorizationV5_ExcessFIPrivateEquityLiability_DirectorsOfficers</t>
  </si>
  <si>
    <t>CC141_LOBCategorizationV5_ExcessFIPrivateEquityLiability_FiduciaryLiability</t>
  </si>
  <si>
    <t>CC141_LOBCategorizationV5_ExcessFIPrivateEquityLiability_EmploymentPractices</t>
  </si>
  <si>
    <t>VRL00067692</t>
  </si>
  <si>
    <t>ClaimE2EProcess</t>
  </si>
  <si>
    <t>CD_PrimaryPayee_Namee</t>
  </si>
  <si>
    <t>CD_PrimaryPayee_City</t>
  </si>
  <si>
    <t>CD_PrimaryPayee_State</t>
  </si>
  <si>
    <t>Autocity</t>
  </si>
  <si>
    <t>CC61_TC002_AutomaticAssignmentClaims</t>
  </si>
  <si>
    <t>CC61_TC003_ExposureAssignment_createdDuringFNOL</t>
  </si>
  <si>
    <t>CC61_TC004_ExposureAssignmentLOBNotEditable</t>
  </si>
  <si>
    <t>CC61_TC005_AutomaticAssignmentOfClaims</t>
  </si>
  <si>
    <t>Tom Hardy</t>
  </si>
  <si>
    <t>Select_From_List</t>
  </si>
  <si>
    <t>LossParty</t>
  </si>
  <si>
    <t>PDF</t>
  </si>
  <si>
    <t>Language</t>
  </si>
  <si>
    <t>Folder</t>
  </si>
  <si>
    <t>English (US)</t>
  </si>
  <si>
    <t>Claim</t>
  </si>
  <si>
    <t>Unrestricted document</t>
  </si>
  <si>
    <t>Invoices</t>
  </si>
  <si>
    <t>Reserve by Automation</t>
  </si>
  <si>
    <t>Added by Automation</t>
  </si>
  <si>
    <t>Automation incident</t>
  </si>
  <si>
    <t>SecondaryLossCause</t>
  </si>
  <si>
    <t>Animal</t>
  </si>
  <si>
    <t>Liability - High Complexity</t>
  </si>
  <si>
    <t>Automation Note</t>
  </si>
  <si>
    <t>30DayDairy</t>
  </si>
  <si>
    <t>ReviewNewClaim</t>
  </si>
  <si>
    <t>ReviewNewPayment</t>
  </si>
  <si>
    <t>AllActivities</t>
  </si>
  <si>
    <t>Yes</t>
  </si>
  <si>
    <t>Stephen Perrella (US Cyber)</t>
  </si>
  <si>
    <t>Overiew</t>
  </si>
  <si>
    <t>peter.parker</t>
  </si>
  <si>
    <t>Claim92_TC001_CheckRoutedToExposureOwnerForApproval</t>
  </si>
  <si>
    <t>Super User (Acme Insurance)</t>
  </si>
  <si>
    <t>Ex FI Blend Inc</t>
  </si>
  <si>
    <t>Partial</t>
  </si>
  <si>
    <t>Loss Payment</t>
  </si>
  <si>
    <t>Claim92_TC002_CheckRoutedToSupervisorExposureOwningGroupForApproval</t>
  </si>
  <si>
    <t>Claim-level; Expense - A&amp;O/Coverage; USD</t>
  </si>
  <si>
    <t>AssignedBy</t>
  </si>
  <si>
    <t>Michael Uzenski</t>
  </si>
  <si>
    <t>Paula Zaander</t>
  </si>
  <si>
    <t>ASJ Automation</t>
  </si>
  <si>
    <t>Adjuster Fee</t>
  </si>
  <si>
    <t>Claim92_TC003_CheckRoutedToClaimOwnerForApproval</t>
  </si>
  <si>
    <t>Stephen Perrella</t>
  </si>
  <si>
    <t>(1) 3rd Party General - Ex FI Blend Inc; Expense - A&amp;O/Coverage; USD</t>
  </si>
  <si>
    <t>Michael</t>
  </si>
  <si>
    <t>michael.uzenski</t>
  </si>
  <si>
    <t>Claim92_TC004_CheckRoutedToSupervisorOfClaimOwningGroup</t>
  </si>
  <si>
    <t>Keywords</t>
  </si>
  <si>
    <t>Identifier</t>
  </si>
  <si>
    <t>Trial Report</t>
  </si>
  <si>
    <t>ClaimE2EProcess1</t>
  </si>
  <si>
    <t>CC753_TC001_UNV_CombinedProfessionalLiabilityAndPollutionLiability</t>
  </si>
  <si>
    <t>CC753_TC002_UNV_ConstructionIntegratedExcess</t>
  </si>
  <si>
    <t>CC753_TC003_UNV_ConstructionIntegratedProjectDelivery</t>
  </si>
  <si>
    <t>CC753_TC004_UNV_ConstructionPollutionliability</t>
  </si>
  <si>
    <t>CC753_TC005_UNV_ConstructionProfessionalLiability</t>
  </si>
  <si>
    <t>CC753_TC006_UNV_ExcessCombinedProfessionalLiabilityAndPollutionLiability</t>
  </si>
  <si>
    <t>CC753_TC007_UNV_ExcessConstructionIntegratedProjectDelivery</t>
  </si>
  <si>
    <t>CC753_TC008_UNV_ExcessConstructionPollutionliability</t>
  </si>
  <si>
    <t>CC753_TC009_UNV_ExcessConstructionProfessionalLiability</t>
  </si>
  <si>
    <t>CC753_TC0010_UNV_ExcessSubcontractorDefaultInsuranceProject</t>
  </si>
  <si>
    <t>CC753_TC0011_UNV_ExcessSubcontractorDefaultInsuranceSubcontractor</t>
  </si>
  <si>
    <t>CC753_TC0012_UNV_SubcontractorDefaultInsuranceProject</t>
  </si>
  <si>
    <t>CC753_TC0013_UNV_SubcontractorDefaultInsuranceSubcontractor</t>
  </si>
  <si>
    <t>CC753_TC0014_UNV_ExcessFIWageHour</t>
  </si>
  <si>
    <t>CC753_TC0015_UNV_ExcessWageHour</t>
  </si>
  <si>
    <t>CC753_TC0016_UNV_ExcessConsultantsEO</t>
  </si>
  <si>
    <t>Combined Professional Liability and Pollution Liability</t>
  </si>
  <si>
    <t>Construction Integrated Excess</t>
  </si>
  <si>
    <t>Construction Integrated Project Delivery</t>
  </si>
  <si>
    <t>Construction Pollution Liability</t>
  </si>
  <si>
    <t>Construction Professional Liability</t>
  </si>
  <si>
    <t>Excess Combined Professional Liability and Pollution Liability</t>
  </si>
  <si>
    <t>Excess Construction Integrated Project Delivery</t>
  </si>
  <si>
    <t>Excess Construction Pollution Liability</t>
  </si>
  <si>
    <t>Excess Construction Professional Liability</t>
  </si>
  <si>
    <t>Excess Subcontractor Default Insurance - Project</t>
  </si>
  <si>
    <t>Excess Subcontractor Default Insurance - Subcontractor</t>
  </si>
  <si>
    <t>Subcontractor Default Insurance - Project</t>
  </si>
  <si>
    <t>Subcontractor Default Insurance - Subcontractor</t>
  </si>
  <si>
    <t>Excess FI Wage &amp; Hour</t>
  </si>
  <si>
    <t>Excess Wage &amp; Hour</t>
  </si>
  <si>
    <t>Excess Consultants E&amp;O</t>
  </si>
  <si>
    <t xml:space="preserve">Automation </t>
  </si>
  <si>
    <t>CC50_TC001_ClaimSummaryPaidFieldisRemoved</t>
  </si>
  <si>
    <t>CC50_TC005_NoticeDateRenamedtoReported</t>
  </si>
  <si>
    <t>CC50_TC011_VerifyLOBisNotEditable</t>
  </si>
  <si>
    <t>CC50_TC004_IncidentSeveritycolumnisaddednexttoAdjustercolumn</t>
  </si>
  <si>
    <t>CC50_TC006_StorageSectionandDividerisHidden</t>
  </si>
  <si>
    <t>CC50_TC007_CoverageinQuestionandoneDividerisHidden</t>
  </si>
  <si>
    <t>CC50_TC009_VerifyBordereuReportErrorMessage</t>
  </si>
  <si>
    <t>CC50_TC010_ClaimSegmentfieldisHidden</t>
  </si>
  <si>
    <t>CC50_TC012_ReportedDateisHidden</t>
  </si>
  <si>
    <t>CC50_TC013_ReportedDateisDisplayedAftrDOL</t>
  </si>
  <si>
    <t>CC50_TC003_IndemnityandExpenseReservesareCalculated</t>
  </si>
  <si>
    <t>CC50_TC002_IndemnityandExpensePaidareCalculated</t>
  </si>
  <si>
    <t>CC50_TC008_IncidentonlyRenamedtoNoticeOnly</t>
  </si>
  <si>
    <t>CC97_TC001_Approved_ApprovingAndDraftisRemovedfromStatus</t>
  </si>
  <si>
    <t>CC97_TC015_SectionisRenamedtoFolder</t>
  </si>
  <si>
    <t>CC97_TC014_SectionisRenamedtoFolderinNewDocumentScreen</t>
  </si>
  <si>
    <t>CC97_TC013_SectionisRenamedtoFolderinDocumentScreen</t>
  </si>
  <si>
    <t>CC97_TC020_DocumentProperties_FieldtypeisnotEditable</t>
  </si>
  <si>
    <t>CC97_TC017_DocumentProperties_EditButtonisAddedandStatusisfinal</t>
  </si>
  <si>
    <t>CC97_TC016_DocumentProperties_DeleteSelectedAvailable</t>
  </si>
  <si>
    <t>CC97_TC012_DocumentProperties_SectionisRenamedtoFolder</t>
  </si>
  <si>
    <t>CC97_TC010_CreateFromATemplate_SectionisRenamedToFolder</t>
  </si>
  <si>
    <t>CC97_TC002_UploadDocuments_ApprovedApprovingAndDraftisRemovedfromStatus_txt</t>
  </si>
  <si>
    <t>CC97_TC003_NewDocument_SectionisMandatorytoCreateFormATemplate</t>
  </si>
  <si>
    <t>CC97_TC004_UploadDocuments_SectionisMandatorytoUploadDocuments</t>
  </si>
  <si>
    <t>CC97_TC006_UploadDocuments_DocumentTypeisMandatorytoUploadDocuments</t>
  </si>
  <si>
    <t>CC97_TC005_NewDocument_DocumentTypeisMandatorytoCreateFormATemplate</t>
  </si>
  <si>
    <t>CC97_TC007_DocumentTemplates_BermudaisAddedintoJurisdictionTypeList</t>
  </si>
  <si>
    <t>CC97_TC008_CreateFromTemplate_SectionShouldbeSelectForDocumentTypelist</t>
  </si>
  <si>
    <t>CC97_TC009_CreateFromTemplate_SectionShouldbeSelectForDocumentTypelist</t>
  </si>
  <si>
    <t>CC97_TC011_UploadDocuments_SectionisRenamedtoFolderinTable</t>
  </si>
  <si>
    <t>CC796_TC001_ValuesaredisplayedinRecoveryLineCategorytypelist</t>
  </si>
  <si>
    <t>CC66_TC001_DBAandLegaladdedinRelationToContacts</t>
  </si>
  <si>
    <t>CC66_TC004_TaxInfoAndOneDividerishidden</t>
  </si>
  <si>
    <t>CC66_TC006B_TaxIDIsnotMandatoryforPlatiffLaw</t>
  </si>
  <si>
    <t>CC66_TC006A_vendorisnotautomaticallylinkedtoAddressBookContactmanager</t>
  </si>
  <si>
    <t>CC66_TC003_W9ClassificationisMandatory</t>
  </si>
  <si>
    <t>CC66_TC002_W9ClassificationisAddedBelowW9ValidbelowOptions</t>
  </si>
  <si>
    <t>CC66_TC008_ExternalSubrogationFirmisRenamedToSubrogationFirm</t>
  </si>
  <si>
    <t>CC66_TC005_PossibleDublicateClaimValidateErrorMessage</t>
  </si>
  <si>
    <t>CC66_TC007_updateTypelistContactRoles</t>
  </si>
  <si>
    <t>VGH00067802</t>
  </si>
  <si>
    <t>txt</t>
  </si>
  <si>
    <t>Acknowledgement</t>
  </si>
  <si>
    <t>Name1</t>
  </si>
  <si>
    <t>RC_Name</t>
  </si>
  <si>
    <t>RelatedtoContacts</t>
  </si>
  <si>
    <t>RC_Name1</t>
  </si>
  <si>
    <t>RelatedtoContacts1</t>
  </si>
  <si>
    <t>NewLawFirm_Role</t>
  </si>
  <si>
    <t>NewLawFirm_Role1</t>
  </si>
  <si>
    <t>NewLawFirm_Name</t>
  </si>
  <si>
    <t>W9ClassificationTypelist</t>
  </si>
  <si>
    <t>Country1</t>
  </si>
  <si>
    <t>DBA or Add'l Address</t>
  </si>
  <si>
    <t>Legal Name and Address</t>
  </si>
  <si>
    <t>Primary Plaintiff Law Firm</t>
  </si>
  <si>
    <t>Secondary Plaintiff Law Firm</t>
  </si>
  <si>
    <t>Subrogation Firm</t>
  </si>
  <si>
    <t>,C Corporation,Individual/sole proprietor or single-member LLC,Limited Liability Company,Other,Partnership,S Corporation,Trust/estate</t>
  </si>
  <si>
    <t>Risk</t>
  </si>
  <si>
    <t>Vendor</t>
  </si>
  <si>
    <t>RecoveryCategory1</t>
  </si>
  <si>
    <t>Credit to expense</t>
  </si>
  <si>
    <t>Paula Zaander (US Underwriting)</t>
  </si>
  <si>
    <t>Claim74_TC003_UsersAbleTSeeNewActivityReviewNewClaim</t>
  </si>
  <si>
    <t>Claim865_TC001_AddVehicleShouldRemoveInAddClaimInformationScreen</t>
  </si>
  <si>
    <t>Hans Molman</t>
  </si>
  <si>
    <t>Claim865_TC002_VehiclesShouldRemovedInLossDetailsScreen</t>
  </si>
  <si>
    <t>Claim68_TC008_verifySystemDisplaysWarningMessageLossDateCMDReportedDateOutsideCoveragePeriod</t>
  </si>
  <si>
    <t>VGH00012021</t>
  </si>
  <si>
    <t>Claim68_TC009_verifySystemDisplaysWarningWhenReportedDateNotBetweenPolicyEffectiveAndExtendedDate</t>
  </si>
  <si>
    <t>CC673_LOBCategorization_CombinedProfessional_ProfessionalLiability_Professional</t>
  </si>
  <si>
    <t>CC673_LOBCategorization_CombinedProfessional_ProfessionalLiability_Pollution</t>
  </si>
  <si>
    <t>CC673_LOBCategorization_CombinedProfessional_PollutionLiability_Professional</t>
  </si>
  <si>
    <t>CC673_LOBCategorization_CombinedProfessional_PollutionLiability_Pollution</t>
  </si>
  <si>
    <t>CC673_LOBCategorization_ConstructionIntegratedExcess_ProfessionalLiability</t>
  </si>
  <si>
    <t>CC673_LOBCategorization_ConstructionIntegratedExcess_PollutionLiability</t>
  </si>
  <si>
    <t>CC673_LOBCategorization_ConstructionIntegratedProjectDelivery_ProfessionalLiability</t>
  </si>
  <si>
    <t>CC673_LOBCategorization_ConstructionIntegratedProjectDelivery_PollutionLiability</t>
  </si>
  <si>
    <t>CC673_LOBCategorization_ConstructionPollutionLiability_ProfessionalLiability</t>
  </si>
  <si>
    <t>CC673_LOBCategorization_ConstructionPollutionLiability_PollutionLiability</t>
  </si>
  <si>
    <t>CC673_LOBCategorization_ConstructionProfessionalLiability_ProfessionalLiability</t>
  </si>
  <si>
    <t>CC673_LOBCategorization_ConstructionProfessionalLiability_PollutionLiability</t>
  </si>
  <si>
    <t>CC673_LOBCategorization_ExcessCombinedProfessionalLiabilityPollutionLiability_ProfessionalLiability_Professional</t>
  </si>
  <si>
    <t>CC673_LOBCategorization_ExcessCombinedProfessionalLiabilityPollutionLiability_ProfessionalLiability_Pollution</t>
  </si>
  <si>
    <t>CC673_LOBCategorization_ExcessCombinedProfessionalLiabilityPollutionLiability_PollutionLiability_Professional</t>
  </si>
  <si>
    <t>CC673_LOBCategorization_ExcessCombinedProfessionalLiabilityPollutionLiability_PollutionLiability_Pollution</t>
  </si>
  <si>
    <t>CC673_LOBCategorization_ExcessConstructionIntegratedProjectDelivery_ProfessionalLiability</t>
  </si>
  <si>
    <t>CC673_LOBCategorization_ExcessConstructionIntegratedProjectDelivery_PollutionLiability</t>
  </si>
  <si>
    <t>CC673_LOBCategorization_ExcessConstructionPollutionLiability_ProfessionalLiability</t>
  </si>
  <si>
    <t>CC673_LOBCategorization_ExcessConstructionPollutionLiability_PollutionLiability</t>
  </si>
  <si>
    <t>CC673_LOBCategorization_ExcessConstructionProfessionalLiability_ProfessionalLiability</t>
  </si>
  <si>
    <t>CC673_LOBCategorization_ExcessConstructionProfessionalLiability_PollutionLiability</t>
  </si>
  <si>
    <t>CC673_LOBCategorization_ExcessSubcontractorDefaultInsuranceProject_GeneralLiability</t>
  </si>
  <si>
    <t>CC673_LOBCategorization_ExcessSubcontractorDefaultInsuranceSubcontractor_GeneralLiability</t>
  </si>
  <si>
    <t>CC673_LOBCategorization_SubcontractorDefaultInsuranceProject_GeneralLiability</t>
  </si>
  <si>
    <t>CC673_LOBCategorization_SubcontractorDefaultInsuranceSubcontractor_GeneralLiability</t>
  </si>
  <si>
    <t>CC673_LOBCategorization_ExcessWageHour_EmploymentPractices</t>
  </si>
  <si>
    <t>CC673_LOBCategorization_ExcessConsultantsEO_ProfessionalLiability</t>
  </si>
  <si>
    <t>CC673_LOBCategorization_ExcessFIWageHour_EmploymentPractices</t>
  </si>
  <si>
    <t>Construction Professional Liability Coverage</t>
  </si>
  <si>
    <t>Construction Pollution Liability Coverage</t>
  </si>
  <si>
    <t>Construction Integrated Excess Coverage</t>
  </si>
  <si>
    <t>Construction Integrated Project Delivery Coverage</t>
  </si>
  <si>
    <t>Excess Construction Professional Liability Coverage</t>
  </si>
  <si>
    <t>Excess Construction Pollution Liability Coverage</t>
  </si>
  <si>
    <t>Excess Construction Integrated Project Delivery Coverage</t>
  </si>
  <si>
    <t>Excess Subcontractor Default Insurance - Project Coverage</t>
  </si>
  <si>
    <t>Excess Subcontractor Default Insurance - Subcontractor Coverage</t>
  </si>
  <si>
    <t>Subcontractor Default Insurance - Project Coverage</t>
  </si>
  <si>
    <t>Subcontractor Default Insurance - Subcontractor Coverage</t>
  </si>
  <si>
    <t>Excess Wage &amp; Hour (Follow Form)</t>
  </si>
  <si>
    <t>Excess Consultants E&amp;O (Follow Form)</t>
  </si>
  <si>
    <t>Excess FI Wage &amp; Hour (Follow Form)</t>
  </si>
  <si>
    <t>Construction Professional Liability Coverage - Bodily Injury</t>
  </si>
  <si>
    <t>Construction Professional Liability Coverage - General Damage</t>
  </si>
  <si>
    <t>Construction Professional Liability Coverage - Property</t>
  </si>
  <si>
    <t>Construction Pollution Liability Coverage - Bodily Injury</t>
  </si>
  <si>
    <t>Construction Pollution Liability Coverage - General Damage</t>
  </si>
  <si>
    <t>Construction Pollution Liability Coverage - Property</t>
  </si>
  <si>
    <t>Construction Integrated Excess Coverage - Bodily Injury</t>
  </si>
  <si>
    <t>Construction Integrated Excess Coverage - General Damage</t>
  </si>
  <si>
    <t>Construction Integrated Excess Coverage - Property</t>
  </si>
  <si>
    <t>Construction Integrated Project Delivery Coverage - Bodily Injury</t>
  </si>
  <si>
    <t>Construction Integrated Project Delivery Coverage - General Damage</t>
  </si>
  <si>
    <t>Construction Integrated Project Delivery Coverage - Property</t>
  </si>
  <si>
    <t>Excess Construction Professional Liability Coverage - Bodily Injury</t>
  </si>
  <si>
    <t>Excess Construction Professional Liability Coverage - General Damage</t>
  </si>
  <si>
    <t>Excess Construction Professional Liability Coverage - Property</t>
  </si>
  <si>
    <t>Excess Construction Pollution Liability Coverage - Bodily Injury</t>
  </si>
  <si>
    <t>Excess Construction Pollution Liability Coverage - General Damage</t>
  </si>
  <si>
    <t>Excess Construction Pollution Liability Coverage - Property</t>
  </si>
  <si>
    <t>Excess Construction Integrated Project Delivery Coverage - Bodily Injury</t>
  </si>
  <si>
    <t>Excess Construction Integrated Project Delivery Coverage - General Damage</t>
  </si>
  <si>
    <t>Excess Construction Integrated Project Delivery Coverage - Property</t>
  </si>
  <si>
    <t>Excess Subcontractor Default Insurance - Project Coverage - General Damage</t>
  </si>
  <si>
    <t>Excess Subcontractor Default Insurance - Project Coverage - Property</t>
  </si>
  <si>
    <t>Excess Subcontractor Default Insurance - Subcontractor Coverage - General Damage</t>
  </si>
  <si>
    <t>Excess Subcontractor Default Insurance - Subcontractor Coverage - Property</t>
  </si>
  <si>
    <t>Subcontractor Default Insurance - Project Coverage - General Damage</t>
  </si>
  <si>
    <t>Subcontractor Default Insurance - Project Coverage - Property</t>
  </si>
  <si>
    <t>Subcontractor Default Insurance - Subcontractor Coverage - General Damage</t>
  </si>
  <si>
    <t>Subcontractor Default Insurance - Subcontractor Coverage - Property</t>
  </si>
  <si>
    <t>Excess Wage &amp; Hour - Bodily Injury</t>
  </si>
  <si>
    <t>Excess Wage &amp; Hour - General Damage</t>
  </si>
  <si>
    <t>Excess Consultants E&amp;O - Bodily Injury</t>
  </si>
  <si>
    <t>Excess Consultants E&amp;O - General Damage</t>
  </si>
  <si>
    <t>Excess FI Wage &amp; Hour - Bodily Injury</t>
  </si>
  <si>
    <t>Excess FI Wage &amp; Hour - General Damage</t>
  </si>
  <si>
    <t>Pollution Liability</t>
  </si>
  <si>
    <t>CC798_TC001_RecoveryReserve_VerifyCostTypeList</t>
  </si>
  <si>
    <t>CC798_TC002_RecoveryReserve_VerifyCostCategorywithCostTypeIndemnity</t>
  </si>
  <si>
    <t>CC798_TC003_RecoveryReserve_VerifyCostCategorywithCostTypeExpenseAO</t>
  </si>
  <si>
    <t>CC798_TC004_RecoveryReserve_VerifyCostCategorywithCostTypeExpenseDCC</t>
  </si>
  <si>
    <t>Indemnity,Expense - A&amp;O,Expense - D&amp;CC</t>
  </si>
  <si>
    <t>Loss,Med Pay</t>
  </si>
  <si>
    <t>Expense - A&amp;O</t>
  </si>
  <si>
    <t>Coverage,Expense,Monitoring</t>
  </si>
  <si>
    <t>RetroDate</t>
  </si>
  <si>
    <t>CC762_TC001__AddTheBelowTwoValuesTypelistInNegotiationLinesLV</t>
  </si>
  <si>
    <t>CC762_TC002__AddTheBelowTwoValuesTypelistInNegotiationLinesLV</t>
  </si>
  <si>
    <t>Claim866_TC001_VerifySystemDisplayWarningMessageWhenCoverageFormIsOccurence</t>
  </si>
  <si>
    <t>Claim866_TC002_VerifySystemDisplayWarningMessageWhenCoverageFormIsNotOccurence</t>
  </si>
  <si>
    <t>CC68_TC001_Reserve_VerifyCostTypeList</t>
  </si>
  <si>
    <t>CC68_TC002_Reserve_VerifyCostCategorywithCostTypeIndemnity</t>
  </si>
  <si>
    <t>CC68_TC003_Reserve_VerifyCostCategorywithCostTypeExpenseAO</t>
  </si>
  <si>
    <t>CC68_TC004_Reserve_VerifyCostCategorywithCostTypeExpenseDCC</t>
  </si>
  <si>
    <t>CC68_TC005_ReserveatExposureLevelBordereuReport</t>
  </si>
  <si>
    <t>CC68_TC007_ValidateWarningMessageOutofCoveragePeriod</t>
  </si>
  <si>
    <t>CC68_TC015_verifywhetherReasoniscreatedinbetweenChangeandComments</t>
  </si>
  <si>
    <t>CC68_TC016_verifyReasonTypeList</t>
  </si>
  <si>
    <t>CC68_TC013_ActivityReserveExceedsWithAggregateLimits</t>
  </si>
  <si>
    <t>VGH00068414</t>
  </si>
  <si>
    <t>Claim68_TC0010_verifySystemDisplaysWarningWhenLossDateNotBetweenPolicyEffectiveAndExtendedDate</t>
  </si>
  <si>
    <t>Claim68_TC0011_verifySystemDisplaysWarningWhenLossDateNotBetweenPolicyEffectiveAndRetroDate</t>
  </si>
  <si>
    <t>Claim68_TC0012_verifySystemDisplaysWarningWhenReportedDateNotBetweenPolicyEffectiveExtendedReportedAnDExpiration</t>
  </si>
  <si>
    <t>CC68_TC017_ReasonisMandatoryfortheFirstExposureandReserve</t>
  </si>
  <si>
    <t>CC68_TC018_ReasonisMandatoryfortheFirstExposureandReservelineisIncreasing</t>
  </si>
  <si>
    <t>CC68_TC022_CommentisMandatorywhenReasonisOther</t>
  </si>
  <si>
    <t>CC68_TC020_ReasonisNotEditableforExpenseAOAndExpenseDCC</t>
  </si>
  <si>
    <t>Stat</t>
  </si>
  <si>
    <t>none (Claim-level)</t>
  </si>
  <si>
    <t>(1) 1st Party General - Credit Ins Inc</t>
  </si>
  <si>
    <t>Adverse Development - Damages</t>
  </si>
  <si>
    <t>Claim416_TC001_VerifyComplexityInLossDetailsScreen</t>
  </si>
  <si>
    <t>ReportedDate</t>
  </si>
  <si>
    <t>VGH00068637</t>
  </si>
  <si>
    <t>VGH00068638</t>
  </si>
  <si>
    <t>VGH00068639</t>
  </si>
  <si>
    <t>CC984_TC001_UNV_ExcessSubcontractorDefaultInsuranceProject</t>
  </si>
  <si>
    <t>Test Automation</t>
  </si>
  <si>
    <t>CC984_TC002_UNV_ExcessSubcontractorDefaultInsuranceSubcontractor</t>
  </si>
  <si>
    <t>CC984_TC003_UNV_SubcontractorDefaultInsuranceProject</t>
  </si>
  <si>
    <t>CC984_TC004_UNV_SubcontractorDefaultInsuranceSubcontractor</t>
  </si>
  <si>
    <t>CC984_TC005_UNV_ExcessFISideADO</t>
  </si>
  <si>
    <t>Excess FI Side A D&amp;O</t>
  </si>
  <si>
    <t>CC984_TC006_UNV_ExcessFISideADO</t>
  </si>
  <si>
    <t>ACI_DefaultLOB</t>
  </si>
  <si>
    <t>CC982_TC001_UNV_CreateClaimMapSubcontractorDefaultInsurance</t>
  </si>
  <si>
    <t>Subcontractor Default Insurance</t>
  </si>
  <si>
    <t>Excess FI Side A D&amp;O (follow form)</t>
  </si>
  <si>
    <t>Excess FI Side A D&amp;O - General Damage</t>
  </si>
  <si>
    <t>CC982_TC002_UNV_NewClaimMapExcessFISideAOPolicyType</t>
  </si>
  <si>
    <t>CC982_TC003_UNV_NewClaimRemoveMappingExcessConstructionProfessional</t>
  </si>
  <si>
    <t>Professional</t>
  </si>
  <si>
    <t>ExposureType</t>
  </si>
  <si>
    <t>CC982_TC004_UNV_NewClaimRemoveMappingExcessConstructionPollution</t>
  </si>
  <si>
    <t>Pollution</t>
  </si>
  <si>
    <t>CC982_TC005_UNV_NewClaimRemoveMappingConstructionProfessional</t>
  </si>
  <si>
    <t>CC982_TC006_UNV_NewClaimRemoveMappingConstructionPollution</t>
  </si>
  <si>
    <t>99-301193</t>
  </si>
  <si>
    <t>GeneralInjuryType</t>
  </si>
  <si>
    <t>Specific injury</t>
  </si>
  <si>
    <t>CC962_TC001_CC_UpdateTheDetailedInjuryTypelists</t>
  </si>
  <si>
    <t>CC962_TC002_CC_UpdateTheDetailedInjuryTypelists</t>
  </si>
  <si>
    <t>VGH00069297</t>
  </si>
  <si>
    <t>VGH00069298</t>
  </si>
  <si>
    <t>Claim80_TC001_VerifyMediationRoomMediatorFieldsAdded</t>
  </si>
  <si>
    <t>Claim80_TC002_VerifyMediationRoomMediatorFieldsAdded</t>
  </si>
  <si>
    <t>Claim80_TC003_VerifyMatterTypeIsDefaultedToGeneral</t>
  </si>
  <si>
    <t>Claim80_TC004_VerifyNewLVCreatedAboveStatusLines</t>
  </si>
  <si>
    <t>Claim80_TC005_VerifyExposureLVHasAddButton</t>
  </si>
  <si>
    <t>Claim80_TC006_VerifyUserAddMultipleMatterExposure</t>
  </si>
  <si>
    <t>VGH00069082</t>
  </si>
  <si>
    <t>Claim80_TC007_VerifyLVDisplayExposures</t>
  </si>
  <si>
    <t>Claim80_TC008_VerifyLVExposureRemovedByRemoveButton</t>
  </si>
  <si>
    <t>Claim80_TC013_VerifyErrorMessageDefenseAttorney</t>
  </si>
  <si>
    <t>Claim80_TC10_VerifyNewLegalReplacedWithNewPersonInPlaintiffAttorney</t>
  </si>
  <si>
    <t>Claim80_TC11_VerifyNewLegalReplacedWithNewCompanyInLawFirm</t>
  </si>
  <si>
    <t>Claim80_TC12_VerifyNewLegalReplacedWithNewPersonInDefenceAttorney</t>
  </si>
  <si>
    <t>Claim80_TC009VerifyErrorLitigationActivityCanNotBeCompleted</t>
  </si>
  <si>
    <t>Claim80_TC014_VerifyPlantiffLawFirmDropdownIncludeAllCompanyContact</t>
  </si>
  <si>
    <t>Claim80_TC015_VerifyPlantiffAttorneyDropdownIncludeAllPersonContact</t>
  </si>
  <si>
    <t>Claim80_TC016_VerifyDefenceLawFirmDropdownIncludeAllPersonContact</t>
  </si>
  <si>
    <t>Claim80_TC017_VerifyDefenceAttorneyDropdownIncludeAllPersonContact</t>
  </si>
  <si>
    <t>Claim80_TC018_VerifyTrialArbitrationHearingVenueRemoved</t>
  </si>
  <si>
    <t>Claim80_TC019_VerifyVenueFieldIsAddedInLitigationDetails</t>
  </si>
  <si>
    <t>ClaimantName1</t>
  </si>
  <si>
    <t>Mediation_Date</t>
  </si>
  <si>
    <t>Arbitration_Date</t>
  </si>
  <si>
    <t>Hearing_Date</t>
  </si>
  <si>
    <t>Primary Plaintiff's Attorney</t>
  </si>
  <si>
    <t>Plantiff Attorney</t>
  </si>
  <si>
    <t>Primary Defense Law Firm</t>
  </si>
  <si>
    <t>Defence Law Firm</t>
  </si>
  <si>
    <t>Denfense Attorney</t>
  </si>
  <si>
    <t>Primary Defense Attorney</t>
  </si>
  <si>
    <t>LastName</t>
  </si>
  <si>
    <t>VGH00069499</t>
  </si>
  <si>
    <t>Exposure1</t>
  </si>
  <si>
    <t>Reason2</t>
  </si>
  <si>
    <t>ECWEX202100008200</t>
  </si>
  <si>
    <t>MGM Yonkers, Inc. Northfield Park Associates, LLC</t>
  </si>
  <si>
    <t>(1) 3rd Party General - MGM Yonkers, Inc. Northfield Park Associates, LLC; Indemnity/Loss; USD</t>
  </si>
  <si>
    <t>Stephen Perrella (US Casualty)</t>
  </si>
  <si>
    <t>SCP_FP_LossDate</t>
  </si>
  <si>
    <t>SCP_FP_ReportedDate</t>
  </si>
  <si>
    <t>SCP_FP_PolicyFromEDW</t>
  </si>
  <si>
    <t>SCP_NC_MigratedClaim</t>
  </si>
  <si>
    <t>SCP_NC_PreExistingClaimNumber</t>
  </si>
  <si>
    <t>Migrate_BermudaClaim</t>
  </si>
  <si>
    <t>99-301222</t>
  </si>
  <si>
    <t>fetch</t>
  </si>
  <si>
    <t>VRL00060019</t>
  </si>
  <si>
    <t>Migrate_BermudaClaim_Business1</t>
  </si>
  <si>
    <t>SEC Investigation-Suit</t>
  </si>
  <si>
    <t>1200 Northside Forsyth Dr</t>
  </si>
  <si>
    <t>Cumming</t>
  </si>
  <si>
    <t>ACI_ReportedDate</t>
  </si>
  <si>
    <t>ACI_AllegedCause</t>
  </si>
  <si>
    <t>ACI_DetailedCause</t>
  </si>
  <si>
    <t>ACI_NoticeOnly</t>
  </si>
  <si>
    <t>ACI_BordereauReport</t>
  </si>
  <si>
    <t>ACI_FirstNoticeSuit</t>
  </si>
  <si>
    <t>ACI_HowReported</t>
  </si>
  <si>
    <t>No</t>
  </si>
  <si>
    <t>20 Brunswick Street</t>
  </si>
  <si>
    <t>HM 10</t>
  </si>
  <si>
    <t>Producer</t>
  </si>
  <si>
    <t>FI202100019000</t>
  </si>
  <si>
    <t>Fall, Slip, or Trip</t>
  </si>
  <si>
    <t>Georgia</t>
  </si>
  <si>
    <t>SCP_FP_Country</t>
  </si>
  <si>
    <t>Govt. Investigation</t>
  </si>
  <si>
    <t>SEC Investigation</t>
  </si>
  <si>
    <t>VGH00030060</t>
  </si>
  <si>
    <t>VGH00030084</t>
  </si>
  <si>
    <t>ExpirationDate</t>
  </si>
  <si>
    <t>EXTReportedDate</t>
  </si>
  <si>
    <t>CancellationDate</t>
  </si>
  <si>
    <t>OriginalEffectiveDate</t>
  </si>
  <si>
    <t>Currency</t>
  </si>
  <si>
    <t>Underwriter</t>
  </si>
  <si>
    <t>AgentName</t>
  </si>
  <si>
    <t>ProducerCode</t>
  </si>
  <si>
    <t>Organization</t>
  </si>
  <si>
    <t>VerifiedPolicy</t>
  </si>
  <si>
    <t>CoverageTerms</t>
  </si>
  <si>
    <t>ApplicableTo</t>
  </si>
  <si>
    <t>Per</t>
  </si>
  <si>
    <t>Term</t>
  </si>
  <si>
    <t>Value</t>
  </si>
  <si>
    <t xml:space="preserve">Vantage Risk Specialty Insurance Company </t>
  </si>
  <si>
    <t>Financial</t>
  </si>
  <si>
    <t>Limit</t>
  </si>
  <si>
    <t>Bodily injury by accident</t>
  </si>
  <si>
    <t>CC1174_TC001_PolicyLevelCoverageOptionisRemovedFromActionUnverifiedPolicy</t>
  </si>
  <si>
    <t>CC1108_TC001_VerifyNewCurrencyAddedinPolicyLevelCoverage</t>
  </si>
  <si>
    <t>CC1108_TC004_VerifyNewCurrencyAddedinReserve</t>
  </si>
  <si>
    <t>CC1108_TC005_VerifyNewCurrencyAddedinCreateRecovery</t>
  </si>
  <si>
    <t>CC1174_TC002_NewExposureOptionisRemovedFromActionUnverifiedPolicy</t>
  </si>
  <si>
    <t>CC1108_TC002_CC_OpenExistingClaimNewCurrencies</t>
  </si>
  <si>
    <t>CC1108_TC006_VerifyNewCurrencyAddedinCheck</t>
  </si>
  <si>
    <t>CC_LOBCategorizationV7_ExcessCasualty_AircraftLiability</t>
  </si>
  <si>
    <t>CC_LOBCategorizationV7_ExcessCasualty_CertifiedActsOfTerrorism</t>
  </si>
  <si>
    <t>CC_LOBCategorizationV7_ExcessCasualty_CommercialAutoLiability</t>
  </si>
  <si>
    <t>CC_LOBCategorizationV7_ExcessCasualty_ForeignLiability</t>
  </si>
  <si>
    <t>CC_LOBCategorizationV7_ExcessCasualty_GeneralLiability</t>
  </si>
  <si>
    <t>CC_LOBCategorizationV7_ExcessCasualty_LiquorLiability</t>
  </si>
  <si>
    <t>CC_LOBCategorizationV7_ExcessCasualtyBermuda_GeneralLiability</t>
  </si>
  <si>
    <t>CC_LOBCategorizationV7_ExcessCasualtyBermuda_ExemplaryDamages</t>
  </si>
  <si>
    <t>CC_LOBCategorizationV7_ExcessCasualtyBermuda_ExtendedReportingPeriod</t>
  </si>
  <si>
    <t>CC_LOBCategorizationV7_ExcessCasualtyBermuda_GeneralLiabilityCombinedPrem</t>
  </si>
  <si>
    <t>CC_LOBCategorizationV7_ExcessCasualtyBermuda_PremisesAndOperations</t>
  </si>
  <si>
    <t>CC_LOBCategorizationV7_ExcessCasualtyBermuda_ProductsCompletedOperations</t>
  </si>
  <si>
    <t>CC_LOBCategorizationV7_ExcessFinancialInstitutions_BankersProfessionalLiability</t>
  </si>
  <si>
    <t>CC_LOBCategorizationV7_ExcessFinancialInstitutions_Bond</t>
  </si>
  <si>
    <t>CC_LOBCategorizationV7_ExcessFinancialInstitutions_BondForm14</t>
  </si>
  <si>
    <t>CC_LOBCategorizationV7_ExcessFinancialInstitutions_BondForm15</t>
  </si>
  <si>
    <t>CC_LOBCategorizationV7_ExcessFinancialInstitutions_BondForm24</t>
  </si>
  <si>
    <t>CC_LOBCategorizationV7_ExcessFinancialInstitutions_BondForm25</t>
  </si>
  <si>
    <t>CC_LOBCategorizationV7_ExcessFinancialInstitutions_CertifiedActsOfTerrorism</t>
  </si>
  <si>
    <t>CC_LOBCategorizationV7_ExcessFinancialInstitutions_DirectorsOfficersLiability</t>
  </si>
  <si>
    <t>CC_LOBCategorizationV7_ExcessFinancialInstitutions_EmploymentPracticesLiability</t>
  </si>
  <si>
    <t>CC_LOBCategorizationV7_ExcessFinancialInstitutions_ErrorsOmissions</t>
  </si>
  <si>
    <t>CC_LOBCategorizationV7_ExcessFinancialInstitutions_InsuranceCompaniesLiability</t>
  </si>
  <si>
    <t>CC_LOBCategorizationV7_ExcessFinancialInstitutions_InvestmentManagementLiability</t>
  </si>
  <si>
    <t>CC_LOBCategorizationV7_ExcessFinancialInstitutions_PrivateEquityLiability</t>
  </si>
  <si>
    <t>CC_LOBCategorizationV7_ExcessFinancialInstitutions_SecurityBrokerDealerLiability</t>
  </si>
  <si>
    <t>CC_LOBCategorizationV7_ExcessFinancialInstitutions_SideADIC</t>
  </si>
  <si>
    <t>CC_LOBCategorizationV7_ExcessFinancialInstitutions_SideAOnly</t>
  </si>
  <si>
    <t>CC_LOBCategorizationV7_ExcessFinancialInstitutions_WageHour</t>
  </si>
  <si>
    <t>CC_LOBCategorizationV7_ExcessFinancialInstitutionsBermuda_BankersProfessionalLiability</t>
  </si>
  <si>
    <t>CC_LOBCategorizationV7_ExcessFinancialInstitutionsBermuda_DirectorsOfficersLiability</t>
  </si>
  <si>
    <t>CC_LOBCategorizationV7_ExcessFinancialInstitutionsBermuda_SideADIC</t>
  </si>
  <si>
    <t>CC_LOBCategorizationV7_ExcessFinancialInstitutionsBermuda_SideAOnly</t>
  </si>
  <si>
    <t>CC_LOBCategorizationV7_ExcessFinancialInstitutionsBermuda_EmploymentPracticesLiability</t>
  </si>
  <si>
    <t>CC_LOBCategorizationV7_ExcessFinancialInstitutionsBermuda_WageHour</t>
  </si>
  <si>
    <t>CC_LOBCategorizationV7_ExcessFinancialInstitutionsBermuda_ErrorsOmissions</t>
  </si>
  <si>
    <t>CC_LOBCategorizationV7_ExcessFinancialInstitutionsBermuda_InsuranceCompaniesLiability</t>
  </si>
  <si>
    <t>CC_LOBCategorizationV7_ExcessFinancialInstitutionsBermuda_InvestmentManagementLiability</t>
  </si>
  <si>
    <t>CC_LOBCategorizationV7_ExcessFinancialInstitutionsBermuda_PrivateEquityLiability</t>
  </si>
  <si>
    <t>CC_LOBCategorizationV7_ExcessFinancialInstitutionsBermuda_SecurityBrokerDealerLiability</t>
  </si>
  <si>
    <t>CC_LOBCategorizationV7_ExcessLiabilityAlliedProviders_AbuseMolestation</t>
  </si>
  <si>
    <t>CC_LOBCategorizationV7_ExcessLiabilityAlliedProviders_CertifiedActsOfTerrorism</t>
  </si>
  <si>
    <t>CC_LOBCategorizationV7_ExcessLiabilityAlliedProviders_CommercialAutoLiability</t>
  </si>
  <si>
    <t>CC_LOBCategorizationV7_ExcessLiabilityAlliedProviders_ErrorsOmissions</t>
  </si>
  <si>
    <t>CC_LOBCategorizationV7_ExcessLiabilityAlliedProviders_ExtendedReportingPeriod</t>
  </si>
  <si>
    <t>CC_LOBCategorizationV7_ExcessLiabilityAlliedProviders_GeneralLiability</t>
  </si>
  <si>
    <t>CC_LOBCategorizationV7_ExcessLiabilityAlliedProviders_NonOwnedAuto</t>
  </si>
  <si>
    <t>CC_LOBCategorizationV7_ExcessLiabilityAlliedProviders_MedicalProfessionalLiability</t>
  </si>
  <si>
    <t>CC_LOBCategorizationV7_ExcessLiabilityFacility_AbuseMolestation</t>
  </si>
  <si>
    <t>CC_LOBCategorizationV7_ExcessLiabilityFacility_CertifiedActsOfTerrorism</t>
  </si>
  <si>
    <t>CC_LOBCategorizationV7_ExcessLiabilityFacility_CommercialAutoLiability</t>
  </si>
  <si>
    <t>CC_LOBCategorizationV7_ExcessLiabilityFacility_ErrorsOmissions</t>
  </si>
  <si>
    <t>CC_LOBCategorizationV7_ExcessLiabilityFacility_ExtendedReportingPeriod</t>
  </si>
  <si>
    <t>CC_LOBCategorizationV7_ExcessLiabilityFacility_GeneralLiability</t>
  </si>
  <si>
    <t>CC_LOBCategorizationV7_ExcessLiabilityFacility_NonOwnedAuto</t>
  </si>
  <si>
    <t>CC_LOBCategorizationV7_ExcessLiabilityFacility_MedicalProfessionalLiability</t>
  </si>
  <si>
    <t>CC_LOBCategorizationV7_ExcessLiabilityHospitals_AbuseMolestation</t>
  </si>
  <si>
    <t>CC_LOBCategorizationV7_ExcessLiabilityHospitals_CertifiedActsOfTerrorism</t>
  </si>
  <si>
    <t>CC_LOBCategorizationV7_ExcessLiabilityHospitals_CommercialAutoLiability</t>
  </si>
  <si>
    <t>CC_LOBCategorizationV7_ExcessLiabilityHospitals_ErrorsOmissions</t>
  </si>
  <si>
    <t>CC_LOBCategorizationV7_ExcessLiabilityHospitals_ExtendedReportingPeriod</t>
  </si>
  <si>
    <t>CC_LOBCategorizationV7_ExcessLiabilityHospitals_GeneralLiability</t>
  </si>
  <si>
    <t>CC_LOBCategorizationV7_ExcessLiabilityHospitals_NonOwnedAuto</t>
  </si>
  <si>
    <t>CC_LOBCategorizationV7_ExcessLiabilityHospitals_MedicalProfessionalLiability</t>
  </si>
  <si>
    <t>CC_LOBCategorizationV7_ExcessLiabilityHospitalsBermuda_MedicalProfessionalLiability</t>
  </si>
  <si>
    <t>CC_LOBCategorizationV7_ExcessLiabilityHospitalsBermuda_PunitiveDamages</t>
  </si>
  <si>
    <t>CC_LOBCategorizationV7_ExcessLiabilityHospitalsBermuda_ErrorsOmissions</t>
  </si>
  <si>
    <t>CC_LOBCategorizationV7_ExcessLiabilityHospitalsBermuda_GeneralLiability</t>
  </si>
  <si>
    <t>CC_LOBCategorizationV7_ExcessLiabilityHospitalsBermuda_GeneralLiabilityCombinedPrem</t>
  </si>
  <si>
    <t>CC_LOBCategorizationV7_ExcessLiabilityHospitalsBermuda_PremisesAndOperations</t>
  </si>
  <si>
    <t>CC_LOBCategorizationV7_ExcessLiabilityHospitalsBermuda_ProductsCompletedOperations</t>
  </si>
  <si>
    <t>CC_LOBCategorizationV7_ExcessLiabilityHospitalsBermuda_NonOwnedAuto</t>
  </si>
  <si>
    <t>CC_LOBCategorizationV7_ExcessLiabilityHospitalsBermuda_ExtendedReportingPeriod</t>
  </si>
  <si>
    <t>CC_LOBCategorizationV7_ExcessLiabilityMiscellaneousHealthcareBermuda_MedicalProfessionalLiability</t>
  </si>
  <si>
    <t>CC_LOBCategorizationV7_ExcessLiabilityMiscellaneousHealthcareBermuda_PunitiveDamages</t>
  </si>
  <si>
    <t>CC_LOBCategorizationV7_ExcessLiabilityMiscellaneousHealthcareBermuda_ErrorsOmissions</t>
  </si>
  <si>
    <t>CC_LOBCategorizationV7_ExcessLiabilityMiscellaneousHealthcareBermuda_GeneralLiability</t>
  </si>
  <si>
    <t>CC_LOBCategorizationV7_ExcessLiabilityMiscellaneousHealthcareBermuda_GeneralLiabilityCombinedPrem</t>
  </si>
  <si>
    <t>CC_LOBCategorizationV7_ExcessLiabilityMiscellaneousHealthcareBermuda_PremisesAndOperations</t>
  </si>
  <si>
    <t>CC_LOBCategorizationV7_ExcessLiabilityMiscellaneousHealthcareBermuda_ProductsCompletedOperations</t>
  </si>
  <si>
    <t>CC_LOBCategorizationV7_ExcessLiabilityMiscellaneousHealthcareBermuda_NonOwnedAuto</t>
  </si>
  <si>
    <t>CC_LOBCategorizationV7_ExcessLiabilityMiscellaneousHealthcareBermuda_ExtendedReportingPeriod</t>
  </si>
  <si>
    <t>CC_LOBCategorizationV7_ExcessLiabilityPunitiveDamagesHealthcareBermuda_PunitiveDamages</t>
  </si>
  <si>
    <t>CC_LOBCategorizationV7_ExcessLiabilityPunitiveDamagesHealthcareBermuda_ExtendedReportingPeriod</t>
  </si>
  <si>
    <t>CC_LOBCategorizationV7_ExcessManagementLiability_CertifiedActsOfTerrorism</t>
  </si>
  <si>
    <t>CC_LOBCategorizationV7_ExcessManagementLiability_Crime</t>
  </si>
  <si>
    <t>CC_LOBCategorizationV7_ExcessManagementLiability_DirectorsOfficersLiability</t>
  </si>
  <si>
    <t>CC_LOBCategorizationV7_ExcessManagementLiability_EmploymentPracticesLiability</t>
  </si>
  <si>
    <t>CC_LOBCategorizationV7_ExcessManagementLiability_FiduciaryLiability</t>
  </si>
  <si>
    <t>CC_LOBCategorizationV7_ExcessManagementLiability_NonCommercialManagementLiability</t>
  </si>
  <si>
    <t>CC_LOBCategorizationV7_ExcessManagementLiability_SideADIC</t>
  </si>
  <si>
    <t>CC_LOBCategorizationV7_ExcessManagementLiability_SideAOnly</t>
  </si>
  <si>
    <t>CC_LOBCategorizationV7_ExcessManagementLiability_WageHour</t>
  </si>
  <si>
    <t>CC_LOBCategorizationV7_ExcessManagementLiabilityBermuda_DirectorsOfficersLiability</t>
  </si>
  <si>
    <t>CC_LOBCategorizationV7_ExcessManagementLiabilityBermuda_SideADIC</t>
  </si>
  <si>
    <t>CC_LOBCategorizationV7_ExcessManagementLiabilityBermuda_SideAOnly</t>
  </si>
  <si>
    <t>CC_LOBCategorizationV7_ExcessManagementLiabilityBermuda_EmploymentPracticesLiability</t>
  </si>
  <si>
    <t>CC_LOBCategorizationV7_ExcessManagementLiabilityBermuda_WageHour</t>
  </si>
  <si>
    <t>CC_LOBCategorizationV7_ExcessManagementLiabilityBermuda_Crime</t>
  </si>
  <si>
    <t>CC_LOBCategorizationV7_ExcessManagementLiabilityBermuda_FiduciaryLiability</t>
  </si>
  <si>
    <t>CC_LOBCategorizationV7_ExcessManagementLiabilityBermuda_NonCommercialManagementLiability</t>
  </si>
  <si>
    <t>CC_LOBCategorizationV7_ExcessProfessionalLiabilityBermuda_InsuredBrokerDealerLiability</t>
  </si>
  <si>
    <t>CC_LOBCategorizationV7_ExcessProfessionalLiabilityBermuda_InsuredRegistered</t>
  </si>
  <si>
    <t>CC_LOBCategorizationV7_ExcessProfessionalLiabilityBermuda_BrokerDealerLiability</t>
  </si>
  <si>
    <t>CC_LOBCategorizationV7_ExcessProfessionalLiabilityBermuda_ESOPServicesLiability</t>
  </si>
  <si>
    <t>CC_LOBCategorizationV7_ExcessProfessionalLiabilityBermuda_InsuranceAgents</t>
  </si>
  <si>
    <t>CC_LOBCategorizationV7_ExcessProfessionalLiabilityBermuda_AccountantsLiability</t>
  </si>
  <si>
    <t>CC_LOBCategorizationV7_ExcessProfessionalLiabilityBermuda_TechnologyLiability</t>
  </si>
  <si>
    <t>CC_LOBCategorizationV7_ExcessProfessionalLiabilityBermuda_LawyersLiability</t>
  </si>
  <si>
    <t>CC_LOBCategorizationV7_ExcessProfessionalLiabilityBermuda_MiscellaneousLiability</t>
  </si>
  <si>
    <t>CC_LOBCategorizationV7_ExcessProfessionalLiabilityBermuda_MediaLiability</t>
  </si>
  <si>
    <t>CC_LOBCategorizationV7_ExcessProfessionalLiabilityBermuda_ConsultantsLiability</t>
  </si>
  <si>
    <t>CC_LOBCategorizationV7_PoliticalRiskCredit_ContractFrustrationNonHonoring</t>
  </si>
  <si>
    <t>CC_LOBCategorizationV7_PoliticalRiskCredit_CreditInsurance</t>
  </si>
  <si>
    <t>CC_LOBCategorizationV7_PoliticalRiskCredit_InfrastructureFinance</t>
  </si>
  <si>
    <t>CC_LOBCategorizationV7_PoliticalRiskCredit_MobileAssetFinance</t>
  </si>
  <si>
    <t>CC_LOBCategorizationV7_PoliticalRiskCredit_PoliticalRiskInvestment</t>
  </si>
  <si>
    <t>CC_LOBCategorizationV7_PrimaryLiabilityAlliedProviders_AbuseMolestation</t>
  </si>
  <si>
    <t>CC_LOBCategorizationV7_PrimaryLiabilityAlliedProviders_CertifiedActsOfTerrorism</t>
  </si>
  <si>
    <t>CC_LOBCategorizationV7_PrimaryLiabilityAlliedProviders_DamageToPremisesRentedToYou</t>
  </si>
  <si>
    <t>CC_LOBCategorizationV7_PrimaryLiabilityAlliedProviders_EmployeeBenefitsLiability</t>
  </si>
  <si>
    <t>CC_LOBCategorizationV7_PrimaryLiabilityAlliedProviders_ExtendedReportingPeriod</t>
  </si>
  <si>
    <t>CC_LOBCategorizationV7_PrimaryLiabilityAlliedProviders_GeneralLiabilityCombined</t>
  </si>
  <si>
    <t>CC_LOBCategorizationV7_PrimaryLiabilityAlliedProviders_HiredAuto</t>
  </si>
  <si>
    <t>CC_LOBCategorizationV7_PrimaryLiabilityAlliedProviders_NonOwnedAuto</t>
  </si>
  <si>
    <t>CC_LOBCategorizationV7_PrimaryLiabilityAlliedProviders_ManagedCare</t>
  </si>
  <si>
    <t>CC_LOBCategorizationV7_PrimaryLiabilityAlliedProviders_MedicalExpense</t>
  </si>
  <si>
    <t>CC_LOBCategorizationV7_PrimaryLiabilityAlliedProviders_NonMedicalEO</t>
  </si>
  <si>
    <t>CC_LOBCategorizationV7_PrimaryLiabilityAlliedProviders_PersonalAndAdvertisingInjury</t>
  </si>
  <si>
    <t>CC_LOBCategorizationV7_PrimaryLiabilityAlliedProviders_PremisesAndOperations</t>
  </si>
  <si>
    <t>CC_LOBCategorizationV7_PrimaryLiabilityAlliedProviders_ProductsCompletedOperations</t>
  </si>
  <si>
    <t>CC_LOBCategorizationV7_PrimaryLiabilityAlliedProviders_ProfessionalLiability</t>
  </si>
  <si>
    <t>CC_LOBCategorizationV7_PrimaryLiabilityAlliedProviders_StopGap</t>
  </si>
  <si>
    <t>CC_LOBCategorizationV7_PrimaryLiabilityFacility_AbuseMolestation</t>
  </si>
  <si>
    <t>CC_LOBCategorizationV7_PrimaryLiabilityFacility_CertifiedActsOfTerrorism</t>
  </si>
  <si>
    <t>CC_LOBCategorizationV7_PrimaryLiabilityFacility_DamageToPremisesRentedToYou</t>
  </si>
  <si>
    <t>CC_LOBCategorizationV7_PrimaryLiabilityFacility_EmployeeBenefitsLiability</t>
  </si>
  <si>
    <t>CC_LOBCategorizationV7_PrimaryLiabilityFacility_ExtendedReportingPeriod</t>
  </si>
  <si>
    <t>CC_LOBCategorizationV7_PrimaryLiabilityFacility_GeneralLiabilityCombined</t>
  </si>
  <si>
    <t>CC_LOBCategorizationV7_PrimaryLiabilityFacility_HiredAuto</t>
  </si>
  <si>
    <t>CC_LOBCategorizationV7_PrimaryLiabilityFacility_NonOwnedAuto</t>
  </si>
  <si>
    <t>CC_LOBCategorizationV7_PrimaryLiabilityFacility_ManagedCare</t>
  </si>
  <si>
    <t>CC_LOBCategorizationV7_PrimaryLiabilityFacility_MedicalExpense</t>
  </si>
  <si>
    <t>CC_LOBCategorizationV7_PrimaryLiabilityFacility_NonMedicalEO</t>
  </si>
  <si>
    <t>CC_LOBCategorizationV7_PrimaryLiabilityFacility_PersonalAndAdvertisingInjury</t>
  </si>
  <si>
    <t>CC_LOBCategorizationV7_PrimaryLiabilityFacility_PremisesAndOperations</t>
  </si>
  <si>
    <t>CC_LOBCategorizationV7_PrimaryLiabilityFacility_ProductsCompletedOperations</t>
  </si>
  <si>
    <t>CC_LOBCategorizationV7_PrimaryLiabilityFacility_ProfessionalLiability</t>
  </si>
  <si>
    <t>CC_LOBCategorizationV7_PrimaryLiabilityFacility_StopGap</t>
  </si>
  <si>
    <t>TC002_CC_1213_SuppressActivityPatternsForBordereauClaims</t>
  </si>
  <si>
    <t>VGH00060007</t>
  </si>
  <si>
    <t>Commercial Auto Liability</t>
  </si>
  <si>
    <t>Foreign Liability</t>
  </si>
  <si>
    <t>Liquor Liability</t>
  </si>
  <si>
    <t>Excess Casualty - Bermuda</t>
  </si>
  <si>
    <t>Exemplary Damages</t>
  </si>
  <si>
    <t>Extended Reporting Period</t>
  </si>
  <si>
    <t>General Liability Combined Prem/Ops and Products Completed</t>
  </si>
  <si>
    <t>Premises and Operations</t>
  </si>
  <si>
    <t>Products-Completed Operations</t>
  </si>
  <si>
    <t>Bankers Professional Liability</t>
  </si>
  <si>
    <t>Bond</t>
  </si>
  <si>
    <t>Bond Form 14</t>
  </si>
  <si>
    <t>Bond Form 15</t>
  </si>
  <si>
    <t>Bond Form 24</t>
  </si>
  <si>
    <t>Bond Form 25</t>
  </si>
  <si>
    <t>Directors &amp; Officers Liability</t>
  </si>
  <si>
    <t>Employment Practices Liability</t>
  </si>
  <si>
    <t>Insurance Companies Liability</t>
  </si>
  <si>
    <t>Investment Management Liability</t>
  </si>
  <si>
    <t>Private Equity Liability</t>
  </si>
  <si>
    <t>Security Broker Dealer Liability</t>
  </si>
  <si>
    <t>Side A DIC</t>
  </si>
  <si>
    <t>Side A Only</t>
  </si>
  <si>
    <t>Wage &amp; Hour</t>
  </si>
  <si>
    <t>Excess Financial Institutions - Bermuda</t>
  </si>
  <si>
    <t>Excess Liability - Allied Providers</t>
  </si>
  <si>
    <t>Abuse &amp; Molestation</t>
  </si>
  <si>
    <t>Non-Owned Auto</t>
  </si>
  <si>
    <t>Excess Liability - Hospitals - Bermuda</t>
  </si>
  <si>
    <t>Punitive Damages</t>
  </si>
  <si>
    <t>Excess Liability - Miscellaneous Healthcare - Bermuda</t>
  </si>
  <si>
    <t>Excess Liability - Punitive Damages - Healthcare - Bermuda</t>
  </si>
  <si>
    <t>Crime</t>
  </si>
  <si>
    <t>Non Commercial Management Liability</t>
  </si>
  <si>
    <t>Excess Management Liability - Bermuda</t>
  </si>
  <si>
    <t>Excess Professional Liability - Bermuda</t>
  </si>
  <si>
    <t>Insured Broker Dealer Liability</t>
  </si>
  <si>
    <t>Insured Registered Representative Liability</t>
  </si>
  <si>
    <t>Broker Dealer Liability</t>
  </si>
  <si>
    <t>ESOP Services Liability</t>
  </si>
  <si>
    <t>Insurance Agents or Brokerage Liability</t>
  </si>
  <si>
    <t>Accountants Liability</t>
  </si>
  <si>
    <t>Technology Liability</t>
  </si>
  <si>
    <t>Lawyers Liability</t>
  </si>
  <si>
    <t>Miscellaneous Liability</t>
  </si>
  <si>
    <t>Media Liability</t>
  </si>
  <si>
    <t>Consultants Liability</t>
  </si>
  <si>
    <t>Political Risk &amp; Credit</t>
  </si>
  <si>
    <t>Property</t>
  </si>
  <si>
    <t>Contract Frustration/Non-Honoring</t>
  </si>
  <si>
    <t>Infrastructure Finance</t>
  </si>
  <si>
    <t>Mobile Asset Finance</t>
  </si>
  <si>
    <t>Damage To Premises Rented To You</t>
  </si>
  <si>
    <t>Employee Benefits Liability</t>
  </si>
  <si>
    <t>Hired Auto</t>
  </si>
  <si>
    <t>Managed Care</t>
  </si>
  <si>
    <t>Medical Expense</t>
  </si>
  <si>
    <t>Non-Medical E&amp;O</t>
  </si>
  <si>
    <t>Personal and Advertising Injury</t>
  </si>
  <si>
    <t>Stop Gap</t>
  </si>
  <si>
    <t>PLC_Currency</t>
  </si>
  <si>
    <t>CHF,DKK,ILS,NOK,NZD,SEK,SGD</t>
  </si>
  <si>
    <t>US Political Risk</t>
  </si>
  <si>
    <t>US Healthcare Casualty</t>
  </si>
  <si>
    <t>Aircraft Liability-BodilyInjuryDamage</t>
  </si>
  <si>
    <t>Aircraft Liability-PropertyDamage</t>
  </si>
  <si>
    <t>Certified Acts of Terrorism-BodilyInjuryDamage</t>
  </si>
  <si>
    <t>Certified Acts of Terrorism-PropertyDamage</t>
  </si>
  <si>
    <t>Commercial Auto Liability-BodilyInjuryDamage</t>
  </si>
  <si>
    <t>Commercial Auto Liability-GeneralDamage</t>
  </si>
  <si>
    <t>Commercial Auto Liability-PropertyDamage</t>
  </si>
  <si>
    <t>Foreign Liability-BodilyInjuryDamage</t>
  </si>
  <si>
    <t>Foreign Liability-PropertyDamage</t>
  </si>
  <si>
    <t>General Liability-BodilyInjuryDamage</t>
  </si>
  <si>
    <t>General Liability-GeneralDamage</t>
  </si>
  <si>
    <t>General Liability-PropertyDamage</t>
  </si>
  <si>
    <t>Liquor Liability-BodilyInjuryDamage</t>
  </si>
  <si>
    <t>Liquor Liability-PropertyDamage</t>
  </si>
  <si>
    <t>Exemplary Damages-GeneralDamage</t>
  </si>
  <si>
    <t>Extended Reporting Period-GeneralDamage</t>
  </si>
  <si>
    <t>General Liability Combined Prem/Ops and Products Completed-BodilyInjuryDamage</t>
  </si>
  <si>
    <t>General Liability Combined Prem/Ops and Products Completed-GeneralDamage</t>
  </si>
  <si>
    <t>General Liability Combined Prem/Ops and Products Completed-PropertyDamage</t>
  </si>
  <si>
    <t>Premises and Operations-BodilyInjuryDamage</t>
  </si>
  <si>
    <t>Premises and Operations-PropertyDamage</t>
  </si>
  <si>
    <t>Products-Completed Operations-BodilyInjuryDamage</t>
  </si>
  <si>
    <t>Products-Completed Operations-PropertyDamage</t>
  </si>
  <si>
    <t>Bankers Professional Liability-GeneralDamage</t>
  </si>
  <si>
    <t>Bond-GeneralDamage</t>
  </si>
  <si>
    <t>Bond Form 14-GeneralDamage</t>
  </si>
  <si>
    <t>Bond Form 15-GeneralDamage</t>
  </si>
  <si>
    <t>Bond Form 24-GeneralDamage</t>
  </si>
  <si>
    <t>Bond Form 25-GeneralDamage</t>
  </si>
  <si>
    <t>Directors &amp; Officers Liability-GeneralDamage</t>
  </si>
  <si>
    <t>Employment Practices Liability -GeneralDamage</t>
  </si>
  <si>
    <t>Errors &amp; Omissions-GeneralDamage</t>
  </si>
  <si>
    <t>Insurance Companies Liability-GeneralDamage</t>
  </si>
  <si>
    <t>Investment Management Liability-GeneralDamage</t>
  </si>
  <si>
    <t>Private Equity Liability-GeneralDamage</t>
  </si>
  <si>
    <t>Security Broker Dealer Liability-GeneralDamage</t>
  </si>
  <si>
    <t>Side A DIC-GeneralDamage</t>
  </si>
  <si>
    <t>Side A Only-GeneralDamage</t>
  </si>
  <si>
    <t>Wage &amp; Hour-GeneralDamage</t>
  </si>
  <si>
    <t>Abuse &amp; Molestation-BodilyInjuryDamage</t>
  </si>
  <si>
    <t>Non-Owned Auto-BodilyInjuryDamage</t>
  </si>
  <si>
    <t>Non-Owned Auto-GeneralDamage</t>
  </si>
  <si>
    <t>Non-Owned Auto-PropertyDamage</t>
  </si>
  <si>
    <t>Medical Professional Liability-BodilyInjuryDamage</t>
  </si>
  <si>
    <t>Punitive Damages-GeneralDamage</t>
  </si>
  <si>
    <t>Crime-GeneralDamage</t>
  </si>
  <si>
    <t>Fiduciary Liability-GeneralDamage</t>
  </si>
  <si>
    <t>Non Commercial Management Liability-GeneralDamage</t>
  </si>
  <si>
    <t>Insured Broker Dealer Liability-GeneralDamage</t>
  </si>
  <si>
    <t>Insured Registered Representative Liability-GeneralDamage</t>
  </si>
  <si>
    <t>Broker Dealer Liability-GeneralDamage</t>
  </si>
  <si>
    <t>ESOP Services Liability-GeneralDamage</t>
  </si>
  <si>
    <t>Insurance Agents or Brokerage Liability-GeneralDamage</t>
  </si>
  <si>
    <t>Accountants Liability-GeneralDamage</t>
  </si>
  <si>
    <t>Technology Liability-GeneralDamage</t>
  </si>
  <si>
    <t>Lawyers Liability-GeneralDamage</t>
  </si>
  <si>
    <t>Miscellaneous Liability-GeneralDamage</t>
  </si>
  <si>
    <t>Media Liability-GeneralDamage</t>
  </si>
  <si>
    <t>Consultants Liability-GeneralDamage</t>
  </si>
  <si>
    <t>Contract Frustration/Non-Honoring-GeneralDamage</t>
  </si>
  <si>
    <t>Credit Insurance-GeneralDamage</t>
  </si>
  <si>
    <t>Infrastructure Finance-GeneralDamage</t>
  </si>
  <si>
    <t>Mobile Asset Finance-GeneralDamage</t>
  </si>
  <si>
    <t>Political Risk Investment-GeneralDamage</t>
  </si>
  <si>
    <t>Damage To Premises Rented To You-PropertyDamage</t>
  </si>
  <si>
    <t>Employee Benefits Liability-GeneralDamage</t>
  </si>
  <si>
    <t>Hired Auto-BodilyInjuryDamage</t>
  </si>
  <si>
    <t>Hired Auto-GeneralDamage</t>
  </si>
  <si>
    <t>Hired Auto-PropertyDamage</t>
  </si>
  <si>
    <t>Managed Care-GeneralDamage</t>
  </si>
  <si>
    <t>Medical Expense-BodilyInjuryDamage</t>
  </si>
  <si>
    <t>Non-Medical E&amp;O-GeneralDamage</t>
  </si>
  <si>
    <t>Personal and Advertising Injury-GeneralDamage</t>
  </si>
  <si>
    <t>Professional Liability-GeneralDamage</t>
  </si>
  <si>
    <t>Professional Liability-PropertyDamage</t>
  </si>
  <si>
    <t>Stop Gap-BodilyInjuryDamage</t>
  </si>
  <si>
    <t>CR_Currency</t>
  </si>
  <si>
    <t>CC1193_TC001_PropertyQuickClaimShouldnotAppear</t>
  </si>
  <si>
    <t>99-302022</t>
  </si>
  <si>
    <t>CC1193_TC004_TypeofClaimLiabilitypropertyvaluesareDisplayedinUnverifiedPolicy</t>
  </si>
  <si>
    <t>CC1193_TC007_CoverageareDisplayedUnderPolicyTypeInActionMenu</t>
  </si>
  <si>
    <t>CC1193_TC008_ValidateanErrormsgCoverageisNotApplicabletoLossType</t>
  </si>
  <si>
    <t>CC1_TC002_LOB_ExcessManagementLiability</t>
  </si>
  <si>
    <t>CC1_TC003_LOB_ProfessionLiabilityBermuda</t>
  </si>
  <si>
    <t>CC1212_TC001_ClaimClosedOutcomeTypelistUpdated</t>
  </si>
  <si>
    <t>CC1218_TC001_UserisNotAbletoseeContactSubtyepinVendor</t>
  </si>
  <si>
    <t>VGH00060005</t>
  </si>
  <si>
    <t>CC1218_TC002_UserisNotAbletoseeContactAttorneyOptionsinLegal</t>
  </si>
  <si>
    <t>CC1218_TC003_NewLegalandAttorneyishiddeninDefenseAttorneyField</t>
  </si>
  <si>
    <t>CC1218_TC004_AutoRepairTowingMedicalDoctorisHiddenunderPlatifSubtypes</t>
  </si>
  <si>
    <t>CC1218_TC005_AutoRepairTowingMedicalDoctorisHiddenunderDefendentSubtypes</t>
  </si>
  <si>
    <t>CC1218_TC006_NewLegalandAttorneyishiddeninPlantiff</t>
  </si>
  <si>
    <t>CC1218_TC007_NewLegalandAttorneyishiddeninDefendent</t>
  </si>
  <si>
    <t>CC867_TC001_Losscause_ExcessFinancialInstitutionsandBermuda</t>
  </si>
  <si>
    <t>CC867_TC002_Losscause_ExcessManagementLiabilityandBermuda</t>
  </si>
  <si>
    <t>CC867_TC003_Losscause_ProfessionLiabilityBermuda</t>
  </si>
  <si>
    <t>CC867_TC004_Losscause_ExcessCasualityandBermuda</t>
  </si>
  <si>
    <t>CC867_TC005a_Losscause_ExcessLiabilityAlliedProviders</t>
  </si>
  <si>
    <t>CC867_TC005b_Losscause_ExcessLiabilityFacility</t>
  </si>
  <si>
    <t>CC867_TC005c_Losscause_ExcessLiabilityHospitals</t>
  </si>
  <si>
    <t>CC867_TC005d_Losscause_MiscellaneousHealthcareandBermuda</t>
  </si>
  <si>
    <t>CC867_TC005e_Losscause_PunitiveDamagesHealthcareandBermuda</t>
  </si>
  <si>
    <t>CC867_TC005f_Losscause_HospitalBermuda</t>
  </si>
  <si>
    <t>PolicyType0</t>
  </si>
  <si>
    <t>PolicyType1</t>
  </si>
  <si>
    <t>PolicyType2</t>
  </si>
  <si>
    <t>PolicyType3</t>
  </si>
  <si>
    <t>PolicyType4</t>
  </si>
  <si>
    <t>PolicyType5</t>
  </si>
  <si>
    <t>PolicyType6</t>
  </si>
  <si>
    <t>PolicyType7</t>
  </si>
  <si>
    <t>PolicyType8</t>
  </si>
  <si>
    <t>PolicyType9</t>
  </si>
  <si>
    <t>PolicyType10</t>
  </si>
  <si>
    <t>PolicyType11</t>
  </si>
  <si>
    <t>PolicyType12</t>
  </si>
  <si>
    <t>PolicyType13</t>
  </si>
  <si>
    <t>PolicyType14</t>
  </si>
  <si>
    <t>PolicyType15</t>
  </si>
  <si>
    <t>PolicyType16</t>
  </si>
  <si>
    <t>CC1_TC001_LOB_ExcessFinancialInstitutions</t>
  </si>
  <si>
    <t>TotalDropdown</t>
  </si>
  <si>
    <t>SelectPrimaryLoss7</t>
  </si>
  <si>
    <t>SecondaryLoss7</t>
  </si>
  <si>
    <t>SelectPrimaryLoss8</t>
  </si>
  <si>
    <t>SecondaryLoss8</t>
  </si>
  <si>
    <t>SelectPrimaryLoss9</t>
  </si>
  <si>
    <t>SecondaryLoss9</t>
  </si>
  <si>
    <t>SelectPrimaryLoss10</t>
  </si>
  <si>
    <t>SecondaryLoss10</t>
  </si>
  <si>
    <t>SelectPrimaryLoss11</t>
  </si>
  <si>
    <t>SecondaryLoss11</t>
  </si>
  <si>
    <t>SelectPrimaryLoss12</t>
  </si>
  <si>
    <t>SecondaryLoss12</t>
  </si>
  <si>
    <t>SelectPrimaryLoss13</t>
  </si>
  <si>
    <t>SecondaryLoss13</t>
  </si>
  <si>
    <t>SelectPrimaryLoss14</t>
  </si>
  <si>
    <t>SecondaryLoss14</t>
  </si>
  <si>
    <t>SelectPrimaryLoss15</t>
  </si>
  <si>
    <t>SecondaryLoss15</t>
  </si>
  <si>
    <t>SelectPrimaryLoss16</t>
  </si>
  <si>
    <t>SecondaryLoss16</t>
  </si>
  <si>
    <t>SelectPrimaryLoss17</t>
  </si>
  <si>
    <t>SecondaryLoss17</t>
  </si>
  <si>
    <t>SelectPrimaryLoss18</t>
  </si>
  <si>
    <t>SecondaryLoss18</t>
  </si>
  <si>
    <t>SelectPrimaryLoss19</t>
  </si>
  <si>
    <t>SecondaryLoss19</t>
  </si>
  <si>
    <t>SelectPrimaryLoss20</t>
  </si>
  <si>
    <t>SecondaryLoss20</t>
  </si>
  <si>
    <t>SelectPrimaryLoss21</t>
  </si>
  <si>
    <t>SecondaryLoss21</t>
  </si>
  <si>
    <t>SelectPrimaryLoss22</t>
  </si>
  <si>
    <t>SecondaryLoss22</t>
  </si>
  <si>
    <t>SelectPrimaryLoss23</t>
  </si>
  <si>
    <t>SecondaryLoss23</t>
  </si>
  <si>
    <t>SelectPrimaryLoss24</t>
  </si>
  <si>
    <t>SecondaryLoss24</t>
  </si>
  <si>
    <t>SelectPrimaryLoss25</t>
  </si>
  <si>
    <t>SecondaryLoss25</t>
  </si>
  <si>
    <t>Administrative Error</t>
  </si>
  <si>
    <t>Bankers Professional Services</t>
  </si>
  <si>
    <t>,Biological,Chemical,Explosion,Other,Radiological or Nuclear,Shooting</t>
  </si>
  <si>
    <t>Client Relation Error</t>
  </si>
  <si>
    <t>Competitor/Supplier/Other 3rd Party Action</t>
  </si>
  <si>
    <t>Consumer/Customer/Client Action</t>
  </si>
  <si>
    <t>Derivative Shareholder/Investor Action</t>
  </si>
  <si>
    <t>,1933 Act,1934 Act,Books and Records Demand - Allegation Unk.,Corporate Waste / Executive Comp,Disqualification,Financial Mismanagement,Financial Misrepresentation (Deliberate),Financial Misstatement / Restatement,Insider Trading,Insufficient Controls,M&amp;A Antitrust,M&amp;A Conflict of Interest,M&amp;A Due Diligence,M&amp;A Failed Transaction,M&amp;A Other,Other,Other Fiduciary Failure,Self-Dealing Transaction</t>
  </si>
  <si>
    <t>Direct Shareholder/Investor Action</t>
  </si>
  <si>
    <t>,1933 Act,1934 Act,Books and Records Demand - Allegation Unk.,Corporate Waste / Executive Comp,Disqualification,Financial Mismanagement,Financial Misrepresentation (Deliberate),Financial Misstatement / Restatement,Insider Trading,Insufficient Controls,M&amp;A Antitrust,M&amp;A Conflict of Interest,M&amp;A Due Diligence,M&amp;A Failed Transaction,M&amp;A Other,M&amp;A Transaction Undervalued,Options Backdating,Other,Other Fiduciary Failure,Self-Dealing Transaction</t>
  </si>
  <si>
    <t>Employee Benefits Mismanagement</t>
  </si>
  <si>
    <t>,Administrator Inaction,Computing Error,Conflict of Interest,Conflict of Interest (w/ regard to Investments),Delayed Transfer Balance,Failure to Follow Terms of Plan,Failure to Fund Benefit Plan,Improper Advise or Disclosure,Imprudent Investments,Inappropriate Selection/Monitoring of Advisors or Service Providers,Lack of Investment Diversity,Misrepresentation of Benefits,Other,Other Fiduciary Failure,Unreasonable Fee Arrangement,Wrongful Denial of Benefit</t>
  </si>
  <si>
    <t>Employee Compensation Failure</t>
  </si>
  <si>
    <t>,Failure to Reimburse Business Related Expenses,Improper Rounding Practices,Miscalculated Wage/Overtime Rates,Other,Unpaid Overtime Wages,Unpaid Preliminary/Post-Completion Work Activities,Unpaid Separation/Severance Pay,Unpaid Training/Meetings/Lectures,Unpaid Work Travel,Unpaid Working Meals/Rest Breaks,Withholding/Deducting Wages Without Consent,Wrongful Withholding of Wages</t>
  </si>
  <si>
    <t>Employee Discrimination</t>
  </si>
  <si>
    <t>,Allegation Unk.,Deprivation of Career Opportunities,EEOC Investigation,Failure to Grant Tenure,Failure to Hire,Failure to Promote,FMLA Violation,Other,Retaliation,Wrongful Termination (exc. retaliation)</t>
  </si>
  <si>
    <t>Employee Harassment</t>
  </si>
  <si>
    <t>,Allegation Unk.,Deprivation of Career Opportunities,Failure to Grant Tenure,Failure to Promote,FMLA Violation,Hostile Work Environment,Other,Retaliation,Sexual Misconduct,Wrongful Termination (exc. retaliation)</t>
  </si>
  <si>
    <t>Employee Misclassification</t>
  </si>
  <si>
    <t>,Employee Misclassification as Exempt,Employee Misclassification as Independent Contractor,Other</t>
  </si>
  <si>
    <t>Formation of Financial Vehicle</t>
  </si>
  <si>
    <t>,Federal/State Antitrust,OSHA,Other,SEC Investigation,State Securities Regulator</t>
  </si>
  <si>
    <t>Insider(s) Fraud</t>
  </si>
  <si>
    <t>,Accounts Receivables Scheme,Cash Larceny,Check Tampering,Computer Fraud,Expense Reimbursement Scheme,Falsified Invoices,Inventory Theft,Lapping,Other,Pay-and-return Scheme,Payroll Scheme,Personal Purchases w/ Company Funds,Proprietary Information Theft,Skimming</t>
  </si>
  <si>
    <t>Insurance Co. Professional Services</t>
  </si>
  <si>
    <t>Investment Manager Professional Services</t>
  </si>
  <si>
    <t>Multiple Causes</t>
  </si>
  <si>
    <t>,Other,Various Matters</t>
  </si>
  <si>
    <t>Other Workplace Issue</t>
  </si>
  <si>
    <t>,Breach of Employment Contract,Breach of Privacy,Child Labor,Failure to Post Notices as Required by Law,Failure to Provide Proper Accommodations,Failure to Retain Required Records,FMLA Violation,Health and Safety Violation,Improper Background Check,Improper Peer Review Proceedings,Negligent Evaluation,Non-Compliance with Meal/Break Requirements,Other,Practice Privileges Wrongful Denial</t>
  </si>
  <si>
    <t>Private Equity Professional Services</t>
  </si>
  <si>
    <t>Security Broker Professional Services</t>
  </si>
  <si>
    <t>Social Engineering</t>
  </si>
  <si>
    <t>,Funds Transfer Fraud,Other</t>
  </si>
  <si>
    <t>Vendor Fraud with Insider Collusion</t>
  </si>
  <si>
    <t>,Computer Fraud,Falsified Invoices,Illegal Gratuities,Inflated or Duplicate Invoices,Other</t>
  </si>
  <si>
    <t>Vendor Fraud without Insider Collusion</t>
  </si>
  <si>
    <t>,Bid-Rigging,Computer Fraud,Contact Non-Honoring (Billing Terms),Falsified Invoices,Inflated or Duplicate Invoices,Market Division,Other,Price Fixing</t>
  </si>
  <si>
    <t>,Breach of Trust,Contract Dispute,Defamation,Environmental Contamination,Hostile Takeover,Infringement,Libel/Slander,Misappropriation,Other,Unfair Competition</t>
  </si>
  <si>
    <t>,Abuse of Process,Breach of Privacy,Contract Dispute,Cost /Quality of Products or Services,Deceptive Trade Practices,Discrimination,False Advertising,Harassment,Other,Refusal to Extend Credit</t>
  </si>
  <si>
    <t>Accountants Professional Services</t>
  </si>
  <si>
    <t>Broker Dealer Professional Services</t>
  </si>
  <si>
    <t>,Bookkeeping Not in Accord with GAAP,Conflict of Interest,Error in Auditing Activity,Error in Financial Statement,Error on Tax Return,Fee Dispute,Inadequate Due Diligence,Inadequate Management Advisory Services,Missed Deadline,Negligent Delegation,Other Fiduciary Failure</t>
  </si>
  <si>
    <t>,Document Search/Filing/Notary Error,Insufficient Recordkeeping,Lost or Destroyed Documentation,Other,Typographical Error</t>
  </si>
  <si>
    <t>,Breach of Privacy,Failure to Adequately Identify Exposures,Failure to Amend Limits or Add Coverage,Failure to Explain Policy Provisions / Coverage Afforded,Failure to Identify Additional Insured or Loss Payee,Failure to Provide Timely Notice of Claim or Suit,Failure to Recommend Adequate Limits,Failure to Renew or Replace Coverage,Fee Dispute,Inaccurate or Incomplete Info Provided to Carrier,Other,Other Fiduciary Failure</t>
  </si>
  <si>
    <t>,Failure to Define Scope of Engagement,Failure to Disclose,Failure to Follow Client Instructions,Failure to Obtain Consent,Other</t>
  </si>
  <si>
    <t>Consulting Professional Services</t>
  </si>
  <si>
    <t>,Cost Overrun,Delayed Delivery,Design Flaw,Failure to Deliver,Fee Dispute,Missed Deadline,Negligent or Poor Advice,Other,Other Fiduciary Failure</t>
  </si>
  <si>
    <t>Insurance Agents/Brokers Professional Services</t>
  </si>
  <si>
    <t>,Bad Faith Claim,Failure to Adequately Identify Exposures,Failure to Amend Limits or Add Coverage,Failure to Explain Policy Provisions / Coverage Afforded,Failure to Honor Settlement/Award,Failure to Identify Additional Insured or Loss Payee,Failure to Provide Timely Notice of Claim or Suit,Failure to Recommend Adequate Limits,Failure to Renew or Replace Coverage,Inaccurate or Incomplete Info Provided to Carrier,Inaccurate or Incomplete Info Provided to Carrier,Other,Other Fiduciary Failure</t>
  </si>
  <si>
    <t>Intentional Act</t>
  </si>
  <si>
    <t>,Discrimination,Drug Diversion,Fraud,Harassment,Inappropriate Contact,Libel/Slander,Misappropriation,Misrepresentation,Other,Physical Abuse (non-sexual),Sexual Misconduct,Verbal Abuse</t>
  </si>
  <si>
    <t>Lawyers Professional Services</t>
  </si>
  <si>
    <t>,Conflict of Interest,Cost Overrun,Drafting Error,Failure to Anticipate Tax,Failure to Know or Properly Apply Law,Failure to Preserve Appeal,Fee Dispute,Improper Withdrawal,Inadequate Discovery/Investigation/Due Diligence,Mathematical Error,Missed Deadline (excl. SOL),Missed Statutes of Limitations,Negligent Delegation,Other,Other Fiduciary Failure,Planning or Strategy Error,Record Search Error</t>
  </si>
  <si>
    <t>Media Professional Services</t>
  </si>
  <si>
    <t>,Cost Overrun,Delayed Delivery,Design Flaw,Failure to Deliver,Missed Deadline,Negligent or Poor Advice,Other,Other Fiduciary Failure</t>
  </si>
  <si>
    <t>Misc. Professional Services</t>
  </si>
  <si>
    <t>Technology Professional Services</t>
  </si>
  <si>
    <t>,Cost Overrun,Delayed Delivery,Error in Manufacturing,Failure to Deliver,Fee Dispute,Other,Other Fiduciary Failure,Technical Design Defect</t>
  </si>
  <si>
    <t>,Animal,Backed into,Bicyclist,Broadside,Fixed Object in Road,Head on,Motorcyclist,Multi-Vehicle Crash,Other,Pedestrian,Rear End,Sideswipe,Single-Car Accident - Other,Train or Bus</t>
  </si>
  <si>
    <t>,Downhill Runaway,Fire or Explosion,Loading and Unloading,Other,Overturn or Rollover,Ran off Road,Thrown or Falling Objects</t>
  </si>
  <si>
    <t>Completed Ops</t>
  </si>
  <si>
    <t>,Design Deficiency (CD),Faulty Workmanship (CD),Faulty Workmanship (Non CD),Material Deficiency (CD),Other,Subsurface Deficiency (CD)</t>
  </si>
  <si>
    <t>,Breach of Privacy,Copyright Infringement,Discrimination,False Arrest/Detention/Imprisonment,Libel/Slander,Malicious Prosecution,Misappropriation,Other,Wrongful Eviction</t>
  </si>
  <si>
    <t>,Alcohol Poisoning,Animal Attack,Assault or Battery,Auto Accident,Broken glass,Bug or Animal Infestation,Caught in, under, or between,Chemical or Fume,Code Violation,Drainage Issues,Drowning,Electrocution,Elevator or Escalator Malfunction,Explosion,Fall from Height,Fall, Slip, or Trip,Falling or Moving Object,Faulty Plumbing,Faulty Wiring,Fire,Food Related Incident,Harassment,Hot Liquid or Steam,New York Labor Law,Other,Pipe Burst or Break,Robbery or Mugging,Security Failure,Sexual Misconduct,Shooting,Thermal or Ventilation Issues,Water Infiltration</t>
  </si>
  <si>
    <t>Product Liability</t>
  </si>
  <si>
    <t>,Design Defect,Failure to Warn,Manufacturing Defect,Other</t>
  </si>
  <si>
    <t>Administration Issue</t>
  </si>
  <si>
    <t>,Appointment Error,Breach of Privacy,Credentialing Failure,Failure to Supervise Other,Failure to Supervise Patient (causing injury to other),Failure to Supervise Staff,Handoff / Communication Error,HIPPA Violationq,Inadequate Follow-Up,Injury During Transport,Other,Patient Elopement,Patient Record Error,Premature Discharge,Results Lost or Damaged,Results to Patient Delayed or Incorrect</t>
  </si>
  <si>
    <t>Diagnosis Issue</t>
  </si>
  <si>
    <t>,Delayed,Failure to,Handoff / Communication Error,Misdiagnosis,Other,Referral Issue</t>
  </si>
  <si>
    <t>Medication Issue</t>
  </si>
  <si>
    <t>,Adverse Drug Reaction,Deteriorated Drug,Drug Abuse,Handoff / Communication Error,Incorrect Directions/Labeling/Off Label Use,Missed Dose (Omission),Other,Storage Error,Transcription Error,Unauth'd / Unqualified Drug Administration,Wrong Concentration/Strength,Wrong Dosage Form,Wrong Dose,Wrong Drug,Wrong Frequency/Rate,Wrong Patient,Wrong Route,Wrong Time (including delay)</t>
  </si>
  <si>
    <t>Obstetrical Issue</t>
  </si>
  <si>
    <t>,Anesthesia/Analgesic/Epidural Error,Device - Improper Use,Device - Maintenance Error,Device - Product Liability,Dropped / Improperly Moved Infant,Equipment - Improper Use,Equipment - Maintenance Error,Equipment - Product Liability,Failure to Diagnose,Failure to Monitor,Foreign Object Left Inside Patient,Handoff / Communication Error,Improper C-Section Including Delay,Improper Technique,Improper Vaginal Delivery Including Delay,Other,Post-Delivery Complication,Postnatal Care Improper or Delayed,Postnatal Infection,Premature Birth,Prenatal Care Improper or Delayed,Spontaneous Abortion,Wrong Donor Sperm or Egg,Wrongful Life</t>
  </si>
  <si>
    <t>Surgical Issue</t>
  </si>
  <si>
    <t>,Accidental Puncture/Perforation/Dissection,Anesthesia or Analgesic Error,Device - Improper Use,Device - Maintenance Error,Device - Product Liability,Equipment - Improper Use,Equipment - Maintenance Error,Equipment - Product Liability,Failure to Rescue During Surgery,Foreign Object Left Inside Patient,Handoff / Communication Error,Improper Technique,Inadequate Follow-Up Instructions,Lack of Consent,Other,Post-Op Failure to Monitor/Treat,Post-Operative Complication - Other,Post-Operative Hemorrhage,Post-Operative Infection,Post-Operative Respiratory Failure,Pre-Op Protocol Error,Wrong Device,Wrong Implant,Wrong or Unnecessary Surgery,Wrong Patient,Wrong Site</t>
  </si>
  <si>
    <t>Treatment Issue</t>
  </si>
  <si>
    <t>,Delayed Patient Care,Equipment - Improper Use,Equipment - Maintenance Error,Equipment - Product Liability,Error in Executing Procedure or Test,Failed or Delayed Transfer,Failure to Admit / Assign,Failure to Follow-Up,Failure to Monitor,Fall,Handoff / Communication Error,Improper Denial of Care,Improper Technique,Inadequate Patient Assessment,Injured by Patient,Lack of Consent,Other,Other Ethical / Legal Misconduct,Patient Abandonment,Premature Discharge,Tubing Error,Unqualified Treatment Rendered,Unsanitary Practices or Conditions,Wrong or Unnecessary Treatment</t>
  </si>
  <si>
    <t>Unlikely to Exhaust Underlying,Withdrawn</t>
  </si>
  <si>
    <t xml:space="preserve">Michael Uzenski (Supervisor) </t>
  </si>
  <si>
    <t>AssignedToGroup</t>
  </si>
  <si>
    <t>HC202100017700</t>
  </si>
  <si>
    <t>HC202100026300</t>
  </si>
  <si>
    <t>ECWHC202100001800</t>
  </si>
  <si>
    <t>HC202100020300</t>
  </si>
  <si>
    <t>HC202200053700</t>
  </si>
  <si>
    <t>HC202100030300</t>
  </si>
  <si>
    <t>ECWEX202100013900</t>
  </si>
  <si>
    <t>EX202100046000</t>
  </si>
  <si>
    <t>FI202100027000</t>
  </si>
  <si>
    <t>FI202100056300</t>
  </si>
  <si>
    <t>ClaimantType</t>
  </si>
  <si>
    <t>AUTFirstName1</t>
  </si>
  <si>
    <t>AUTLastname1</t>
  </si>
  <si>
    <t>Internet</t>
  </si>
  <si>
    <t>Clark</t>
  </si>
  <si>
    <t>26 y/o female presented with vomiting, headaches, and chills. Patient is 6 weeks pregnant. She became hostile with staff after declining COVID-19 and flu tests. Patient is represented by Kingdom Law Firm.</t>
  </si>
  <si>
    <t>US Healthcare Professional</t>
  </si>
  <si>
    <t>FirstName</t>
  </si>
  <si>
    <t>TypeOfIncident</t>
  </si>
  <si>
    <t>Incident_PartyType</t>
  </si>
  <si>
    <t>(New Person)</t>
  </si>
  <si>
    <t>Williams Hampton</t>
  </si>
  <si>
    <t>Incident_DetailedInjuryType</t>
  </si>
  <si>
    <t>Unknown</t>
  </si>
  <si>
    <t>Northside Health Services Inc</t>
  </si>
  <si>
    <t>Brendan</t>
  </si>
  <si>
    <t>New…</t>
  </si>
  <si>
    <t>NewExposure_Menu3</t>
  </si>
  <si>
    <t>Patient</t>
  </si>
  <si>
    <t>Bodily Injury</t>
  </si>
  <si>
    <t>1 : Policy_wide</t>
  </si>
  <si>
    <t>NewExposure_Menu1</t>
  </si>
  <si>
    <t>NewExposure_Menu2</t>
  </si>
  <si>
    <t>Claimant_NP_FirstName</t>
  </si>
  <si>
    <t>Claimant_NP_LastName</t>
  </si>
  <si>
    <t>Destiny</t>
  </si>
  <si>
    <t>#150</t>
  </si>
  <si>
    <t>4800 Olde Towne Pkwy</t>
  </si>
  <si>
    <t xml:space="preserve">25 year old female seen in ED for severe headache. Patient was one week post-partum and on Lovenox. CT of head was negative. Patient was found unresponsive and code was called. Second CT showed intraparenchymal and intraventricular hemorrhage.   Patient transferred to Emory University Hospital where she died.    </t>
  </si>
  <si>
    <t>Failure to Monitor</t>
  </si>
  <si>
    <t>450 Northside Cherokee Blvd</t>
  </si>
  <si>
    <t>Canton</t>
  </si>
  <si>
    <t>Lee</t>
  </si>
  <si>
    <t>Death</t>
  </si>
  <si>
    <t>Ashleigh</t>
  </si>
  <si>
    <t>MGM Yonkers, Inc.</t>
  </si>
  <si>
    <t>Northfield Park Associates, LLC</t>
  </si>
  <si>
    <t>Jason Opat (Supervisor)</t>
  </si>
  <si>
    <t>MigrateClaim2</t>
  </si>
  <si>
    <t>MigrateClaim1</t>
  </si>
  <si>
    <t>ClaimStatus</t>
  </si>
  <si>
    <t>Closed</t>
  </si>
  <si>
    <t>Open</t>
  </si>
  <si>
    <t>VGH22000035</t>
  </si>
  <si>
    <t>VGH22000036</t>
  </si>
  <si>
    <t>Completed</t>
  </si>
  <si>
    <t>CloseExposureNote</t>
  </si>
  <si>
    <t>Unlikely to Exhaust Underlying</t>
  </si>
  <si>
    <t>ECWEX202100001000</t>
  </si>
  <si>
    <t>HC202100017000</t>
  </si>
  <si>
    <t>HC202100031700</t>
  </si>
  <si>
    <t>ECWEX202100014300</t>
  </si>
  <si>
    <t>FI202100018800</t>
  </si>
  <si>
    <t>HC202100018400</t>
  </si>
  <si>
    <t>ML202100024300</t>
  </si>
  <si>
    <t>VGH00000006</t>
  </si>
  <si>
    <t>VGH00000007</t>
  </si>
  <si>
    <t>VGH00000017</t>
  </si>
  <si>
    <t>VGH00000018</t>
  </si>
  <si>
    <t>VGH00000020</t>
  </si>
  <si>
    <t>VGH00000021</t>
  </si>
  <si>
    <t>VGH00000022</t>
  </si>
  <si>
    <t>VGH00000025</t>
  </si>
  <si>
    <t>VGH00000026</t>
  </si>
  <si>
    <t>VGH00000027</t>
  </si>
  <si>
    <t>VGH00000028</t>
  </si>
  <si>
    <t>VGH00000029</t>
  </si>
  <si>
    <t>VGH00000030</t>
  </si>
  <si>
    <t>VGH00000031</t>
  </si>
  <si>
    <t>VGH00000032</t>
  </si>
  <si>
    <t>VGH00000033</t>
  </si>
  <si>
    <t>VGH00000034</t>
  </si>
  <si>
    <t>VGH00000035</t>
  </si>
  <si>
    <t>VGH00000036</t>
  </si>
  <si>
    <t>VGH00000037</t>
  </si>
  <si>
    <t>VGH00000038</t>
  </si>
  <si>
    <t>VGH00000040</t>
  </si>
  <si>
    <t>VGH00000041</t>
  </si>
  <si>
    <t>VGH00000044</t>
  </si>
  <si>
    <t>VGH00000049</t>
  </si>
  <si>
    <t>VGH00000050</t>
  </si>
  <si>
    <t>VGH00000051</t>
  </si>
  <si>
    <t>VGH00000052</t>
  </si>
  <si>
    <t>VGH00000053</t>
  </si>
  <si>
    <t>VGH00000054</t>
  </si>
  <si>
    <t>VGH00000055</t>
  </si>
  <si>
    <t>VGH00000056</t>
  </si>
  <si>
    <t>VGH00000057</t>
  </si>
  <si>
    <t>VGH00000058</t>
  </si>
  <si>
    <t>VGH00000059</t>
  </si>
  <si>
    <t>VGH00000060</t>
  </si>
  <si>
    <t>VGH00000061</t>
  </si>
  <si>
    <t>VGH00000062</t>
  </si>
  <si>
    <t>VGH00000063</t>
  </si>
  <si>
    <t>VGH00000064</t>
  </si>
  <si>
    <t>VGH00000065</t>
  </si>
  <si>
    <t>VGH00000066</t>
  </si>
  <si>
    <t>VGH00000067</t>
  </si>
  <si>
    <t>VGH00000068</t>
  </si>
  <si>
    <t>VGH00000069</t>
  </si>
  <si>
    <t>VGH00000070</t>
  </si>
  <si>
    <t>VGH00000071</t>
  </si>
  <si>
    <t>VGH00000072</t>
  </si>
  <si>
    <t>VGH00000073</t>
  </si>
  <si>
    <t>VGH00000074</t>
  </si>
  <si>
    <t>VGH00000075</t>
  </si>
  <si>
    <t>VGH00000076</t>
  </si>
  <si>
    <t>VGH00000077</t>
  </si>
  <si>
    <t>VGH00000078</t>
  </si>
  <si>
    <t>VGH00000079</t>
  </si>
  <si>
    <t>VGH00000080</t>
  </si>
  <si>
    <t>VGH00000084</t>
  </si>
  <si>
    <t>VGH00000085</t>
  </si>
  <si>
    <t>VGH00000086</t>
  </si>
  <si>
    <t>VGH00000087</t>
  </si>
  <si>
    <t>VGH00000088</t>
  </si>
  <si>
    <t>VGH00000089</t>
  </si>
  <si>
    <t>VGH00000090</t>
  </si>
  <si>
    <t>VGH00000091</t>
  </si>
  <si>
    <t>VGH00000092</t>
  </si>
  <si>
    <t>VGH00000093</t>
  </si>
  <si>
    <t>VGH00000094</t>
  </si>
  <si>
    <t>VGH00000095</t>
  </si>
  <si>
    <t>VGH00000096</t>
  </si>
  <si>
    <t>VGH00000097</t>
  </si>
  <si>
    <t>VGH00000098</t>
  </si>
  <si>
    <t>VGH00000099</t>
  </si>
  <si>
    <t>VGH00000100</t>
  </si>
  <si>
    <t>VGH00000101</t>
  </si>
  <si>
    <t>VGH00000106</t>
  </si>
  <si>
    <t>VGH00000107</t>
  </si>
  <si>
    <t>VGH00000108</t>
  </si>
  <si>
    <t>VGH00000109</t>
  </si>
  <si>
    <t>VGH00000112</t>
  </si>
  <si>
    <t>VGH00000113</t>
  </si>
  <si>
    <t>VGH00000114</t>
  </si>
  <si>
    <t>VGH00000115</t>
  </si>
  <si>
    <t>VGH00000116</t>
  </si>
  <si>
    <t>VGH00000117</t>
  </si>
  <si>
    <t>VGH00000118</t>
  </si>
  <si>
    <t>VGH00000119</t>
  </si>
  <si>
    <t>VGH00000120</t>
  </si>
  <si>
    <t>VGH00000121</t>
  </si>
  <si>
    <t>VGH00000122</t>
  </si>
  <si>
    <t>VGH00000123</t>
  </si>
  <si>
    <t>VGH00000124</t>
  </si>
  <si>
    <t>VGH00000125</t>
  </si>
  <si>
    <t>VGH00000126</t>
  </si>
  <si>
    <t>VGH00000127</t>
  </si>
  <si>
    <t>VGH00000128</t>
  </si>
  <si>
    <t>VGH00000129</t>
  </si>
  <si>
    <t>VGH00000130</t>
  </si>
  <si>
    <t>VGH00000131</t>
  </si>
  <si>
    <t>VGH00000132</t>
  </si>
  <si>
    <t>VGH00000133</t>
  </si>
  <si>
    <t>VGH00000134</t>
  </si>
  <si>
    <t>VGH00000135</t>
  </si>
  <si>
    <t>VGH00000136</t>
  </si>
  <si>
    <t>VGH00000137</t>
  </si>
  <si>
    <t>VGH00000138</t>
  </si>
  <si>
    <t>VGH00000139</t>
  </si>
  <si>
    <t>VGH00000140</t>
  </si>
  <si>
    <t>VGH00000141</t>
  </si>
  <si>
    <t>VGH00000142</t>
  </si>
  <si>
    <t>VGH00000143</t>
  </si>
  <si>
    <t>VGH00000144</t>
  </si>
  <si>
    <t>VGH00000145</t>
  </si>
  <si>
    <t>VGH00000146</t>
  </si>
  <si>
    <t>VGH00000147</t>
  </si>
  <si>
    <t>VGH00000148</t>
  </si>
  <si>
    <t>VGH00000150</t>
  </si>
  <si>
    <t>VGH00000151</t>
  </si>
  <si>
    <t>VGH00000156</t>
  </si>
  <si>
    <t>VGH00000157</t>
  </si>
  <si>
    <t>VGH00000158</t>
  </si>
  <si>
    <t>VGH00000159</t>
  </si>
  <si>
    <t>VGH00000160</t>
  </si>
  <si>
    <t>VGH00000161</t>
  </si>
  <si>
    <t>VGH00000162</t>
  </si>
  <si>
    <t>VGH00000165</t>
  </si>
  <si>
    <t>VGH00000166</t>
  </si>
  <si>
    <t>VGH00000168</t>
  </si>
  <si>
    <t>VGH00000169</t>
  </si>
  <si>
    <t>VGH00000170</t>
  </si>
  <si>
    <t>VGH00000171</t>
  </si>
  <si>
    <t>VGH00000172</t>
  </si>
  <si>
    <t>VGH00000173</t>
  </si>
  <si>
    <t>VGH00000174</t>
  </si>
  <si>
    <t>VGH00000175</t>
  </si>
  <si>
    <t>VGH00000176</t>
  </si>
  <si>
    <t>VGH00000177</t>
  </si>
  <si>
    <t>VGH00000178</t>
  </si>
  <si>
    <t>VGH00000179</t>
  </si>
  <si>
    <t>VGH00000180</t>
  </si>
  <si>
    <t>VGH00000181</t>
  </si>
  <si>
    <t>VGH00000182</t>
  </si>
  <si>
    <t>VGH00000183</t>
  </si>
  <si>
    <t>VGH00000184</t>
  </si>
  <si>
    <t>VGH00000185</t>
  </si>
  <si>
    <t>VGH00000186</t>
  </si>
  <si>
    <t>VGH00000187</t>
  </si>
  <si>
    <t>VGH00000188</t>
  </si>
  <si>
    <t>VGH00000189</t>
  </si>
  <si>
    <t>VGH00000190</t>
  </si>
  <si>
    <t>VGH00000191</t>
  </si>
  <si>
    <t>VGH00000192</t>
  </si>
  <si>
    <t>VGH00000193</t>
  </si>
  <si>
    <t>VGH00000194</t>
  </si>
  <si>
    <t>VGH00000195</t>
  </si>
  <si>
    <t>VGH00000196</t>
  </si>
  <si>
    <t>VGH00000197</t>
  </si>
  <si>
    <t>VGH00000198</t>
  </si>
  <si>
    <t>VGH00000199</t>
  </si>
  <si>
    <t>VGH00000200</t>
  </si>
  <si>
    <t>VGH00000201</t>
  </si>
  <si>
    <t>VGH00000202</t>
  </si>
  <si>
    <t>VGH00000203</t>
  </si>
  <si>
    <t>VGH00000204</t>
  </si>
  <si>
    <t>VGH00000205</t>
  </si>
  <si>
    <t>VGH00000206</t>
  </si>
  <si>
    <t>VGH00000207</t>
  </si>
  <si>
    <t>VGH00000208</t>
  </si>
  <si>
    <t>VGH00000209</t>
  </si>
  <si>
    <t>VGH00000210</t>
  </si>
  <si>
    <t>VGH00000211</t>
  </si>
  <si>
    <t>VGH00000212</t>
  </si>
  <si>
    <t>VGH00000213</t>
  </si>
  <si>
    <t>VGH00000214</t>
  </si>
  <si>
    <t>VGH00000216</t>
  </si>
  <si>
    <t>VGH00000217</t>
  </si>
  <si>
    <t>VGH00000218</t>
  </si>
  <si>
    <t>VGH00000219</t>
  </si>
  <si>
    <t>VGH00000220</t>
  </si>
  <si>
    <t>VGH00000221</t>
  </si>
  <si>
    <t>VGH00000222</t>
  </si>
  <si>
    <t>VGH00000223</t>
  </si>
  <si>
    <t>VGH00000224</t>
  </si>
  <si>
    <t>VGH00000225</t>
  </si>
  <si>
    <t>VGH00000226</t>
  </si>
  <si>
    <t>VGH00000227</t>
  </si>
  <si>
    <t>VGH00000228</t>
  </si>
  <si>
    <t>VGH00000229</t>
  </si>
  <si>
    <t>VGH00000230</t>
  </si>
  <si>
    <t>VGH00000231</t>
  </si>
  <si>
    <t>VGH00000232</t>
  </si>
  <si>
    <t>VGH00000233</t>
  </si>
  <si>
    <t>VGH00000234</t>
  </si>
  <si>
    <t>VGH00000235</t>
  </si>
  <si>
    <t>VGH00000236</t>
  </si>
  <si>
    <t>VGH00000237</t>
  </si>
  <si>
    <t>VGH00000238</t>
  </si>
  <si>
    <t>VGH00000239</t>
  </si>
  <si>
    <t>VGH00000240</t>
  </si>
  <si>
    <t>VGH00000241</t>
  </si>
  <si>
    <t>VGH00000242</t>
  </si>
  <si>
    <t>VGH00000243</t>
  </si>
  <si>
    <t>VGH00000244</t>
  </si>
  <si>
    <t>VGH00000245</t>
  </si>
  <si>
    <t>VGH00000246</t>
  </si>
  <si>
    <t>VGH00000247</t>
  </si>
  <si>
    <t>VGH00000248</t>
  </si>
  <si>
    <t>VGH00000249</t>
  </si>
  <si>
    <t>VGH00000250</t>
  </si>
  <si>
    <t>VGH00000251</t>
  </si>
  <si>
    <t>VGH00000252</t>
  </si>
  <si>
    <t>VGH00000253</t>
  </si>
  <si>
    <t>VGH00000259</t>
  </si>
  <si>
    <t>VGH00000261</t>
  </si>
  <si>
    <t>VGH00000263</t>
  </si>
  <si>
    <t>VGH00000264</t>
  </si>
  <si>
    <t>VGH00000265</t>
  </si>
  <si>
    <t>VGH00000268</t>
  </si>
  <si>
    <t>VGH00000269</t>
  </si>
  <si>
    <t>VGH00000270</t>
  </si>
  <si>
    <t>VGH00000271</t>
  </si>
  <si>
    <t>VGH00000274</t>
  </si>
  <si>
    <t>VGH00000275</t>
  </si>
  <si>
    <t>VGH00000276</t>
  </si>
  <si>
    <t>VGH00000277</t>
  </si>
  <si>
    <t>VGH00000279</t>
  </si>
  <si>
    <t>VGH00000280</t>
  </si>
  <si>
    <t>VGH00000281</t>
  </si>
  <si>
    <t>VGH00000282</t>
  </si>
  <si>
    <t>VGH00000283</t>
  </si>
  <si>
    <t>VGH00000284</t>
  </si>
  <si>
    <t>VGH00000285</t>
  </si>
  <si>
    <t>VGH00000286</t>
  </si>
  <si>
    <t>VGH00000287</t>
  </si>
  <si>
    <t>VGH00000288</t>
  </si>
  <si>
    <t>VGH00000289</t>
  </si>
  <si>
    <t>VGH00000315</t>
  </si>
  <si>
    <t>VGH00000316</t>
  </si>
  <si>
    <t>VGH00000317</t>
  </si>
  <si>
    <t>VGH00000318</t>
  </si>
  <si>
    <t>VGH00000319</t>
  </si>
  <si>
    <t>VGH00000320</t>
  </si>
  <si>
    <t>VGH00000321</t>
  </si>
  <si>
    <t>VGH00000322</t>
  </si>
  <si>
    <t>VGH00000324</t>
  </si>
  <si>
    <t>VGH00000325</t>
  </si>
  <si>
    <t>VGH00000326</t>
  </si>
  <si>
    <t>VGH00000327</t>
  </si>
  <si>
    <t>VGH00000328</t>
  </si>
  <si>
    <t>VGH00000329</t>
  </si>
  <si>
    <t>VGH00000330</t>
  </si>
  <si>
    <t>VGH00000331</t>
  </si>
  <si>
    <t>VGH00000332</t>
  </si>
  <si>
    <t>VGH00000334</t>
  </si>
  <si>
    <t>VGH00000335</t>
  </si>
  <si>
    <t>VGH00000336</t>
  </si>
  <si>
    <t>VGH00000337</t>
  </si>
  <si>
    <t>VGH00000340</t>
  </si>
  <si>
    <t>VGH00000341</t>
  </si>
  <si>
    <t>VGH00000342</t>
  </si>
  <si>
    <t>VGH00000343</t>
  </si>
  <si>
    <t>VGH00000344</t>
  </si>
  <si>
    <t>VGH00000345</t>
  </si>
  <si>
    <t>VGH00000346</t>
  </si>
  <si>
    <t>VGH00000347</t>
  </si>
  <si>
    <t>VGH00000348</t>
  </si>
  <si>
    <t>VGH00000349</t>
  </si>
  <si>
    <t>VGH00000350</t>
  </si>
  <si>
    <t>VGH00000351</t>
  </si>
  <si>
    <t>VGH00000355</t>
  </si>
  <si>
    <t>VGH00000356</t>
  </si>
  <si>
    <t>VGH00000357</t>
  </si>
  <si>
    <t>VGH00000358</t>
  </si>
  <si>
    <t>VGH00000359</t>
  </si>
  <si>
    <t>VGH00000360</t>
  </si>
  <si>
    <t>VGH00000361</t>
  </si>
  <si>
    <t>VGH00000362</t>
  </si>
  <si>
    <t>VGH00000364</t>
  </si>
  <si>
    <t>VGH00000366</t>
  </si>
  <si>
    <t>VGH00000367</t>
  </si>
  <si>
    <t>VGH00000368</t>
  </si>
  <si>
    <t>VGH00000369</t>
  </si>
  <si>
    <t>VGH00000370</t>
  </si>
  <si>
    <t>VGH00000372</t>
  </si>
  <si>
    <t>VGH00000377</t>
  </si>
  <si>
    <t>VGH00000378</t>
  </si>
  <si>
    <t>VGH00000381</t>
  </si>
  <si>
    <t>VGH00000384</t>
  </si>
  <si>
    <t>VGH00000386</t>
  </si>
  <si>
    <t>VGH00000387</t>
  </si>
  <si>
    <t>VGH00000389</t>
  </si>
  <si>
    <t>VGH00000390</t>
  </si>
  <si>
    <t>VGH00000391</t>
  </si>
  <si>
    <t>VGH00000392</t>
  </si>
  <si>
    <t>VGH00000393</t>
  </si>
  <si>
    <t>VGH00000394</t>
  </si>
  <si>
    <t>VGH00000395</t>
  </si>
  <si>
    <t>VGH00000396</t>
  </si>
  <si>
    <t>VGH00000397</t>
  </si>
  <si>
    <t>VGH00000398</t>
  </si>
  <si>
    <t>VGH00000399</t>
  </si>
  <si>
    <t>VGH00000400</t>
  </si>
  <si>
    <t>VGH00000401</t>
  </si>
  <si>
    <t>VGH00000404</t>
  </si>
  <si>
    <t>VGH00000405</t>
  </si>
  <si>
    <t>VGH00000406</t>
  </si>
  <si>
    <t>VGH00000408</t>
  </si>
  <si>
    <t>VGH00000409</t>
  </si>
  <si>
    <t>VGH00000410</t>
  </si>
  <si>
    <t>VGH00000411</t>
  </si>
  <si>
    <t>VGH00000413</t>
  </si>
  <si>
    <t>VGH00000416</t>
  </si>
  <si>
    <t>VGH00000417</t>
  </si>
  <si>
    <t>VGH00000418</t>
  </si>
  <si>
    <t>VGH00000419</t>
  </si>
  <si>
    <t>VGH00000420</t>
  </si>
  <si>
    <t>VGH00000421</t>
  </si>
  <si>
    <t>VGH00000422</t>
  </si>
  <si>
    <t>VGH00000423</t>
  </si>
  <si>
    <t>VGH00000424</t>
  </si>
  <si>
    <t>VGH00000425</t>
  </si>
  <si>
    <t>VGH00000426</t>
  </si>
  <si>
    <t>VGH00000427</t>
  </si>
  <si>
    <t>VGH00000428</t>
  </si>
  <si>
    <t>VGH00000429</t>
  </si>
  <si>
    <t>VGH00000430</t>
  </si>
  <si>
    <t>VGH00000432</t>
  </si>
  <si>
    <t>VGH00000433</t>
  </si>
  <si>
    <t>VGH00000434</t>
  </si>
  <si>
    <t>VGH00000435</t>
  </si>
  <si>
    <t>VGH00000436</t>
  </si>
  <si>
    <t>VGH00000437</t>
  </si>
  <si>
    <t>VGH22000001</t>
  </si>
  <si>
    <t>CC1324_TC001_CC_OpenAnyMigratedClaim_AddFieldMigratedClaim</t>
  </si>
  <si>
    <t>CC1324_TC002_CC_CreateMigratedClaim_AddFieldMigratedClaim</t>
  </si>
  <si>
    <t>Phone</t>
  </si>
  <si>
    <t>Automation111</t>
  </si>
  <si>
    <t>Mig</t>
  </si>
  <si>
    <t>Auto</t>
  </si>
  <si>
    <t>Automation22</t>
  </si>
  <si>
    <t>VGH25000007</t>
  </si>
  <si>
    <t>CC1324_TC003_CC_OpenAnyMigratedClaim_MigratedClaimNonEditable</t>
  </si>
  <si>
    <t>Insured TPA</t>
  </si>
  <si>
    <t>Green</t>
  </si>
  <si>
    <t>Karen</t>
  </si>
  <si>
    <t>Egnatowski</t>
  </si>
  <si>
    <t>Turner</t>
  </si>
  <si>
    <t>Ashley</t>
  </si>
  <si>
    <t>Hill</t>
  </si>
  <si>
    <t>Brown</t>
  </si>
  <si>
    <t>Pawale</t>
  </si>
  <si>
    <t>Luciano</t>
  </si>
  <si>
    <t>Hoffman</t>
  </si>
  <si>
    <t>Early</t>
  </si>
  <si>
    <t>Mudhliar</t>
  </si>
  <si>
    <t>Courtney</t>
  </si>
  <si>
    <t>Nicholas</t>
  </si>
  <si>
    <t>Alexy</t>
  </si>
  <si>
    <t>Oslica</t>
  </si>
  <si>
    <t>Pratt</t>
  </si>
  <si>
    <t>Steven</t>
  </si>
  <si>
    <t>Rowell</t>
  </si>
  <si>
    <t>Jason</t>
  </si>
  <si>
    <t>Opat</t>
  </si>
  <si>
    <t>Marsh</t>
  </si>
  <si>
    <t>Claim Operations</t>
  </si>
  <si>
    <t>Sokop</t>
  </si>
  <si>
    <t>Compaint for alleged violations of the federal securities exchange act of 1934</t>
  </si>
  <si>
    <t xml:space="preserve">DEATH 55YOF UNPLANNED RETURN TO SURGERY POST ROBOTIC GASTRECTOMY FOR POSSIBLE ANASTOMOTIC PERFORATION/LEAK. DURING INTUBATION, PATIENT ASPIRATED AND RESUSCITATION MEASURES FAILED. </t>
  </si>
  <si>
    <t>Post cystoscopy, pt had sudden LOC and ultimately expired. Likely embolism.</t>
  </si>
  <si>
    <t>During cardiac cath procedure, sheath was flushed with incorrect solution resulting in hypotension and eventual death.</t>
  </si>
  <si>
    <t>Abd pain, exploratory lap; appendix rupture, extensive injury; decline, death.</t>
  </si>
  <si>
    <t>Alleged Failure to pay overtime and wrongful termination</t>
  </si>
  <si>
    <t xml:space="preserve">Complaint for alleged violations of the federal security laws </t>
  </si>
  <si>
    <t>Alleged Violation of the Securities Exchange Act of 1934</t>
  </si>
  <si>
    <t>MPL Bordereau file policy term 2021-2022</t>
  </si>
  <si>
    <t>Nurse was traveling to back to the patient’s home from physician appointments while mom transported them in vehicle. When they arrived at the home, the patient was not responsive. EMS was contacted and performed CPR, patient expired.</t>
  </si>
  <si>
    <t>55 yo female admitted after fall at home. She has complaints of arm and shoulder pain after her bed tilted and dropped when it was being lowered.</t>
  </si>
  <si>
    <t>37 yo female with multiple medical problems including gastritis, anemia, a large intrauterine mass, acute kidney injury, acidosis and bilateral infiltrates became unresponsive on the second day of admission after going to the bathroom and died.</t>
  </si>
  <si>
    <t>67 yo male became unresponsive following infusion of feraheme. CPR performed and transported to ED where he had multiple PEA arrests. Discharged to hospice.</t>
  </si>
  <si>
    <t>40 yo male brought to ED by sober living facility for intoxication. He was discharged but remained in waiting room for approx. 36h and drank 3 bottles of hand sanitizer. He was admitted, but left AMA. EMS brought him back the next day and he was made a 2013.</t>
  </si>
  <si>
    <t>37 yo female presented to ED for slip and fall at a restaurant. All X-rays were negative. She left prior to discharge and returned 1 hour later only to leave again before being seen. Email received requesting preservation.</t>
  </si>
  <si>
    <t>someone heard a kid crying and looked over to see an adult over a kid with his hands around their neck. Patient was at school - Nurse reported that he was misbehaving so he took him out of the classroom and outside.</t>
  </si>
  <si>
    <t>E&amp;O Bordereau File Policy Term 2021-2022</t>
  </si>
  <si>
    <t xml:space="preserve">Alleged retalition in violation of the FMLA. </t>
  </si>
  <si>
    <t>On 10.29.20 pt. saw his MD in follow up after labs were done. Pt. mentions erectile dysfunction at this time. The MD, a long standing caregiver, prescribes viagra. Pt takes viagra on 11.14.20 and has cardiac arrest, pt. subsequently dies on 11.19.20</t>
  </si>
  <si>
    <t>Patient presented twice to ED c/o SOB w/ 103 fever, referred for outpatient COVID test. PT returned via EMS in respiratory failure / cardiac arrest, and expired.</t>
  </si>
  <si>
    <t xml:space="preserve">V1 was traveling southbound in the right lane as V2 attempted to pass V1 in the left lane. V2 lost control of the vehicle and made contact with DS of V1 before moving across the right lane of traffic and flipping into the ditch. V2 Back Center Passenger was ejected from the vehicle and airlifted to the hospital. Current status of V2’s Back Center Passenger is not known, he is likely to lose his left leg. All other occupants were treated at Fairfield Hospital. </t>
  </si>
  <si>
    <t>Homeless self-pay patient underwent 2 surgeries &amp; was hospitalized 2 weeks and discharged to personal care home. The sister filed a complaint letter as she was displeased w/care provided &amp; the discharge location.</t>
  </si>
  <si>
    <t xml:space="preserve">Pt presented for induction of labor &amp; underwent STAT C-section. APGARS of 2, 7, 9 &amp; resuscitative efforts necessary; infant transferred to a highe level of care. Pt requested FHTs &amp; medical records. </t>
  </si>
  <si>
    <t>Clmt rear ended Insd Driver who was stopped in heavy traffic on I-55. Clmt passed away as a result of the collision.  This notice is precautionary due to the fatality, as our driver is not liable for the accident.</t>
  </si>
  <si>
    <t>37 weeks gestation male infant born via C-Section for failure to progress, Apgar scores of 3/7/7.  Posturing noted several hours later and cooling was initiated.  Brain MRI showed ischemia with petechial hemorrhage.  Diagnosed with moderate encephalopathy.</t>
  </si>
  <si>
    <t xml:space="preserve">57 y/o male with history of oral cancer, admitted for nausea and orbital swelling.  MRI showed skull base osteomyelitis, sinus thrombosis and abscess to nasopharyngeal bed.  He developed a sudden onset of upper airway bleeding and went into cardiopulmonary arrest and died.  </t>
  </si>
  <si>
    <t>59yo female with a history of ESRD, diabetes and bilateral extremity amputation. Underwent a bedside EGD in the ICU and went into PEA arrest and died.</t>
  </si>
  <si>
    <t xml:space="preserve">53 y/o male with history of oropharyngeal cancer underwent a debridement and biopsy of the right tonsil on January 11, 2022.  He was discharged home and died the same day according to his family.  </t>
  </si>
  <si>
    <t>81 y/o female admitted for suspected AMS and UTI.  During admission she developed slurred speech, facial drooping, and aphasia.  Head CT scan showed acute CVA.</t>
  </si>
  <si>
    <t>Alleged retaliation</t>
  </si>
  <si>
    <t>Employee is suffering from PTSD after finding a fellow employee deceased.</t>
  </si>
  <si>
    <t>69 YO Female alleges failure to properly perform preop testing, not converting to open procedure timely, injuring intestine during procedure failing to recognize after surgery, and negligence.</t>
  </si>
  <si>
    <t xml:space="preserve">Parent alleged Nurse displayed aggressive movements,  unnecessary roughness while burping the infant and rough jerking movements while repositioning the infant. </t>
  </si>
  <si>
    <t>58 YO Male Physician alleges failure to properly and timely treat chronic ulcer on rt foot resulting in a below the knee amputation.</t>
  </si>
  <si>
    <t>Twenty year old second year student died in sorority lodge on
campus. Presently cause of death is unknown but there is the
potential her death may be related to a fall out of bed.</t>
  </si>
  <si>
    <t>Fall with hip fracture in a patient admitted for failure to thrive with COVID.  Patient taken to surgery 2 days later for ORIF.  Patient remained on vent post-op.  Was extubated 2 days post-op and made DNR.  She expired 6 days post fall.</t>
  </si>
  <si>
    <t>Complaint alleges that the failure to prescribe an anticoagulant led to a PE and death</t>
  </si>
  <si>
    <t>71 year old male admitted for treatment of COVID-19 and CHF. Found on floor at bedside with minimal response. A Code Blue was initiated and the patient died.</t>
  </si>
  <si>
    <t>V1 was northbound in the left turn lane of Skokie HWY and came to a stop for a red dedicated left turn arrow. V1 suddenly felt impact from behind. V2’s front end made impact with the right rear trailer of V1. We are aware of 1 fatality at this time.</t>
  </si>
  <si>
    <t>Infant born w/o heart rate, no respitory effort, and hypotonic. Resuscitation performed, baby was not revived.</t>
  </si>
  <si>
    <t>Legal action/death.</t>
  </si>
  <si>
    <t>PE and death post lumbar decompression nerve root exploration and lumbar fusion on 1/14/21.</t>
  </si>
  <si>
    <t>Alleged wrongful death arising out of medical negligence.</t>
  </si>
  <si>
    <t>37-year-old female underwent a robotic conversion of a sleeve gastrectomy to a gastric bypass and had a complicated post-op course that included tachycardia, pelvic abscess and perforation. Pt of Dr. Macik</t>
  </si>
  <si>
    <t>Pt. admitted for AMS. DUring 17 day stay developed pressure ulcers they allege were not properly treated. On 1.16.19 the patient was discharged to another facility where they allege the developing ulcers were not treated properly and the plaintiffs allege it proximately caused his death.</t>
  </si>
  <si>
    <t>Infant's left arm was injured during delivery.</t>
  </si>
  <si>
    <t>Death - Infant expired during delivery.</t>
  </si>
  <si>
    <t>Patient who underwent gallbladder removal by Dr. Charles Carpenter (employed &amp; insured since 10/01/16) on 01/21/20 experienced "neurologic catastrophe" &amp; died on 07/13/20.</t>
  </si>
  <si>
    <t>Clinical Supervisor received a call from a nurse (not on duty) stating that the mom of the patient had an incident in the home. Mom was competing trach care and changed out the patient’s trach and could not get the new trach back in, nor the step down. Mom reached out to the nurse, not on shift, and asked her to walk her through how to reposition the patients neck. Mom was again unable to secure airway and the nurse stated that she could hear the patient’s vent alarms gong off. EMS arrived and initiated CPR on the patient. EMS transferred patient and he was confirmed to have expired at the hospital.
Patient’s mother blames company for the incident due to lack of nursing staff on the case.
PERCENT CHANCE TO PREVAIL:
Unknown at this time
RECOMMENDED ACTION:
CLAIMANT’S ATTORNEY: N/A
ASSIGNED DEFENSE</t>
  </si>
  <si>
    <t>50 yo female underwent a transvaginal ultrasound related to uterine fibroids in the physician’s office. Pt later complained she “felt violated” and had made a police report.</t>
  </si>
  <si>
    <t>22 yo male admitted following a seizure during a closed reduction of his shoulder and was made a 1013 for suicidal ideations. Pt inserted metal parts of telemetry leads into his urethra which required a cystoscopy.</t>
  </si>
  <si>
    <t>42-y.o. female seen in the ED due to an overdose of her home meds was made 1013 and eloped while waiting on placement to an inpatient psych facility.</t>
  </si>
  <si>
    <t xml:space="preserve">95-y.o. female fell getting out of bed unassisted and suffered a left femoral neck fracture.  She went to the OR for a left hemiarthroplasty. </t>
  </si>
  <si>
    <t>73 yo male with a history of CAD, CHF, and myocardial infarction brought to the ED with shortness of breath and hypoxia. Found unresponsive early morning 5th day of stay and pronounced.</t>
  </si>
  <si>
    <t>66-y.o. male diagnosed with acute hypoxic respiratory failure and COVID-19 pneumonia developed acute limb ischemia of the right lower extremity with thrombus required right above-knee amputation.</t>
  </si>
  <si>
    <t>MPL Bordereau File Policy Term 2021-2022</t>
  </si>
  <si>
    <t xml:space="preserve">DEATH 74YOF TO ED FROM NURSING HOME WITH COMPLAINTS OF CHEST PAIN AND SOB AND REQUIRED FULL VENTILATOR SUPPORT.  WORSENING CONDITION AND NEED FOR TRACHEOSTOMY AND UPON ATTEMPT PATIENT CODED AND WAS UNABLE TO BE RESUSCITATED.  </t>
  </si>
  <si>
    <t>Patient presented to ED re neck swelling due to PICC line. Patient later died of MI.</t>
  </si>
  <si>
    <t xml:space="preserve">COVID patient intubated and req chest tube which Dr. inserted on unaffected left side prior to right side for pneumothorax. Family declined surgery and issued DNR prior to death.     </t>
  </si>
  <si>
    <t xml:space="preserve">Patient admitted post fall - testing negative for FX - discharged to nursing home-2 weeks later, blood clots found in leg- patient expired.  Daughter alleging neglect at hospital </t>
  </si>
  <si>
    <t xml:space="preserve">Patient into ER with an infected defibrillator had a lead change, post op complications and died. </t>
  </si>
  <si>
    <t xml:space="preserve">Patient admitted with pneumonia became unresponsive and died.    </t>
  </si>
  <si>
    <t xml:space="preserve">High fall risk patient in ED with bed rails up was found on the floor by nurse and died.  Fall prevention was not followed    </t>
  </si>
  <si>
    <t xml:space="preserve">Alleged negligence and death following gastric bypass </t>
  </si>
  <si>
    <t xml:space="preserve">Diabetic obese patient developed post-op complications including A-fib and died. </t>
  </si>
  <si>
    <t xml:space="preserve">Alleged failure to diagnose a bacterial infection led to sepsis and death  </t>
  </si>
  <si>
    <t xml:space="preserve">Very sick patient in for a fistulagram was admitted with a myocardial infarction, found to be unresponsive and died. Code 15 report sent to the DOH.  </t>
  </si>
  <si>
    <t xml:space="preserve">Patient admitted post fall at home with muliple FXS and atrial tachycardia was found unresponsive and died.  </t>
  </si>
  <si>
    <t>Death of unknown origin post discharge when decedent refused to be admitted.</t>
  </si>
  <si>
    <t>Anastomotic leak and death post exploratory lap with small intestine to small intestine anastomosis with extensive, severe adhesions encountered.  Surgeon not our insured.</t>
  </si>
  <si>
    <t xml:space="preserve">Pt underwent CABG *5 on 01/13 &amp; a cuff leak was identified on 01/16. The pt experienced cardiac arrest during ET tube replacement and died unexpectedly. </t>
  </si>
  <si>
    <t>33 y/o female, 39 weeks gestation developed a Post-Partum hemorrhage after a Cesarean Section and had a Supra-cervical hysterectomy.</t>
  </si>
  <si>
    <t>37 y/o male admitted for chest pain after chemotherapy infusion and developed left arm phlebitis after IV Phenergan injection.</t>
  </si>
  <si>
    <t>Former non-employed Gwinnett physician alleges breach of legal duty, tortious interference with business relations and/or contract, defamation-libel and slander, false light invasion of privacy, negligence/neglect supervision and training, punitive damages and legal expenses after he was reported to the NPDB 13 years after closing his practice.</t>
  </si>
  <si>
    <t xml:space="preserve">79 year-old male left his cardiology appointment, and after getting in the car with his son in the parking deck, he became unresponsive and expired. </t>
  </si>
  <si>
    <t xml:space="preserve">Hospital employee trapped on the ground floor of the main lobby hospital elevator for approximately 1.5 hours before being able to exit. </t>
  </si>
  <si>
    <t>45 y/o male admitted for treatment of Tumor Lysis Syndrome. A PICC line was placed and the patient suffered a pneumothorax. A chest tube was placed and the patient required intubation.</t>
  </si>
  <si>
    <t>Infant born at 34 weeks gestation via stat C-section for non-reassuring fetal heart tracing. Apgars 1, 1, 3, 4. Placenta abruption was noted. Infant treated for seizures &amp; HIE.</t>
  </si>
  <si>
    <t xml:space="preserve">Claimant alleges that insured forced her to get the Covid-19 vaccine resulting in permanent cardiac injury. </t>
  </si>
  <si>
    <t xml:space="preserve">Ms. Nance was being transported for a Covid-19 test and during transport it was report by staff that she fell out of her wheelchair.  She was immediately taken to the ER for evaluation and no injuries were noted.      </t>
  </si>
  <si>
    <t xml:space="preserve">On the morning of 1/19, a direct support staff reported to the nurse (LPN) that Mr. Williford was appearing very sleepy and unable to keep his eyes opened.  His temp was noted to be 97.5 and his BP was 54/44.   The nurse instructed the staff to call 911.  Mr. Williford was transported to the local hospital by EMS.  
The Direct Support staff who was the Med Tech informed the LPN that Mr. Williford was given medication for another client supported.  
Mr. Williford remains in the hospital and is stable.         </t>
  </si>
  <si>
    <t>52-year-old female underwent a low anterior resection colo-anal anastomosis loop ileostomy resection on 9-7-2019, on 12-4-2019 underwent a reversal of the loop ileostomy, and developed rectovaginal fistula that required further surgery for a colostomy</t>
  </si>
  <si>
    <t>37 week infant born via stat C. Section following a prolonged deceleration.  Apgar’s 1,1,2,3,6. Cooled and diagnosed with respiratory failure, seizures and HIE.</t>
  </si>
  <si>
    <t xml:space="preserve">57 year old female developed skin breakdown to sacrum and foot during prolonged hospitalization. History of Chronic Lymphocytic Leukemia, admitted with Sepsis and Legionella Pneumonia. Patient coded and died. </t>
  </si>
  <si>
    <t xml:space="preserve">38 week infant born via stat C. Section due to non-reassuring fetal heart tracing and frequent decelerations. Apgars 2,4,5. Diagnosed with moderate HIE. </t>
  </si>
  <si>
    <t xml:space="preserve">Term infant born via vaginal delivery. Right clavicle crepitus noted on infant examination. X-ray revealed mildly displaced fracture of the mid to distal right clavicle. </t>
  </si>
  <si>
    <t xml:space="preserve">26 y/o female admitted for abdominal pain and nausea.  She underwent emergent surgery which revealed necrotic bowel. Patient coded and died during ECMO cannulation procedure. </t>
  </si>
  <si>
    <t>Term infant with right shoulder dystocia during vaginal delivery. X-ray with no acute fracture identified of the right clavicle or right upper extremity.</t>
  </si>
  <si>
    <t xml:space="preserve">56 year old female underwent a CT scan and complained of pain and tingling in left fingers. Diagnosed with extravasation and Ulnar neuropathy. </t>
  </si>
  <si>
    <t>Failure to obtain an opthamology consult by co-def physicians resulting in delay in dx severe pseudotumor cerebri  resutling in complete optic atrophy of the left eye and moderate optic atrophy of the right eye.</t>
  </si>
  <si>
    <t xml:space="preserve">Admitted to behavioral unit for catatonic schizophrenia and was found 7 days later unresponsive and deceased. </t>
  </si>
  <si>
    <t>Pt. admitted for athlerosclerotic heart disease. The pt opted for an angioplasty, the ililac artery was dissected and the pt. was taken back to the lab for a retroperitoneal hematoma. Subsequently the pt. expired in a comfort care facility.</t>
  </si>
  <si>
    <t xml:space="preserve">Post ESI, patient complained of paralysis in arms and was transported to the ER. </t>
  </si>
  <si>
    <t>Pt. to ED w/cramping, pressure and chills. Trans to L&amp;D. Nurse notified MD, evaluation perf. and STAT section called for at 5:32, child delivered at 6:11 unresponsive and  resuscitation was unsuccessful.</t>
  </si>
  <si>
    <t>Vacuum assisted delivery that resulted in infant's shoulder dyslocia.</t>
  </si>
  <si>
    <t>Pt. admitted for a small bowel obstruction. He was taken to surgery, two enterotomies occurred upon entrance to the abdomen. His hospital course was stormy due to fistulas and infection. The pt declined, he was transferred to care facililty, and passed away on 9/30/21. His widow sent a letter stating she intends to pursue a claim.</t>
  </si>
  <si>
    <t xml:space="preserve">Patient was brought to the ED 4 separate times in 2 days. She was fussy with diarrhea. She dies en route via EMS and was determined she had bilateral pneumonia.    </t>
  </si>
  <si>
    <t>Infant's arm was fractured to vacuum delivery.</t>
  </si>
  <si>
    <t>Pt got up out of bed on her own, was found by the RN sitting at the side of the bed with no visible injuries.  When attempting to get her back in bed, she went into cardiac arrest.  A code blue was called, CPR was started but unable to get return of spontaneous circulation.  The patient expired.</t>
  </si>
  <si>
    <t xml:space="preserve">Pt fell; only a small hemtoma.  Pt died later in the visit, MD states due to Pulmonary Embolism. </t>
  </si>
  <si>
    <t xml:space="preserve">The pt admitted for sepsis, colitis, deyhdration and lactic acidosis. Pt. fell from the bed and the alarm activated. When RN arrived the pt was on the floor. The MD was notified and a CT ordered. The CT showed a subarachnoid hemorrhage. It is unknown if the subarachnoid hemorrhage was due to the fall or the underlying aneurysm that was known. </t>
  </si>
  <si>
    <t>PT induced labor AT 38 WEEKS DUE TO PREECLAMPSIA (PATIENT IS 359#); INFANT SUFFERED SHOULDER DYSTOCIA/DISLOCATION DURING BIRTH, AND WAS TRANSFERRED TO HIGHER LEVEL NICU POSTPARTUM. CURRENT STATUS NOT KNOWN. ATTORNEY LETTER REQUESTS PRESERVATION; NO CLAIM PRESENTED AT THIS POINT.</t>
  </si>
  <si>
    <t>Pt was seen earlier in ED. Was discharged home. Returned to ED later in full cardiac arrest. CPR was not
successful and pt expired. The hospital has received a records request</t>
  </si>
  <si>
    <t xml:space="preserve">Pt presented w/brusing, hypoxic &amp; hypotensive. Condition deterorated &amp; she passed away. Etowah County Investigator involved as family is suspicious of fould play prior to ED arrive. Precautionary incident only established. </t>
  </si>
  <si>
    <t>Pt. transferred to ED for abdominal pain and blood in her urine. A, abdominal/pelvic CT showed a mass, the MD rejected this as the cause and did not diagnose cancer, discharged the patient w/no follow up scheduled.</t>
  </si>
  <si>
    <t>Death - Respiratory failure with hypoxia</t>
  </si>
  <si>
    <t>The patient was admitted for abdominal pain.  The patient given pain meds that slowed his abdominal process and allowed for the development of an ileus. Pt. had multi co-morbidities that complicated his treatment.  Pt. continued to decline and died on 8/1/21.</t>
  </si>
  <si>
    <t>The patient presented to the ED on 2/11/19 for fever, elevated WBC, chills, fatigue, weakness, productive cough w/AMS. A CXR &amp; blood cultures were ordered by the ED MD. The patient was diagnosed w/pneumonia and given zpack (Azithromicin) and was sent home. The culture resultes came back positive for Strep A at 1:30am. The patient was not notified until he returned the next day due to feeling worse. The patient passed away on 2/18/19.</t>
  </si>
  <si>
    <t>Pt. to ED complaining of chest pain. A CT scan showed a 5mm stone in the common bile duct as well as a hepatic portal vein aneurysm/fistula. An ERCP performed due to concern over obstruction of the CBD. It  performed and the pt. coded in the PACU. The patient died.</t>
  </si>
  <si>
    <t>Pt presented to the ED with c/o abdominal pain &amp; already had an appt w/a GI scheduled for 2 days later re: possible bowel resection. Pt states he had to be admitted to another hospital, underwent emergency surgery &amp; now has a colostomy bag. Advised that he has spoken to an attorney.</t>
  </si>
  <si>
    <t xml:space="preserve">Pt alleges he had to get one of his testicles removed due to a misdiagnosis. </t>
  </si>
  <si>
    <t>Pt to ED w/ rt hand ischemia. Hand cool/cold. Arterial line placed and arm became pulseless, line removed next day heparin started. Arterial occlusion w/thrombecotmy, rt. hand is not salvagable.</t>
  </si>
  <si>
    <t>Claimant alleges blood draw caused neurological injury.</t>
  </si>
  <si>
    <t>Death - COVID-19</t>
  </si>
  <si>
    <t>Plaintiff’s allegations of failure to provide appropriate L&amp;D care, timely move to c-section, and failure to timely cool the infant, Emmalee Cupit</t>
  </si>
  <si>
    <t>Pt. admitted for Fourniers gangrene of the scrotum. Pt. died the next day from septic shock and gangrene.</t>
  </si>
  <si>
    <t>Pt. to ED via EMS in cardiac arrest. The patient did not survive. Attorney is claiming EMTALA violations and requesting the records to conduct an investigation.</t>
  </si>
  <si>
    <t>Pt found unresponsive &amp; was celestially discharged: was found to have significant food bolus lodged in her throat when intubation was attempted.</t>
  </si>
  <si>
    <t>Covid patient admitted w/ pneumonia, also treated for DVT and sepsis prior to death. Patient's family made litigation threats</t>
  </si>
  <si>
    <t>Pt. to ED for intoxication. Agitated, disoriented, impulsivity, was noted. Pt. eloped, subsequently and shortly thereafter, hit by a car and killed within blocks of the hospital.</t>
  </si>
  <si>
    <t>We have received a formal notice letter from a plaintiff attorney asking for records claiming that Genesis was injured during her delivery but giving no specifics.</t>
  </si>
  <si>
    <t>Intubated patient on vent for COVID pnemonia coded and died. No life saving measures provided. PT's sister is the Chief Quality Officer and present during death.</t>
  </si>
  <si>
    <t xml:space="preserve">Letter from plaintiff's counsel alleges Rocephin was adminstered incorrectly resulting in allergic reaction causing death. </t>
  </si>
  <si>
    <t xml:space="preserve">Pt died 2 days post colon resection. The hospital rec'd a request for medical records &amp; was advised the law firm that a wrongful death lawsuit is being initiated. </t>
  </si>
  <si>
    <t>Death - family filed a complaint with the state alleging poor quality care and infection control practices are substandard.</t>
  </si>
  <si>
    <t>Death - Appeared to be from a seizure.  Hospital is awaitng ME report.</t>
  </si>
  <si>
    <t>Infant death during emergency c-section.</t>
  </si>
  <si>
    <t xml:space="preserve">Son voiced complaints about treatment his father (DM ii, ESRD, COVID, bedbound) received for wounds &amp; UTI, which he alleges contributed to his father's demise. The son advised that he would be seeking legal advice. The pt passed away 12 days post transfer &amp; the COD is unknown. </t>
  </si>
  <si>
    <t>Death - Cardiac Arrest / COVID-19</t>
  </si>
  <si>
    <t>Patient admitted with difficulty breating, Covid and uncontrolled diabetes coded and expired.  Possible malfunction of Vapotherm nasal cannula</t>
  </si>
  <si>
    <t>Death - COVID patient had a cardiac arrest during re-intubation.</t>
  </si>
  <si>
    <t>Pt's left hand became necrotic after a PICC lines was inserted incorrectly, left hand was amputated.</t>
  </si>
  <si>
    <t>Infant Death - mother dissatisfied with delivery.</t>
  </si>
  <si>
    <t xml:space="preserve">Notice of Intent alleges "inadequate healthcare" by the staff of MHR 08/29/19-09/07/19 caused the pt's  09/17/19 demise. </t>
  </si>
  <si>
    <t>(Received Pre-suit notice) Wife of patient attempted to transfer the patient alone, they both fell to the floor.  Wife sustained injury to her eye.  Pt has expired, but we do not have a date at this time.</t>
  </si>
  <si>
    <t>Patient presented to ED c/o vomiting past 3 days, found in acute renal failure. Transfered to ICU and intubated for respiratory failure prior to death.</t>
  </si>
  <si>
    <t>Pt., 39.1 wk gestation, baby delivered after induction. Slow progression, foreceps used, shoulder dystocia, umbilical cord avulsion, stillborn infant. Infant born completely white and not breathing.</t>
  </si>
  <si>
    <t>29 YOF G3 P2 admit with ROM and thick, large abdomen. 21 hours later,  vag exam was "mushy" and doctor decided to do CS. Baby delivered w/in 18 minutes; uterine abruption noted.  APGARS 0,2,3 and child was resuscitated; neoflight called.  But then baby started to seize; pupils fixed/dilated. Family chose to let baby stay and Woodward and pass.
(Reported as incident only; no claim, lawsuit or attorney at this time.)</t>
  </si>
  <si>
    <t>Patient had a cerebral infarct immediately post surgery.</t>
  </si>
  <si>
    <t>The pt underwent a L/THA on 10/02/19 &amp; the lawsuit alleges Dr. Pflugner was unprepared &amp; used the improper hardware causing "permanent nerve and muscle damage".</t>
  </si>
  <si>
    <t>Complications from reversal of colostomy resulted in death</t>
  </si>
  <si>
    <t>Death - COVID pt transferred from local nursing home w/pressure injuries/skin breakdown and significant decubitus.</t>
  </si>
  <si>
    <t>Pt underwent cardiac ablation during which she became unstable due to a large pericardial efffuction that could not be drained. Emergent seternotomy was done &amp; perforation was identified. The patient was celestially discharged later that day.</t>
  </si>
  <si>
    <t>Pt admitted w/overdose &amp; is allageing she can no longer walk w/o the assistance of a cane &amp; has been dx w/nerve damage &amp; CRPS.</t>
  </si>
  <si>
    <t xml:space="preserve">Patient admitted and taken to the OR for a right femoral endarterectomy for an occlusion. When the patient arrived in the PACU her left arm, that had a catheter in it for thrombolytic therapy, was found to be pulseless. The patient was taken back to OR, and she died 5 days later. </t>
  </si>
  <si>
    <t>Pt. to ED for abdominal pain. Labs were drawn per the abd pain protocol. Pt. left without being seen. About 1 hr. later pt. back to ED via amb in cardiac arrest, found unresponsive at home.</t>
  </si>
  <si>
    <t xml:space="preserve">Pt. had bilateral lung infiltrates and a PE. Surgery discussed w/pt. by one partner, due to scheduling surgery moved up for other partner to perform, taken to surgery before MD arrived at the hospital and could discuss the case w/anesthesiologst and the patient. MD decided to proceed due to the patient being unstable. The patient died on the table. </t>
  </si>
  <si>
    <t xml:space="preserve">Unanticipated demise of pt s/p gastric bypass who expirienced a leak, developed sepsis &amp; was celestially discharged. </t>
  </si>
  <si>
    <t xml:space="preserve">Mr. Lowery came to the ER due to complications due to COVID. He needed an ICU bed so he was transferred to Jonesboro since there were no beds avaliable. He died 2 weeks later at the other facility during the weening process from the ventilator. His wife feels like if he received the monoclonal antibody infusion at the ER he would have lived.      </t>
  </si>
  <si>
    <t>Alleged medical negligence Failure to treat and montior aorta dissection resulting in fatality</t>
  </si>
  <si>
    <t>Fall with fractured hip. Had ORIF. After receiving pain meds became brady. Was transferred to rehab.
Facility received a records request. Appears the patient has since died.</t>
  </si>
  <si>
    <t xml:space="preserve">Pt underwent exploratory lap with patch placement for perforated peptic ulcer &amp; unexpectedly passed away postop w/in 24 hours.  </t>
  </si>
  <si>
    <t>Suit filed, but not yet served. Alleges during the robatic assisted total lap hyeterectomy, defendant Barron perforated the bowel and this led to peritonitis sepsis and the death of Ms. Harris on 09/30/21.</t>
  </si>
  <si>
    <t>Family alleges the pt is partially paralyzed due to not being timely transferred w/a spinal injury post fall.</t>
  </si>
  <si>
    <t>Patient presented via ambulance from nursing home. Patient declined prior to xfer to skilled nursing facility, but died shortly after. Patient's spouse and daughter argued over MPOA care.</t>
  </si>
  <si>
    <t xml:space="preserve">Pt. admitted w/hx of locked-in syndrome, neurologic changes, non-reactive pupils. Consultations called and pt. developed cardiac arrest. DX gangrenous esophagus.  Family opted for comfort care, the patient died. </t>
  </si>
  <si>
    <t>Patient was found unresponsive and a review of telemetry strips indicated that she was bradying down for about 15 minutes prior to being found.  She expired.</t>
  </si>
  <si>
    <t xml:space="preserve">Psych patient admitted with exacerbation of schizophrenia was found unresponsive in her room. Efforts to rescuitate failed and she expired   </t>
  </si>
  <si>
    <t>DEATH OF A 62YOF DUE TO ALLEGED FAILURE TO PROPERLY DIAGNOSE PE DUE TO DEEP VENOUS THROMBOSES AFTER EXPLORATORY LAPAROTOMY/CHOLECYSTECTOMY AND CLOSURE OF FISTULA AND ANOTHER PROCEDURE 3 DAYS LATER TO REPAIR BILE LEAK.</t>
  </si>
  <si>
    <t>Death - Respiratory failure</t>
  </si>
  <si>
    <t>Unanticipated death in a 63 y-o with history of atrial fibrillation, severe alcoholism, and other comorbidities.  He was admitted to the ICU due to a-fib and bours of profound hypotension.  An order for Levophed was received but not administered.  It's unknown if this was related to his death.</t>
  </si>
  <si>
    <t xml:space="preserve"> Patient was transferred from another hospital post injury to R leg, underwent ExFix and subsequently lost her leg above the knee.</t>
  </si>
  <si>
    <t>Death - Covid pt was discharged home w/oxygen with instructions to plug in tank but pt had no electricity.</t>
  </si>
  <si>
    <t>Death - Anoxic encephalopathy.</t>
  </si>
  <si>
    <t>Death - Cardiac Arrest - Bipap removed in order for him to receive p.o. intake.</t>
  </si>
  <si>
    <t xml:space="preserve">Admitted with Covid and during placement of a tunnelled catheter he coded and expired.  He was morbidly obese and had a multitude of medical issues.  </t>
  </si>
  <si>
    <t xml:space="preserve">Patient noncompliant w/ medication and refused treatment for UTI and pneumonia. Patient developed pressure ulcer and became septic prior to asystole.     </t>
  </si>
  <si>
    <t>ALLEGES 1 MG OF CLONIDINE RATHER THAN 0.1 MG ON 04/03 @0826 &amp; 04/04 @0819 CAUSED/CONTRIBUTED TO THE PT'S 04/16/21 DEMISE.</t>
  </si>
  <si>
    <t>Death - Post cardiac cath from retroperitoneal bleed.</t>
  </si>
  <si>
    <t>52YOF ALLEGES DID NOT CONSENT TO PROCEDURE…CONSENTED TO RIGHT REVISION TYMPANOMASOIDECTOMY AND CANAL WALL-DOWN TYMPANOMASTOIDECTOMY WAS PREFORMED.</t>
  </si>
  <si>
    <t>Death - Post-op Sepsis</t>
  </si>
  <si>
    <t>Wrongful death lawsuit alleges failure to f/u on abnormal labs of 05/10/19 by employed &amp; insured Dr. Robert Wolfe caused sepsis resulting the patient's 06/09/19 demise.</t>
  </si>
  <si>
    <t>Death - Hospice nurse told the family that the hospital oversedated the patient.</t>
  </si>
  <si>
    <t xml:space="preserve">Unanticipated demise of pt s/p gastric bypass. Same MD involved as York incident submitted on 08/13/21. </t>
  </si>
  <si>
    <t>Death - Incarcerated hernia</t>
  </si>
  <si>
    <t>Pt presented to the ED with c/o chest pain. The triage nurse was with another chest pain patient &amp; Mr. Jackson coded w/in 9 minutes of arrival in the ED lobby. Letter of representation rec'd.</t>
  </si>
  <si>
    <t xml:space="preserve">Lawsuit alleges wrongful death. Dr. Swillie provided a consult at Encompass &amp; stated he would "add protonix". Apparently, the pt experienced a bleeding ulcer. </t>
  </si>
  <si>
    <t>Was seen in the ED on 6-12-21. Was released home. He died 2 days later of an MI. Plaintiffs allege that
he should have been diagnosed on the 6-12 visit.</t>
  </si>
  <si>
    <t xml:space="preserve">Unanticipated death in a 50 y-o male post nephrectomy.  </t>
  </si>
  <si>
    <t xml:space="preserve">Admitted for shortness of breath, was diagnosed with pneumonia, coded and expired.  </t>
  </si>
  <si>
    <t>41 week, 1 day gestation female born via STAT C‐section
due to fetal bradycardia. Initial &amp; follow up pH’s both acidotic, &amp; baby exhibited abnormal
downward gaze &amp; repetitive movements.</t>
  </si>
  <si>
    <t xml:space="preserve">82 year old male allegedly fell forward and hit his head on the interior elevator wall after leaving his doctor’s appointment. He was evaluated in the Emergency Department and no injuries were noted. </t>
  </si>
  <si>
    <t>77 year old female diagnosed with a possible vagus nerve injury post paraesophageal hernia repair. Patient of Dr. Shady Eldaif.</t>
  </si>
  <si>
    <t xml:space="preserve">56 year old female sustained a small blister on her left breast after her lumpectomy procedure. Patient of Dr. Kimberly Lairet. </t>
  </si>
  <si>
    <t>72 year old male fell on his way into his cardiac rehab appointment. He was seen in the Emergency Department and discharged home with no noted injuries</t>
  </si>
  <si>
    <t xml:space="preserve">57 year old female noted to have a small burn to her incision site while undergoing a left breast biopsy. Patient of Dr. Kimberly Lairet. </t>
  </si>
  <si>
    <t>66 year old female found to have a burn to her right axilla at her two week-post op visit after undergoing a right axillary lymph node biopsy two weeks prior.</t>
  </si>
  <si>
    <t>82 year old male allegedly fell stepping over a curb on the way to his cardiac rehab appointment. He had multiple facial abrasions. CT scans were normal.</t>
  </si>
  <si>
    <t xml:space="preserve">90 year old female developed a left knee peri-prosthetic infection and wound after undergoing a left knee arthroplasty, repair of a fractured peri-prosthetic due to a fall at home, and a subsequent patellectomy due to lateral dislocation of her knee. </t>
  </si>
  <si>
    <t xml:space="preserve">55 year old male with metastatic cancer and pneumonia was diagnosed with a nonsurgical right fifth toe fracture after falling when he attempted to sit on his bed. </t>
  </si>
  <si>
    <t>55 year old female suffered a tear to her top and bottom lips while undergoing an endoscopy. Patient of Dr. Ranvir Singh.</t>
  </si>
  <si>
    <t>82 year old male complained of right index finger pain after he fell on his buttocks while leaving his cardiac rehab exercise session. He declined Emergency Department evaluation</t>
  </si>
  <si>
    <t xml:space="preserve">72 year old male sustained a minor cut to his lower lip and loosening of a tooth following his Endoscopy.  </t>
  </si>
  <si>
    <t xml:space="preserve">61 year old male returned to surgery for management of an epidural hematoma and severe cord compression four days after undergoing a cervical fusion. Patient of Dr. John Gorecki. </t>
  </si>
  <si>
    <t>31 y/o female with PMH of Diabetes &amp;amp; DKA presented to ED 9.26 with nausea &amp;amp; vomiting; discharged home with cannabinoid hyperemesis syndrome. Returned via EMA 9/27 after found unresponsive. Coded in ED and died.</t>
  </si>
  <si>
    <t xml:space="preserve">89 year old male suffered a non-surgical right greater trochanteric fracture after he fell in his room the day after undergoing a right total hip replacement. </t>
  </si>
  <si>
    <t>Collision NB on I-81 claimant with alleged Head Injury, subdural hematoma with a high Glasgow score.</t>
  </si>
  <si>
    <t xml:space="preserve">87 year old female sustained esophageal perforation during TEE.  Patient underwent emergency surgery.  Patient of Dr. Vasanth Sathiyakumar.  </t>
  </si>
  <si>
    <t xml:space="preserve">33 year old female underwent total laparoscopic hysterectomy.  During needle count, a small fragment of the endo stitch needle was missing and confirmed to be in the right lower quadrant. Attempt was made to locate it and it was not found.  </t>
  </si>
  <si>
    <t>81 y.o. male diagnosed with sepsis was awaiting admission in the ED when he was found in cardiac arrest and died.</t>
  </si>
  <si>
    <t>83-y.o. male aspirated a Bridle Pro Nasal Tube Retaining Device during insertion of a NGT.  He went to the OR and had the device successfully removed while under sedation.</t>
  </si>
  <si>
    <t>24-y.o. male 1013 for suicidal and homicidal ideation was assaulted in the BHHU by another patient.  X-rays/CT scans performed after the assault negative</t>
  </si>
  <si>
    <t xml:space="preserve"> 41 week infant born via vaginal delivery. Shoulder dystocia required Woodscrew rotation. Apgars 2 and 7. Baby placed on cooling. Bed failed and cooling stopped for approx. 4 hrs. </t>
  </si>
  <si>
    <t xml:space="preserve">32yo female pregnant 18 weeks admitted with COVID. Pt discharged home after 3 days. Brought back to ED 11 days later in cardiac arrest and placed on ECMO. Ultrasound confirmed fetal demise. </t>
  </si>
  <si>
    <t>71 year old male who sustained a fall while exiting the hospital transportation golf cart. Went to the ED but no acute injuries.</t>
  </si>
  <si>
    <t>Patients Mother alleges patient was left alone with the nurse, Nurse was unresponsive to the Moms attempts to gain entry. Once access was gained Mom discovered a burn mark on patients arm.</t>
  </si>
  <si>
    <t>GL Bordereau File Policy Term 2021-2022</t>
  </si>
  <si>
    <t>29 yo female had an emergent C-Section due to declining FHTs. Pt went into DIC and required a hysterectomy.</t>
  </si>
  <si>
    <t>39 week infant born via emergent C-Section while mother experienced cardiac arrest. Apgars 3, 4 and 7. Baby cooled. No seizure activity noted</t>
  </si>
  <si>
    <t>19 yo female underwent a biopsy of a tumor on her back when the head of the OR table tipped to the floor. Pt did not fall off table. CT scan was negative.</t>
  </si>
  <si>
    <t>60 yo male with a history of CAD, HTN underwent cardiac cath and CABG x2. Post op he had two PEA arrests. An Impella was placed but he went into multiorgan failure and died. Brother has multiple complaints about his care.</t>
  </si>
  <si>
    <t>43 yo female visitor plugged in her phone to charge and the wall socket sparked and smoked. Went to ED to check for burns. Checked out AMA.</t>
  </si>
  <si>
    <t>26 yo male brought to ED following MVA. Patient became agitated, hitting head against wall. Security called and patient restrained. Patient claimed a security officer hit him and called police.</t>
  </si>
  <si>
    <t>75 year old female underwent a left total hip arthroplasty and returned to surgery approximately eight weeks later for a revision due to patient suffering from three post-op hip dislocations.</t>
  </si>
  <si>
    <t>Claimant alleges negligent care which led to a fall and need for ongoing medical care</t>
  </si>
  <si>
    <t xml:space="preserve">Claimant had history of suicide.  Insured alledgely failed to follow-up and take appropriate action. </t>
  </si>
  <si>
    <t>Claimant suffered fall.  Investigation determined staff may have failed to use gait belt guidelnes.</t>
  </si>
  <si>
    <t xml:space="preserve">59 year old male admitted for respiratory failure secondary to metastatic lung cancer was found unresponsive, having pulled his oxygen off. Family made the patient comfort care only and he expired the next day.   </t>
  </si>
  <si>
    <t xml:space="preserve">66 year old male with extensive metastatic liver cancer was made comfort care and expired after imaging confirmed intra-abdominal hemorrhaging five hours after undergoing a CT guided liver biopsy. Patient of Dr. Jason Levy. </t>
  </si>
  <si>
    <t xml:space="preserve">75 year old female sustained lacerations to her scalp and ear and abrasions to her left elbow after she fell and hit her head on a door jamb in the 1100 building. Her lacerations were treated in the Emergency Department. </t>
  </si>
  <si>
    <t xml:space="preserve">87 year old female was admitted after falling to the floor with assistance at home. The patient’s daughter alleges the patient’s fractured fifth toe on her left foot occurred when her foot got caught between the ED stretcher and the wall and not when she fell at home. </t>
  </si>
  <si>
    <t>Infant male delivered vaginally at 39 weeks gestation was unresponsive to stimulation at 2 minutes of life. He received positive pressure ventilation and blow by oxygen. Apgars of 4, 6 and 9. He discharged home 2 days later without any noted concerns.</t>
  </si>
  <si>
    <t xml:space="preserve">58 year old male fell in the hallway after exiting his neurology clinic visit. He denied injury and declined ED evaluation. </t>
  </si>
  <si>
    <t xml:space="preserve">59 year old male diagnosed with a STEMI, coded and expired while undergoing an emergent cath. Patient of Dr. Deepali Tukaye. </t>
  </si>
  <si>
    <t xml:space="preserve">45 year old female sustained a bump and small laceration to the back of her head after falling out of bed while reaching for her bedside commode. No sutures were needed. </t>
  </si>
  <si>
    <t>Pt presented to ED c/o headache. Found unresponsive in room and was unable to be resuscitated, possible aspiration event</t>
  </si>
  <si>
    <t xml:space="preserve">71 year old female sustained a small skin tear to her right forearm after she grazed a bolt on a piece of gym equipment. </t>
  </si>
  <si>
    <t>78 year old female’s right coronary artery dissected while undergoing a scheduled PCI. She transferred to Northside Gwinnett to undergo a complex PCI and discharged home three days later. Patient of Dr. Deepali Tukaye</t>
  </si>
  <si>
    <t xml:space="preserve">89 year old female sustained a skin tear from her elbow to her wrist after she allegedly tripped over a concrete parking lot curb. The patient sought care at an outside urgent care center. </t>
  </si>
  <si>
    <t xml:space="preserve">87 year old female fell while getting onto the exam table in the Interventional Radiology department. No injury was noted. </t>
  </si>
  <si>
    <t xml:space="preserve">81 year old male tripped and fell over a curb in the parking lot while walking into his sports medicine appointment. He suffered multiple abrasions to his hands, which were treated by sports medicine staff. He declined evaluation in the ED. </t>
  </si>
  <si>
    <t>65 year old female with a complex medical history coded in the EVOR after administration of anesthesia. Discharged home with palliative care.</t>
  </si>
  <si>
    <t xml:space="preserve">54 year old male suffered a frontal scalp hematoma after falling to the floor. </t>
  </si>
  <si>
    <t xml:space="preserve">85 year old female suffered a posterior scalp hematoma after she fell from her walker while approaching the surgery entrance of the hospital. Imaging in the ED was negative for acute injury and she was discharged home.  </t>
  </si>
  <si>
    <t>3 year old female suffered a nose bleed after falling off the doctor’s stool in the exam room. No significant injury was noted.</t>
  </si>
  <si>
    <t>Multiple decubitus r/i death</t>
  </si>
  <si>
    <t>Death after lap chole</t>
  </si>
  <si>
    <t>Hemorrhage during AVM surgery</t>
  </si>
  <si>
    <t>Flr to preserve adequate blood flow during coil embolization r/i death</t>
  </si>
  <si>
    <t xml:space="preserve">Patient's mother observed her son (patient) had bloody nose, bruised eye and his face was red in color.  Nurse was terminated after an internal investigation was conducted. </t>
  </si>
  <si>
    <t>Pt of non-emory OB gave birth and later had pre-eclamptic headaches possibly w/ neuro deficits.</t>
  </si>
  <si>
    <t>77 year old female returned to surgery for evacuation of a clot and placement of an external ventricular drain four days after undergoing a craniotomy. Patient of Dr. Thomas Belknap.</t>
  </si>
  <si>
    <t>64 y/o female s/p laparoscopic hiatal hernia repair returned to the ED with worsening left lower extremity swelling and coded and died.</t>
  </si>
  <si>
    <t>Heart cath showed disease in LAD, seven stents placed then thrombosis of all stents r/i MI and EJ 35, dcd w/ Life Vest.</t>
  </si>
  <si>
    <t>Subgaleal hemorrhage after vacuum assisted delivery</t>
  </si>
  <si>
    <t>Flr to resuscitate pt w/ metastatic breast cancer</t>
  </si>
  <si>
    <t>35 yo female underwent a total hysterectomy for a pelvic mass and was readmitted with drainage and abdominal pain. Rectal perforation was found during an exploratory lap.</t>
  </si>
  <si>
    <t>60 yo female underwent a right wrist carpel tunnel release with Dr. Wusu 2/12/2021. Exploratory surgery 11/18/21 found a severed median nerve.</t>
  </si>
  <si>
    <t>Charge of Discrimination from EEOC</t>
  </si>
  <si>
    <t>40 y/o female visitor slipped and fell on substance on the floor in the ED. Denied treatment in the ED.</t>
  </si>
  <si>
    <t>64 y/o patient underwent a cardiac catheterization and fell and fractured right fibula while getting dressed to go home.</t>
  </si>
  <si>
    <t>36-y.o. female presented to the ED via ambulance c/o HA, dizziness, N/V. Imaging revealed acute to early left cerebellar and left pontine infarct. Patient transferred to Emory for intervention. </t>
  </si>
  <si>
    <t>75 y/o male found sitting on the floor. X-ray showed a displaced intertrochanteric fracture of left hip. Patient to OR for intramedullary rodding.</t>
  </si>
  <si>
    <t>8 y/o female sitting in the ED exam room as a visitor while her mother was being treated, states she fell off the stool and had complaints of pain to right shoulder and left leg</t>
  </si>
  <si>
    <t>Claimant admitted to surgery for ventral hernia repair and abdominoplasty with liposuction and sustained a burn to her pubic area.</t>
  </si>
  <si>
    <t>Claimant admitted after shock by her ICD at home and fell after admission, sustaining a left femoral neck fracture, CT showed evolving cerebellar infarct. Patient was made a DNR and discharged to hospice.</t>
  </si>
  <si>
    <t>Claimant lost her airway while giving birth, suffered anoxic injury and died</t>
  </si>
  <si>
    <t xml:space="preserve">Disected LAD during cath in already compromised pt, dcd w/ anoxic brain </t>
  </si>
  <si>
    <t xml:space="preserve">Pt HR and BP dropped secondary to suspected dissection. Attending physician did not remain calm, clear or concise in ordering what she needed to tx pt. </t>
  </si>
  <si>
    <t>38 y/o female, G1P0, 20 weeks gestation admitted to L&amp;D with acute abdominal pain and found to have an IUFD with a placental abruption.  She had emergent surgery and a Cesarean hysterectomy.</t>
  </si>
  <si>
    <t>42 y/o female admitted for an outpatient Robotic Hysterectomy with bilateral salpingectomy, ligament suspension and LOA and developed pain with urinary retention and was found to have gauze filled glove in her vagina.</t>
  </si>
  <si>
    <t xml:space="preserve">25 y/o female 38 weeks gestation, had a vaginal delivery with subsequent post-partum hemorrhage and started on hemodialysis due to acute kidney injury.  </t>
  </si>
  <si>
    <t>38 y/o female diagnosed with a fetal demise.  Discharged home with Incomplete Miscarriage instructions but returned two days later with increased bleeding and admitted for a D&amp;C.</t>
  </si>
  <si>
    <t xml:space="preserve">67 y/o female ambulated out of the infusion center with her caregiver into the bathroom and fell sustaining a facial laceration and bilateral nasal bone fractures. </t>
  </si>
  <si>
    <t>53 y/o male admitted for donation of bone marrow harvest stem cells.  Received one unit of a random allogeneic donor red blood cells instead of his own available autologous red blood cells.</t>
  </si>
  <si>
    <t> 31 yr. old male with history of HIV and anorectal cancer in  for ganglion impar block alleges a physician came into his room and touched him  inappropriately while examining him. </t>
  </si>
  <si>
    <t>28 yr. old male with history of HIV in for a staph infection of  his finger alleges a physician came into his room two different times and caressed his arm  inappropriately.</t>
  </si>
  <si>
    <t>21 yo male prisoner admitted following suicide attempt.  Patient was discharged and readmited multiple times.  Letter of preservation of evidence received from Radford &amp; Keebaugh.</t>
  </si>
  <si>
    <t>24 yo female underwent emergent C-section at 22 weeks. Baby intubated with Apgars 4, 4 and 7. Scans showed bilateral cerebral hemorrhage. Baby died the next day.</t>
  </si>
  <si>
    <t>56 yo male with prostate cancer underwent a prostatectomy with Dr. Michael Funderbunk. Letter of preservation of evidence from Hotchkiss Law Firm received 11/15/2021</t>
  </si>
  <si>
    <t>46 yo female admitted with COVID and died. Sons disruptive and unhappy with care.</t>
  </si>
  <si>
    <t>44-y.o. male admitted for acute pancreatitis, metabolic acidosis, AKI, and hyperkalemia developed GI bleed with coagulopathy and died.</t>
  </si>
  <si>
    <t>29-yo female admitted for malfunctioning vascular device c/o HA after placement of a IJ Vas-Cath.  Stat CT brain showed large intracerebral hemorrhage</t>
  </si>
  <si>
    <t xml:space="preserve"> 84 y/o female visiting patient.  Patient was showing visitor a flower pot and visitor slipped over puddle of water or shiny substance and fell over a trash can</t>
  </si>
  <si>
    <t>Stent recall by medtronic for 62 emory patients</t>
  </si>
  <si>
    <t xml:space="preserve">Female visitor alleged the door to the hospital room cut her fifth toe on her left foot when she opened it. She declined treatment in the Emergency Department.  </t>
  </si>
  <si>
    <t xml:space="preserve">81 year old female complained of right thigh/femur and right knee pain after she fell to the ground while attempting to step onto a leg stand for x-rays. Patient of Dr. Kenneth Kress. </t>
  </si>
  <si>
    <t xml:space="preserve">32 year old female’s left foot slipped out of the hana boot while undergoing a let total hip replacement. No injury was noted. Patient of Dr. Mathew Levine. </t>
  </si>
  <si>
    <t xml:space="preserve">73 year old male’s right inner thigh turned red after he spilled hot chocolate on his lap while sitting in his hospital bed. </t>
  </si>
  <si>
    <t xml:space="preserve">71 year old male suffered a right eye laceration and right forearm laceration after he fell while walking into the Rehab center for a scheduled appointment. His lacerations were sutured in the Emergency Department.  </t>
  </si>
  <si>
    <t xml:space="preserve">57 year old female fell while attempting to check-in at Surgarhill outpatient imaging. No injury was noted. </t>
  </si>
  <si>
    <t xml:space="preserve">93 year old woman fell in the women’s restroom on the 3rd floor of the 1400 building. The visitor refused evaluation in the Emergency Department. </t>
  </si>
  <si>
    <t xml:space="preserve">73 year old female fell to the ground after she failed to lock the brakes on her walker. No injury was noted.  </t>
  </si>
  <si>
    <t xml:space="preserve">89 year old female diagnosed with a left knee infection 5 weeks after undergoing a left total knee replacement. She returned to surgery for a left knee arthroplasty revision with wash out. Patient of Dr. Brandon Naylor. </t>
  </si>
  <si>
    <t xml:space="preserve">65 year old female’s peritoneal fluid specimen was compromised after it was left overnight in the Operating Room. Patient of Dr. Meaghan Tenney. </t>
  </si>
  <si>
    <t xml:space="preserve">53 year old paraplegic male with an extensive medical history developed a stage three pressure ulcer and expired from septic shock and COVID pneumonia. </t>
  </si>
  <si>
    <t xml:space="preserve">71 year old female received a double dose of her osteoporosis medication injection. No adverse outcome was noted. </t>
  </si>
  <si>
    <t xml:space="preserve">47 year old male admitted for COVID-19 pneumonia developed a perianal abscess and was diagnosed with Fournier’s gangrene. He underwent multiple wash out procedures and had a colostomy placed. </t>
  </si>
  <si>
    <t xml:space="preserve">18 y/o female became decannulated while RN was changing trach.  RN was unable to reinsert track and started mouth to mouth to stoma reschue.  Patient was transported to hopsital where she currently remains. </t>
  </si>
  <si>
    <t>28 y/o female underwent trach change.  Trach wasn't deflated prior to removal and could not be reinserted.  Patient's 02 level decreased, CPR was initiated and EMS reinserted trach.  Patient was sent to ER, discharged and taken back due to apnea alarms</t>
  </si>
  <si>
    <t>Sexual assault matters batch file</t>
  </si>
  <si>
    <t xml:space="preserve">57 y/o female admitted for post surgical nursing care and therapy.  Patient was discharged and re-admitted for infection of internal prosthetic.  While being treated patient was in/out of hospital bc of issues with the knee and had lower leg amputated </t>
  </si>
  <si>
    <t>Infant less than one year-Incident - Fxd clavicle, brachial plexus injury</t>
  </si>
  <si>
    <t>40 y/o female admitted for gallstone pancreatitis and anemia, developed a subarachnoid hemorrhage and was transferred to an outside facility for treatment.</t>
  </si>
  <si>
    <t>40 week gestation female infant born via vaginal delivery with Apgar scores 2/3/5. Infant underwent therapeutic cooling and MRI showed small infarct consistent with HIE. Infant discharged home eight days later with parents. Neurological prognosis good.</t>
  </si>
  <si>
    <t>39 weeks gestation, female, infant born via vaginal delivery with APGAR scores of 0/0/0.  Resuscitation efforts initiated but were not successful.  Mother determined to have no previous prenatal care.</t>
  </si>
  <si>
    <t>31 y/o female, was admitted seven days postpartum for vaginal bleeding.  She underwent a D&amp;C for retained placental products.</t>
  </si>
  <si>
    <t>72 y/o female fell outside the entrance on the sidewalk of the Roswell Sports Medicine office and sustained a right hip fracture.</t>
  </si>
  <si>
    <t>Male infant delivered vaginally at 22 weeks gestation, developed a pressure injury to right flank where temperature probe had been secured and wound care consulted.</t>
  </si>
  <si>
    <t>Four day old female infant fell out of the car seat when the transporter moved her from the glider to the day bed.  Infant was not properly buckled into the car seat.</t>
  </si>
  <si>
    <t>Male infant, 40 weeks gestation born via vaginal delivery.  Apgar scores 8/5 and developed a left tension pneumothorax.  Diagnosed with aortic atresia and restrictive atrial septum.  Transferred to CHOA for specialized cardiac care.</t>
  </si>
  <si>
    <t xml:space="preserve">Claimant slipped and fell in cafeteria resulting in bilateral arm fractures </t>
  </si>
  <si>
    <t xml:space="preserve">80 year old male to ED with nausea, abdominal pain, and vomiting.  STEMI called after patient went into atrial fibrillation.  Patient coded in cath lab and expired.  </t>
  </si>
  <si>
    <t xml:space="preserve">32 week gestation infant born via stat C-section for decreased fetal movement.  Apgars 0,0,0. Resuscitation was followed for 35 minutes without success.  </t>
  </si>
  <si>
    <t>Failure to administer IV fluids and medications ordered resulting in death</t>
  </si>
  <si>
    <t>Alleged racial discrimination</t>
  </si>
  <si>
    <t>Failure to properly care for pt suffering alcohol withdrawal resulting in death at insured hospital who received transfer.</t>
  </si>
  <si>
    <t>Administered Plavix in spite of allergy. Patient passed away during same admission.</t>
  </si>
  <si>
    <t>Pt w/ mul. co-morbidities c/o malpractice, mistreatment, unsanitary room, sepsis, taken off dialysis, removed from vent.</t>
  </si>
  <si>
    <t>58 y/o Male admitted for Bilateral PE fell following syncopal event and chipped two front teeth.</t>
  </si>
  <si>
    <t>Mother's post dates was sectioned for failure to descend, apgars 5, 5, 9</t>
  </si>
  <si>
    <t>slip and fall-Clmt fell in doorway</t>
  </si>
  <si>
    <t>Alleged failure to timely diagnose and treat pulmonary embolism</t>
  </si>
  <si>
    <t>Improper C-Section Including Delay</t>
  </si>
  <si>
    <t>Fall</t>
  </si>
  <si>
    <t>Adverse Drug Reaction</t>
  </si>
  <si>
    <t>Wrong or Unnecessary Treatment</t>
  </si>
  <si>
    <t>Missed Dose (Omission)</t>
  </si>
  <si>
    <t>Delayed Patient Care</t>
  </si>
  <si>
    <t>Equipment - Improper Use</t>
  </si>
  <si>
    <t>Foreign Object Left Inside Patient</t>
  </si>
  <si>
    <t>Improper Vaginal Delivery Including Delay</t>
  </si>
  <si>
    <t>Premature Discharge</t>
  </si>
  <si>
    <t>Sexual Misconduct</t>
  </si>
  <si>
    <t>Tubing Error</t>
  </si>
  <si>
    <t>Wrong Dose</t>
  </si>
  <si>
    <t>Handoff / Communication Error</t>
  </si>
  <si>
    <t>Error in Executing Procedure or Test</t>
  </si>
  <si>
    <t>Postnatal Care Improper or Delayed</t>
  </si>
  <si>
    <t>Various Matters</t>
  </si>
  <si>
    <t>Manufacturing Defect</t>
  </si>
  <si>
    <t>Improper Technique</t>
  </si>
  <si>
    <t>Deprivation of Career Opportunities</t>
  </si>
  <si>
    <t>Accidental Puncture/Perforation/Dissection</t>
  </si>
  <si>
    <t>Post-Operative Complication - Other</t>
  </si>
  <si>
    <t>Physical Abuse (non-sexual)</t>
  </si>
  <si>
    <t>Anesthesia or Analgesic Error</t>
  </si>
  <si>
    <t>Failure to Admit / Assign</t>
  </si>
  <si>
    <t>Spontaneous Abortion</t>
  </si>
  <si>
    <t>Equipment - Product Liability</t>
  </si>
  <si>
    <t>Failure to Supervise Patient (causing injury to other)</t>
  </si>
  <si>
    <t>Sideswipe</t>
  </si>
  <si>
    <t>Failure to</t>
  </si>
  <si>
    <t>Delayed</t>
  </si>
  <si>
    <t>Post-Operative Infection</t>
  </si>
  <si>
    <t>Lack of Consent</t>
  </si>
  <si>
    <t>Pre-Op Protocol Error</t>
  </si>
  <si>
    <t>Wrong Device</t>
  </si>
  <si>
    <t>Unsanitary Practices or Conditions</t>
  </si>
  <si>
    <t>Misdiagnosis</t>
  </si>
  <si>
    <t>Wrong Patient</t>
  </si>
  <si>
    <t>Elevator or Escalator Malfunction</t>
  </si>
  <si>
    <t>Breach of Employment Contract</t>
  </si>
  <si>
    <t>Postnatal Infection</t>
  </si>
  <si>
    <t>Patient Elopement</t>
  </si>
  <si>
    <t>Rear End</t>
  </si>
  <si>
    <t>Retaliation</t>
  </si>
  <si>
    <t>1934 Act</t>
  </si>
  <si>
    <t>5665 Peachtree Dunwoody Rd</t>
  </si>
  <si>
    <t>100 Public Square</t>
  </si>
  <si>
    <t>550 Peachtree St NE</t>
  </si>
  <si>
    <t>2701 N Decatur Rd</t>
  </si>
  <si>
    <t>1000 Johnson Ferry Rd</t>
  </si>
  <si>
    <t>1000 Medical Center Blvd</t>
  </si>
  <si>
    <t>Atlanta</t>
  </si>
  <si>
    <t>Cleveland</t>
  </si>
  <si>
    <t>Decatur</t>
  </si>
  <si>
    <t>Lawrenceville</t>
  </si>
  <si>
    <t>Port Charlotte</t>
  </si>
  <si>
    <t>Phoenix</t>
  </si>
  <si>
    <t>Gainesville</t>
  </si>
  <si>
    <t>Tampa</t>
  </si>
  <si>
    <t>Duluth</t>
  </si>
  <si>
    <t>Mt Laurel Township</t>
  </si>
  <si>
    <t>Maxton</t>
  </si>
  <si>
    <t>Chalfront</t>
  </si>
  <si>
    <t>Bala Cynwyd</t>
  </si>
  <si>
    <t>Brooksville</t>
  </si>
  <si>
    <t>Crestview</t>
  </si>
  <si>
    <t>Las Cruces</t>
  </si>
  <si>
    <t>Birmingham</t>
  </si>
  <si>
    <t>Natchez</t>
  </si>
  <si>
    <t>Mooresville</t>
  </si>
  <si>
    <t>Clarksville</t>
  </si>
  <si>
    <t>Scranton</t>
  </si>
  <si>
    <t>Victoria</t>
  </si>
  <si>
    <t>Venice Reginal</t>
  </si>
  <si>
    <t>Statesboro</t>
  </si>
  <si>
    <t>Jackson</t>
  </si>
  <si>
    <t>Tucson</t>
  </si>
  <si>
    <t>Vickburg</t>
  </si>
  <si>
    <t>Wilkes-Barre</t>
  </si>
  <si>
    <t>El Dorado</t>
  </si>
  <si>
    <t>Oro Valley</t>
  </si>
  <si>
    <t>LaFollette</t>
  </si>
  <si>
    <t>Dothan</t>
  </si>
  <si>
    <t>Granbury</t>
  </si>
  <si>
    <t>Longview</t>
  </si>
  <si>
    <t>Knoxville</t>
  </si>
  <si>
    <t>Brandon</t>
  </si>
  <si>
    <t>Crystal River</t>
  </si>
  <si>
    <t>Gadsen</t>
  </si>
  <si>
    <t>Newport</t>
  </si>
  <si>
    <t>Foley</t>
  </si>
  <si>
    <t>Laredo</t>
  </si>
  <si>
    <t>Cedar Park</t>
  </si>
  <si>
    <t>Roswell</t>
  </si>
  <si>
    <t>Carlsbad</t>
  </si>
  <si>
    <t>Kirksville</t>
  </si>
  <si>
    <t>Naples</t>
  </si>
  <si>
    <t>Lancaster</t>
  </si>
  <si>
    <t>Hattiesburg</t>
  </si>
  <si>
    <t>Spring Hll</t>
  </si>
  <si>
    <t>Punta Gorda</t>
  </si>
  <si>
    <t>Lufkin</t>
  </si>
  <si>
    <t>Corpus Chrisi</t>
  </si>
  <si>
    <t>Gallup</t>
  </si>
  <si>
    <t>Chicago</t>
  </si>
  <si>
    <t>Deming</t>
  </si>
  <si>
    <t>San Antonio</t>
  </si>
  <si>
    <t>McAllen</t>
  </si>
  <si>
    <t>Statesville</t>
  </si>
  <si>
    <t>Biloxi</t>
  </si>
  <si>
    <t>Valparaiso</t>
  </si>
  <si>
    <t>Hobbs</t>
  </si>
  <si>
    <t>Honolulu</t>
  </si>
  <si>
    <t>San Antonio West</t>
  </si>
  <si>
    <t>Tulsa</t>
  </si>
  <si>
    <t>Santa Barbara</t>
  </si>
  <si>
    <t>Forth Worth</t>
  </si>
  <si>
    <t>Durant</t>
  </si>
  <si>
    <t>Palmer</t>
  </si>
  <si>
    <t xml:space="preserve">US Management Liability </t>
  </si>
  <si>
    <t>US Financial Institutions</t>
  </si>
  <si>
    <t xml:space="preserve">US Excess Casualty </t>
  </si>
  <si>
    <t>Michael Uzenski (Supervisor)</t>
  </si>
  <si>
    <t>General Damage</t>
  </si>
  <si>
    <t>Jasinski</t>
  </si>
  <si>
    <t>Bryan</t>
  </si>
  <si>
    <t>Partridge</t>
  </si>
  <si>
    <t>Taki</t>
  </si>
  <si>
    <t>McGill</t>
  </si>
  <si>
    <t>Callahan</t>
  </si>
  <si>
    <t>Toussaint</t>
  </si>
  <si>
    <t>Lewin</t>
  </si>
  <si>
    <t>Brannon</t>
  </si>
  <si>
    <t>Cage</t>
  </si>
  <si>
    <t>Sievers</t>
  </si>
  <si>
    <t>Nguyen (BYB)</t>
  </si>
  <si>
    <t>Sydni</t>
  </si>
  <si>
    <t>Troy (BYB)</t>
  </si>
  <si>
    <t>Lewis (BYB)</t>
  </si>
  <si>
    <t>Morgan</t>
  </si>
  <si>
    <t>Helm</t>
  </si>
  <si>
    <t>Johnson</t>
  </si>
  <si>
    <t>Parus (BYG)</t>
  </si>
  <si>
    <t>Mendez-Manuel</t>
  </si>
  <si>
    <t>Sylvester</t>
  </si>
  <si>
    <t>Sylver</t>
  </si>
  <si>
    <t>Campbell</t>
  </si>
  <si>
    <t>Madalyn</t>
  </si>
  <si>
    <t>Vilburn</t>
  </si>
  <si>
    <t>Rena</t>
  </si>
  <si>
    <t>West</t>
  </si>
  <si>
    <t>Saiza Chacon</t>
  </si>
  <si>
    <t>Kent</t>
  </si>
  <si>
    <t>Goldsberry</t>
  </si>
  <si>
    <t>Tariq</t>
  </si>
  <si>
    <t>Reed</t>
  </si>
  <si>
    <t>Blum</t>
  </si>
  <si>
    <t>Hammond</t>
  </si>
  <si>
    <t>Abernathy</t>
  </si>
  <si>
    <t>Currie</t>
  </si>
  <si>
    <t>Portillo</t>
  </si>
  <si>
    <t>Mechetti</t>
  </si>
  <si>
    <t>Tate</t>
  </si>
  <si>
    <t>Jenkins</t>
  </si>
  <si>
    <t>Rothberg</t>
  </si>
  <si>
    <t>Hadden</t>
  </si>
  <si>
    <t>Medtronic Stent 62 Patients</t>
  </si>
  <si>
    <t>Yoshimura</t>
  </si>
  <si>
    <t>Nyguen</t>
  </si>
  <si>
    <t>Povilaitis</t>
  </si>
  <si>
    <t>Arevalo Mejia</t>
  </si>
  <si>
    <t>Jimenez</t>
  </si>
  <si>
    <t>Vaughn</t>
  </si>
  <si>
    <t>Lamparelli</t>
  </si>
  <si>
    <t>Hicks</t>
  </si>
  <si>
    <t>Dixon</t>
  </si>
  <si>
    <t>Santos</t>
  </si>
  <si>
    <t>Schiff</t>
  </si>
  <si>
    <t>Martin</t>
  </si>
  <si>
    <t>Mauricio</t>
  </si>
  <si>
    <t>Perez</t>
  </si>
  <si>
    <t>Bordereaux Reporting File</t>
  </si>
  <si>
    <t>Mekonnen</t>
  </si>
  <si>
    <t>Opoku-Nyantekyi</t>
  </si>
  <si>
    <t>Parker</t>
  </si>
  <si>
    <t>McCalla</t>
  </si>
  <si>
    <t>Sims</t>
  </si>
  <si>
    <t>Born</t>
  </si>
  <si>
    <t>Johnson (Minor)</t>
  </si>
  <si>
    <t>Drewry</t>
  </si>
  <si>
    <t>Reyes-Aragon</t>
  </si>
  <si>
    <t>Lewis</t>
  </si>
  <si>
    <t>Horne</t>
  </si>
  <si>
    <t>Arboine</t>
  </si>
  <si>
    <t>Fallin</t>
  </si>
  <si>
    <t>Lopez-Castro</t>
  </si>
  <si>
    <t>Rossan</t>
  </si>
  <si>
    <t>Mays</t>
  </si>
  <si>
    <t>Magar</t>
  </si>
  <si>
    <t>Best</t>
  </si>
  <si>
    <t>Blalock</t>
  </si>
  <si>
    <t>Little</t>
  </si>
  <si>
    <t>Ferreira</t>
  </si>
  <si>
    <t>Figueroa-Trinidad</t>
  </si>
  <si>
    <t>Leon</t>
  </si>
  <si>
    <t>Edens</t>
  </si>
  <si>
    <t>Amode</t>
  </si>
  <si>
    <t>Alexander</t>
  </si>
  <si>
    <t>Albert</t>
  </si>
  <si>
    <t>Bloodworth</t>
  </si>
  <si>
    <t>Lunceford</t>
  </si>
  <si>
    <t>Geuter</t>
  </si>
  <si>
    <t>Stephens</t>
  </si>
  <si>
    <t>Phillips</t>
  </si>
  <si>
    <t>Peacock</t>
  </si>
  <si>
    <t>Warmack</t>
  </si>
  <si>
    <t>Wieberg</t>
  </si>
  <si>
    <t>Hughey</t>
  </si>
  <si>
    <t>Sponaas</t>
  </si>
  <si>
    <t>Wyrembelski</t>
  </si>
  <si>
    <t>Smith</t>
  </si>
  <si>
    <t>Silveira</t>
  </si>
  <si>
    <t>Miller</t>
  </si>
  <si>
    <t>Griffith</t>
  </si>
  <si>
    <t>Odell</t>
  </si>
  <si>
    <t>Mico</t>
  </si>
  <si>
    <t>William</t>
  </si>
  <si>
    <t>Cowan</t>
  </si>
  <si>
    <t>Messina</t>
  </si>
  <si>
    <t>Zachary</t>
  </si>
  <si>
    <t>Davis</t>
  </si>
  <si>
    <t>Merkle</t>
  </si>
  <si>
    <t>Hoque</t>
  </si>
  <si>
    <t>Clay</t>
  </si>
  <si>
    <t>Johnson (BYG)</t>
  </si>
  <si>
    <t>Naseer</t>
  </si>
  <si>
    <t>Fisher (Minor)</t>
  </si>
  <si>
    <t>Harden</t>
  </si>
  <si>
    <t>Cook</t>
  </si>
  <si>
    <t>Leticia</t>
  </si>
  <si>
    <t>Cortez-Hernandez (BYB)</t>
  </si>
  <si>
    <t>Lipkins</t>
  </si>
  <si>
    <t>Cunningham</t>
  </si>
  <si>
    <t>Lambert</t>
  </si>
  <si>
    <t>Pickett</t>
  </si>
  <si>
    <t>Leonard</t>
  </si>
  <si>
    <t>Borders</t>
  </si>
  <si>
    <t>Seder</t>
  </si>
  <si>
    <t>Mya Zianne</t>
  </si>
  <si>
    <t>Lowe (BYG)</t>
  </si>
  <si>
    <t>Kennedy</t>
  </si>
  <si>
    <t>Watkins</t>
  </si>
  <si>
    <t>Hughes</t>
  </si>
  <si>
    <t>Williams</t>
  </si>
  <si>
    <t>Paulk</t>
  </si>
  <si>
    <t>Jones</t>
  </si>
  <si>
    <t>Connelly Jr.</t>
  </si>
  <si>
    <t>Willingham</t>
  </si>
  <si>
    <t>Warnke</t>
  </si>
  <si>
    <t>Scalf</t>
  </si>
  <si>
    <t>Park</t>
  </si>
  <si>
    <t>Roper</t>
  </si>
  <si>
    <t>Santiago</t>
  </si>
  <si>
    <t>Rosete (BYG)</t>
  </si>
  <si>
    <t>Rainey</t>
  </si>
  <si>
    <t>Rushing</t>
  </si>
  <si>
    <t>Glenn</t>
  </si>
  <si>
    <t>Crunk</t>
  </si>
  <si>
    <t>Cannon</t>
  </si>
  <si>
    <t>McClain</t>
  </si>
  <si>
    <t>Savage</t>
  </si>
  <si>
    <t>Sledge</t>
  </si>
  <si>
    <t>Blankenship</t>
  </si>
  <si>
    <t>Hosley</t>
  </si>
  <si>
    <t>Woody</t>
  </si>
  <si>
    <t>Samuel</t>
  </si>
  <si>
    <t>McGhee</t>
  </si>
  <si>
    <t>Ruth</t>
  </si>
  <si>
    <t>Bozeman</t>
  </si>
  <si>
    <t>Rosemary</t>
  </si>
  <si>
    <t>Ortiz</t>
  </si>
  <si>
    <t>Ronald</t>
  </si>
  <si>
    <t>Wagner</t>
  </si>
  <si>
    <t>Rodney</t>
  </si>
  <si>
    <t>Graham</t>
  </si>
  <si>
    <t>Rita</t>
  </si>
  <si>
    <t>Hester</t>
  </si>
  <si>
    <t>Reginald</t>
  </si>
  <si>
    <t>Plant</t>
  </si>
  <si>
    <t>Rebecca</t>
  </si>
  <si>
    <t>Walters</t>
  </si>
  <si>
    <t>Patrick</t>
  </si>
  <si>
    <t>Pateckis</t>
  </si>
  <si>
    <t>Patricia</t>
  </si>
  <si>
    <t>Tucker</t>
  </si>
  <si>
    <t>Ouida</t>
  </si>
  <si>
    <t>Moore</t>
  </si>
  <si>
    <t>Ottilie</t>
  </si>
  <si>
    <t>Orlando</t>
  </si>
  <si>
    <t>Medina</t>
  </si>
  <si>
    <t>Norma</t>
  </si>
  <si>
    <t>Moses</t>
  </si>
  <si>
    <t>Sharon</t>
  </si>
  <si>
    <t>Cothran</t>
  </si>
  <si>
    <t>Misty</t>
  </si>
  <si>
    <t>Harris</t>
  </si>
  <si>
    <t>Brockett</t>
  </si>
  <si>
    <t>Melvil</t>
  </si>
  <si>
    <t>Estate of Keri</t>
  </si>
  <si>
    <t>Mecca</t>
  </si>
  <si>
    <t>Marion</t>
  </si>
  <si>
    <t>Lowery</t>
  </si>
  <si>
    <t>Lynnette</t>
  </si>
  <si>
    <t>York</t>
  </si>
  <si>
    <t>Lynn</t>
  </si>
  <si>
    <t>Cornett</t>
  </si>
  <si>
    <t>Luella</t>
  </si>
  <si>
    <t>Compeau</t>
  </si>
  <si>
    <t>Lisa</t>
  </si>
  <si>
    <t>Hinman</t>
  </si>
  <si>
    <t>Lindsay</t>
  </si>
  <si>
    <t>Linda</t>
  </si>
  <si>
    <t>Liles</t>
  </si>
  <si>
    <t>Hatmaker</t>
  </si>
  <si>
    <t>Kimberly</t>
  </si>
  <si>
    <t>Kelsey</t>
  </si>
  <si>
    <t>Cash</t>
  </si>
  <si>
    <t>Kaisee</t>
  </si>
  <si>
    <t>Warren</t>
  </si>
  <si>
    <t>Judy</t>
  </si>
  <si>
    <t>Butler</t>
  </si>
  <si>
    <t>Joseph</t>
  </si>
  <si>
    <t>Wolfenbarger</t>
  </si>
  <si>
    <t>John</t>
  </si>
  <si>
    <t>Maiden</t>
  </si>
  <si>
    <t>Joel</t>
  </si>
  <si>
    <t>McNinch</t>
  </si>
  <si>
    <t>Jerusha</t>
  </si>
  <si>
    <t>Capenter (BYB)</t>
  </si>
  <si>
    <t>Janet</t>
  </si>
  <si>
    <t>Caperton</t>
  </si>
  <si>
    <t>James</t>
  </si>
  <si>
    <t>Walter</t>
  </si>
  <si>
    <t>Stukes</t>
  </si>
  <si>
    <t>Overman</t>
  </si>
  <si>
    <t>Henry</t>
  </si>
  <si>
    <t>Ballew</t>
  </si>
  <si>
    <t>Harley</t>
  </si>
  <si>
    <t>Petrin</t>
  </si>
  <si>
    <t>Haley</t>
  </si>
  <si>
    <t>Thomas</t>
  </si>
  <si>
    <t>Gregory</t>
  </si>
  <si>
    <t>Schaker</t>
  </si>
  <si>
    <t>Gloria</t>
  </si>
  <si>
    <t>Glenda</t>
  </si>
  <si>
    <t>McCann</t>
  </si>
  <si>
    <t>George</t>
  </si>
  <si>
    <t>Ward</t>
  </si>
  <si>
    <t>Genesis</t>
  </si>
  <si>
    <t>Mercado</t>
  </si>
  <si>
    <t>Fernando</t>
  </si>
  <si>
    <t>Ferdin</t>
  </si>
  <si>
    <t>Eugene</t>
  </si>
  <si>
    <t>Cargile</t>
  </si>
  <si>
    <t>Esther</t>
  </si>
  <si>
    <t>Enrique</t>
  </si>
  <si>
    <t>Ibarra</t>
  </si>
  <si>
    <t>Enrico</t>
  </si>
  <si>
    <t>Tivis</t>
  </si>
  <si>
    <t>Emmalee</t>
  </si>
  <si>
    <t>Cupit</t>
  </si>
  <si>
    <t>Doyle</t>
  </si>
  <si>
    <t>Moser</t>
  </si>
  <si>
    <t>Derrick</t>
  </si>
  <si>
    <t>Deborah</t>
  </si>
  <si>
    <t>Way</t>
  </si>
  <si>
    <t>Malone</t>
  </si>
  <si>
    <t>David</t>
  </si>
  <si>
    <t>Crockett</t>
  </si>
  <si>
    <t>Elizabeth</t>
  </si>
  <si>
    <t>Souza</t>
  </si>
  <si>
    <t>Daniel</t>
  </si>
  <si>
    <t>Zangara</t>
  </si>
  <si>
    <t>Dallas</t>
  </si>
  <si>
    <t>Stress</t>
  </si>
  <si>
    <t>Marchant</t>
  </si>
  <si>
    <t>Cory</t>
  </si>
  <si>
    <t>Aguilar</t>
  </si>
  <si>
    <t>Candy</t>
  </si>
  <si>
    <t>Lacey</t>
  </si>
  <si>
    <t>Clara</t>
  </si>
  <si>
    <t>Vigil</t>
  </si>
  <si>
    <t>Brittany</t>
  </si>
  <si>
    <t>Pickle</t>
  </si>
  <si>
    <t>Bonnie</t>
  </si>
  <si>
    <t>Levinson</t>
  </si>
  <si>
    <t>Beverly</t>
  </si>
  <si>
    <t>Reavis</t>
  </si>
  <si>
    <t>Bernadette</t>
  </si>
  <si>
    <t>Mathurin</t>
  </si>
  <si>
    <t>Willaredt</t>
  </si>
  <si>
    <t>(BYB)</t>
  </si>
  <si>
    <t>Ashalei</t>
  </si>
  <si>
    <t>Revels</t>
  </si>
  <si>
    <t>Arturo</t>
  </si>
  <si>
    <t>Urias</t>
  </si>
  <si>
    <t>April</t>
  </si>
  <si>
    <t>Leanard (BYG)</t>
  </si>
  <si>
    <t>Angie</t>
  </si>
  <si>
    <t>Glascock</t>
  </si>
  <si>
    <t>Angele</t>
  </si>
  <si>
    <t>Dos Santos</t>
  </si>
  <si>
    <t>Alma</t>
  </si>
  <si>
    <t>Gibson</t>
  </si>
  <si>
    <t>Alison</t>
  </si>
  <si>
    <t>White</t>
  </si>
  <si>
    <t>Tykia Nowell</t>
  </si>
  <si>
    <t>Lynn Clyburn</t>
  </si>
  <si>
    <t>Dawn</t>
  </si>
  <si>
    <t>Goolsby</t>
  </si>
  <si>
    <t>Nancy</t>
  </si>
  <si>
    <t>Garcia-Valle (BYB)</t>
  </si>
  <si>
    <t>Keajah</t>
  </si>
  <si>
    <t>Cureton (BYB)</t>
  </si>
  <si>
    <t>Jalline</t>
  </si>
  <si>
    <t>Hayden (BYG)</t>
  </si>
  <si>
    <t>Emily</t>
  </si>
  <si>
    <t>Bobbitt (BYG)</t>
  </si>
  <si>
    <t>Michelle</t>
  </si>
  <si>
    <t>Flint</t>
  </si>
  <si>
    <t>Jodi</t>
  </si>
  <si>
    <t>Bykat (BYB)</t>
  </si>
  <si>
    <t>Alice</t>
  </si>
  <si>
    <t>Landon</t>
  </si>
  <si>
    <t>Lloyd</t>
  </si>
  <si>
    <t>Williford</t>
  </si>
  <si>
    <t>Cathy</t>
  </si>
  <si>
    <t>Nance</t>
  </si>
  <si>
    <t>Sara</t>
  </si>
  <si>
    <t>Do</t>
  </si>
  <si>
    <t>Jazmyn</t>
  </si>
  <si>
    <t>Farr (BYB)</t>
  </si>
  <si>
    <t>Eddson</t>
  </si>
  <si>
    <t>Berrios</t>
  </si>
  <si>
    <t>Underwood</t>
  </si>
  <si>
    <t>Edward</t>
  </si>
  <si>
    <t>Gallagher</t>
  </si>
  <si>
    <t>Chukwudi</t>
  </si>
  <si>
    <t>Nwawka</t>
  </si>
  <si>
    <t>Brian</t>
  </si>
  <si>
    <t>Puster</t>
  </si>
  <si>
    <t>Tetiana</t>
  </si>
  <si>
    <t>Petrenko</t>
  </si>
  <si>
    <t>Jeffrey</t>
  </si>
  <si>
    <t>Billings</t>
  </si>
  <si>
    <t>Roxanna</t>
  </si>
  <si>
    <t>Ellis</t>
  </si>
  <si>
    <t>Robert</t>
  </si>
  <si>
    <t>Klusener</t>
  </si>
  <si>
    <t>Denise</t>
  </si>
  <si>
    <t>Acord</t>
  </si>
  <si>
    <t>Keith</t>
  </si>
  <si>
    <t>Carmello</t>
  </si>
  <si>
    <t>Ava</t>
  </si>
  <si>
    <t>Defoor</t>
  </si>
  <si>
    <t>Marlene</t>
  </si>
  <si>
    <t>Ewankowich</t>
  </si>
  <si>
    <t>LaRiviere</t>
  </si>
  <si>
    <t>Leonardo</t>
  </si>
  <si>
    <t>Lenoci</t>
  </si>
  <si>
    <t>Mary</t>
  </si>
  <si>
    <t>Maynard</t>
  </si>
  <si>
    <t>Thurman</t>
  </si>
  <si>
    <t>Rosie</t>
  </si>
  <si>
    <t>Scaffidi</t>
  </si>
  <si>
    <t>Joshua</t>
  </si>
  <si>
    <t>Freeman</t>
  </si>
  <si>
    <t>Alan</t>
  </si>
  <si>
    <t>Garcia</t>
  </si>
  <si>
    <t>Shirley</t>
  </si>
  <si>
    <t>Demorrow</t>
  </si>
  <si>
    <t>Wilkerson</t>
  </si>
  <si>
    <t>Hinson</t>
  </si>
  <si>
    <t>Taylor</t>
  </si>
  <si>
    <t>Olivieri</t>
  </si>
  <si>
    <t>Bromfield</t>
  </si>
  <si>
    <t>Magana (Minor)</t>
  </si>
  <si>
    <t>Small</t>
  </si>
  <si>
    <t>Fuller</t>
  </si>
  <si>
    <t>Morrison</t>
  </si>
  <si>
    <t>Spencer</t>
  </si>
  <si>
    <t>Jordan</t>
  </si>
  <si>
    <t>Costa</t>
  </si>
  <si>
    <t>Charley</t>
  </si>
  <si>
    <t>Sineath</t>
  </si>
  <si>
    <t>Herrera</t>
  </si>
  <si>
    <t>Blakemore</t>
  </si>
  <si>
    <t>Mohamed</t>
  </si>
  <si>
    <t>Dahir</t>
  </si>
  <si>
    <t>Hammon</t>
  </si>
  <si>
    <t>Laughead</t>
  </si>
  <si>
    <t>Crabtee</t>
  </si>
  <si>
    <t>Mario</t>
  </si>
  <si>
    <t>Adajar</t>
  </si>
  <si>
    <t>Chase (Minor)</t>
  </si>
  <si>
    <t>Janice</t>
  </si>
  <si>
    <t>Cradle</t>
  </si>
  <si>
    <t>Whitfield</t>
  </si>
  <si>
    <t>Joanna</t>
  </si>
  <si>
    <t>Lundy</t>
  </si>
  <si>
    <t>Wallin</t>
  </si>
  <si>
    <t>Kyle</t>
  </si>
  <si>
    <t>Carl</t>
  </si>
  <si>
    <t>Meyers</t>
  </si>
  <si>
    <t>Katera</t>
  </si>
  <si>
    <t>Nelson</t>
  </si>
  <si>
    <t>Hernandez</t>
  </si>
  <si>
    <t>Kiser</t>
  </si>
  <si>
    <t>Zachery</t>
  </si>
  <si>
    <t>Evans</t>
  </si>
  <si>
    <t>Andrea Joslyn</t>
  </si>
  <si>
    <t>Carias Guerrero</t>
  </si>
  <si>
    <t>Cruz</t>
  </si>
  <si>
    <t>Andrade</t>
  </si>
  <si>
    <t>Guerrero</t>
  </si>
  <si>
    <t>Lara</t>
  </si>
  <si>
    <t>Locklair</t>
  </si>
  <si>
    <t>Pena</t>
  </si>
  <si>
    <t>Overby</t>
  </si>
  <si>
    <t>Sanchez (Minor)</t>
  </si>
  <si>
    <t>Chloe</t>
  </si>
  <si>
    <t>Richardson-Hammed</t>
  </si>
  <si>
    <t>Flowers</t>
  </si>
  <si>
    <t>Jespersen</t>
  </si>
  <si>
    <t>Eyongndep</t>
  </si>
  <si>
    <t>Susan</t>
  </si>
  <si>
    <t>Renfroe</t>
  </si>
  <si>
    <t>Jensen</t>
  </si>
  <si>
    <t>Gonzalez (Minor)</t>
  </si>
  <si>
    <t>Danny</t>
  </si>
  <si>
    <t>Ken</t>
  </si>
  <si>
    <t>Callen</t>
  </si>
  <si>
    <t>Miles</t>
  </si>
  <si>
    <t>Weiss</t>
  </si>
  <si>
    <t>Coffman</t>
  </si>
  <si>
    <t>Marshall</t>
  </si>
  <si>
    <t>Tristi</t>
  </si>
  <si>
    <t>Hise</t>
  </si>
  <si>
    <t>Minnick</t>
  </si>
  <si>
    <t>Dean</t>
  </si>
  <si>
    <t>Lyle</t>
  </si>
  <si>
    <t>Rene</t>
  </si>
  <si>
    <t>Fisk</t>
  </si>
  <si>
    <t>Benny</t>
  </si>
  <si>
    <t>Ruff</t>
  </si>
  <si>
    <t>Valenti</t>
  </si>
  <si>
    <t>Hossam</t>
  </si>
  <si>
    <t>Khunaizi</t>
  </si>
  <si>
    <t>Broken Tooth</t>
  </si>
  <si>
    <t>Fracture</t>
  </si>
  <si>
    <t>Decubitus</t>
  </si>
  <si>
    <t>Loss/Use of Limb</t>
  </si>
  <si>
    <t>Laceration</t>
  </si>
  <si>
    <t>Burn</t>
  </si>
  <si>
    <t>Hemorrhage</t>
  </si>
  <si>
    <t>Kidney (Renal) Failure</t>
  </si>
  <si>
    <t>Foreign body</t>
  </si>
  <si>
    <t>Nerve Damage</t>
  </si>
  <si>
    <t>Perforated Organ</t>
  </si>
  <si>
    <t>Cardiac Arrest</t>
  </si>
  <si>
    <t>Blood Clot</t>
  </si>
  <si>
    <t>Dislocation</t>
  </si>
  <si>
    <t>Traumatic Brain Injury</t>
  </si>
  <si>
    <t>Sprain</t>
  </si>
  <si>
    <t>Infection</t>
  </si>
  <si>
    <t>Hearing loss or impairment</t>
  </si>
  <si>
    <t>Systemic Organ Failure</t>
  </si>
  <si>
    <t>Paraplegia</t>
  </si>
  <si>
    <t>Cardiac Failure - Other</t>
  </si>
  <si>
    <t>Immobility</t>
  </si>
  <si>
    <t>Stroke</t>
  </si>
  <si>
    <t>Amputation</t>
  </si>
  <si>
    <t>Vision Loss</t>
  </si>
  <si>
    <t>Inflammation</t>
  </si>
  <si>
    <t>Loss of Reproductive Organ</t>
  </si>
  <si>
    <t>Former employee alleges alleges breach of legal duty, tortious interference with business relations and/or contract, defamation-libel and slander, false light invasion of privacy, negligence/neglect supervision and training, punitive damages and legal expenses</t>
  </si>
  <si>
    <t>Violation of FMLA</t>
  </si>
  <si>
    <t>Bordereau Reporting File</t>
  </si>
  <si>
    <t xml:space="preserve">Complaint for allged violations of the federal security laws </t>
  </si>
  <si>
    <t xml:space="preserve">Stonehill Institutional Partners LP et al </t>
  </si>
  <si>
    <t>CompanyName</t>
  </si>
  <si>
    <t>Laurie Jasinski</t>
  </si>
  <si>
    <t>Pierce Bryan</t>
  </si>
  <si>
    <t>Richard Partridge</t>
  </si>
  <si>
    <t>Faiaz Taki</t>
  </si>
  <si>
    <t>Connie McGill</t>
  </si>
  <si>
    <t>Joseph Callahan</t>
  </si>
  <si>
    <t>Trey Lewin</t>
  </si>
  <si>
    <t>Alisha Brannon</t>
  </si>
  <si>
    <t>Donald Cage</t>
  </si>
  <si>
    <t>Courtney Sievers</t>
  </si>
  <si>
    <t>Bac Nguyen (BYB)</t>
  </si>
  <si>
    <t>Sydni Troy (BYB)</t>
  </si>
  <si>
    <t>Taleyah Lewis (BYB)</t>
  </si>
  <si>
    <t>Teresa Morgan</t>
  </si>
  <si>
    <t>Ashley Helm</t>
  </si>
  <si>
    <t>Ashley Johnson</t>
  </si>
  <si>
    <t>Kelsey Parus (BYG)</t>
  </si>
  <si>
    <t>Ana Mendez-Manuel</t>
  </si>
  <si>
    <t>Rebecca Sylvester</t>
  </si>
  <si>
    <t>Noritta Johnson</t>
  </si>
  <si>
    <t>Sylver Campbell</t>
  </si>
  <si>
    <t>Madalyn Vilburn</t>
  </si>
  <si>
    <t>Rena West</t>
  </si>
  <si>
    <t>Laura Saiza Chacon</t>
  </si>
  <si>
    <t>Julia Kent</t>
  </si>
  <si>
    <t>Christian Goldsberry</t>
  </si>
  <si>
    <t>Shahnaz Tariq</t>
  </si>
  <si>
    <t>Michael Reed</t>
  </si>
  <si>
    <t>Joan Blum</t>
  </si>
  <si>
    <t>Beverly Hammond</t>
  </si>
  <si>
    <t>Lena Abernathy</t>
  </si>
  <si>
    <t>Rachel Currie</t>
  </si>
  <si>
    <t>Alba Portillo</t>
  </si>
  <si>
    <t>Eugene Mechetti</t>
  </si>
  <si>
    <t>Larry Tate</t>
  </si>
  <si>
    <t>Heather Jenkins</t>
  </si>
  <si>
    <t>Harriet Rothberg</t>
  </si>
  <si>
    <t>Lynn Hadden</t>
  </si>
  <si>
    <t>Naoko Yoshimura</t>
  </si>
  <si>
    <t>Linh Nyguen</t>
  </si>
  <si>
    <t>Ricky Povilaitis</t>
  </si>
  <si>
    <t>Maria Arevalo Mejia</t>
  </si>
  <si>
    <t>Oscar Jimenez</t>
  </si>
  <si>
    <t>Supreya Vaughn</t>
  </si>
  <si>
    <t>Skylar Lamparelli</t>
  </si>
  <si>
    <t>Javier Hicks</t>
  </si>
  <si>
    <t>Matthew Dixon</t>
  </si>
  <si>
    <t>Efraim Santos</t>
  </si>
  <si>
    <t>Teresa Schiff</t>
  </si>
  <si>
    <t>Stacie Martin</t>
  </si>
  <si>
    <t>Alexandra Mauricio</t>
  </si>
  <si>
    <t>Rose Perez</t>
  </si>
  <si>
    <t>Margaret Lee</t>
  </si>
  <si>
    <t>Hiwot Mekonnen</t>
  </si>
  <si>
    <t>Patricia Jo Schiff</t>
  </si>
  <si>
    <t>Eric Opoku-Nyantekyi</t>
  </si>
  <si>
    <t>Curvin Parker</t>
  </si>
  <si>
    <t>Kelli McGill</t>
  </si>
  <si>
    <t>Daniel McCalla</t>
  </si>
  <si>
    <t>Diana Sims</t>
  </si>
  <si>
    <t>Jennifer Born</t>
  </si>
  <si>
    <t>Kenady Johnson (Minor)</t>
  </si>
  <si>
    <t>Joseph Drewry</t>
  </si>
  <si>
    <t>Laura Reyes-Aragon</t>
  </si>
  <si>
    <t>Karen Lewis</t>
  </si>
  <si>
    <t>Jerricho Horne</t>
  </si>
  <si>
    <t>Blanca Lopez-Castro</t>
  </si>
  <si>
    <t>Andreia Rossan</t>
  </si>
  <si>
    <t>Oranetta Mays</t>
  </si>
  <si>
    <t>Boy Magar</t>
  </si>
  <si>
    <t>Matthew Best</t>
  </si>
  <si>
    <t>Destiny Williams Hampton</t>
  </si>
  <si>
    <t>Tanya Blalock</t>
  </si>
  <si>
    <t>Pamela Little</t>
  </si>
  <si>
    <t>Daniela Ferreira</t>
  </si>
  <si>
    <t>Josiah Figueroa-Trinidad</t>
  </si>
  <si>
    <t>Felix Kerwin Leon</t>
  </si>
  <si>
    <t>Jodi Edens</t>
  </si>
  <si>
    <t>Ahmed Amode</t>
  </si>
  <si>
    <t>Marcella Anna Alexander</t>
  </si>
  <si>
    <t>Madelyn Albert</t>
  </si>
  <si>
    <t>Avoline Bloodworth</t>
  </si>
  <si>
    <t>William Lunceford</t>
  </si>
  <si>
    <t>Darlene Geuter</t>
  </si>
  <si>
    <t>George Stephens</t>
  </si>
  <si>
    <t>Carliss Phillips</t>
  </si>
  <si>
    <t>Margaret Peacock</t>
  </si>
  <si>
    <t>Anita Warmack</t>
  </si>
  <si>
    <t>Diana Wieberg</t>
  </si>
  <si>
    <t>Brisha Hughey</t>
  </si>
  <si>
    <t>Alison Sponaas</t>
  </si>
  <si>
    <t>Randolph Wyrembelski</t>
  </si>
  <si>
    <t>Kevin Smith</t>
  </si>
  <si>
    <t>Garret Smith</t>
  </si>
  <si>
    <t>Joan Silveira</t>
  </si>
  <si>
    <t>Dianne Miller</t>
  </si>
  <si>
    <t>Todd Griffith</t>
  </si>
  <si>
    <t>John Odell</t>
  </si>
  <si>
    <t>Bethea Mico</t>
  </si>
  <si>
    <t>William Cowan</t>
  </si>
  <si>
    <t>Leonardo Messina</t>
  </si>
  <si>
    <t>Katherine Zachary</t>
  </si>
  <si>
    <t>Robert Davis</t>
  </si>
  <si>
    <t>Candice Merkle</t>
  </si>
  <si>
    <t>Sheikh Hoque</t>
  </si>
  <si>
    <t>Vanessa Clay</t>
  </si>
  <si>
    <t>Jasmyn Johnson (BYG)</t>
  </si>
  <si>
    <t>Jasmyn Johnson</t>
  </si>
  <si>
    <t>Naseer Fisher (Minor)</t>
  </si>
  <si>
    <t>Johnny Harden</t>
  </si>
  <si>
    <t>Rebekah Cook</t>
  </si>
  <si>
    <t>Leticia Cortez-Hernandez (BYB)</t>
  </si>
  <si>
    <t>Krishaun Lipkins</t>
  </si>
  <si>
    <t>Richard Cunningham</t>
  </si>
  <si>
    <t>Casey Pickett</t>
  </si>
  <si>
    <t>Karen Leonard</t>
  </si>
  <si>
    <t>Brookie Borders</t>
  </si>
  <si>
    <t>Ronald Seder</t>
  </si>
  <si>
    <t>Mya Zianne Lowe (BYG)</t>
  </si>
  <si>
    <t>Timothy Kennedy</t>
  </si>
  <si>
    <t>Robert Watkins</t>
  </si>
  <si>
    <t>Tommy Hughes</t>
  </si>
  <si>
    <t>Lucila Williams</t>
  </si>
  <si>
    <t>Horace Paulk</t>
  </si>
  <si>
    <t>Lucy Jones</t>
  </si>
  <si>
    <t>Mead Connelly Jr.</t>
  </si>
  <si>
    <t>Gale Willingham</t>
  </si>
  <si>
    <t>Dasha Warnke</t>
  </si>
  <si>
    <t>Barney Scalf</t>
  </si>
  <si>
    <t>Sun Hee Park</t>
  </si>
  <si>
    <t>Judy Mae Roper</t>
  </si>
  <si>
    <t>Juan Santiago</t>
  </si>
  <si>
    <t>Fuensanta Rosete (BYG)</t>
  </si>
  <si>
    <t>Zachary Rainey</t>
  </si>
  <si>
    <t>William Rushing</t>
  </si>
  <si>
    <t>William Glenn</t>
  </si>
  <si>
    <t>William Crunk</t>
  </si>
  <si>
    <t>William Cannon</t>
  </si>
  <si>
    <t>Veronica McClain</t>
  </si>
  <si>
    <t>Tylor Savage</t>
  </si>
  <si>
    <t>Timothy Sledge</t>
  </si>
  <si>
    <t>Thomas Blankenship</t>
  </si>
  <si>
    <t>Shiela Hosley</t>
  </si>
  <si>
    <t>Sharrie Woody</t>
  </si>
  <si>
    <t>SamuelMcGhee</t>
  </si>
  <si>
    <t>RuthBozeman</t>
  </si>
  <si>
    <t>RosemaryOrtiz</t>
  </si>
  <si>
    <t>Ronald Wagner</t>
  </si>
  <si>
    <t>Rodney Graham</t>
  </si>
  <si>
    <t>Rita Hester</t>
  </si>
  <si>
    <t>Reginald Plant</t>
  </si>
  <si>
    <t>RebeccaWalters</t>
  </si>
  <si>
    <t>Patrick Pateckis</t>
  </si>
  <si>
    <t>Patricia Williams</t>
  </si>
  <si>
    <t>PatriciaTucker</t>
  </si>
  <si>
    <t>Ouida Moore</t>
  </si>
  <si>
    <t>Ottilie Johnson</t>
  </si>
  <si>
    <t>Orlando Medina</t>
  </si>
  <si>
    <t>Norma Moses</t>
  </si>
  <si>
    <t>Sharon Cothran</t>
  </si>
  <si>
    <t>Misty Harris</t>
  </si>
  <si>
    <t>Michael Brockett</t>
  </si>
  <si>
    <t>Melvil Tucker</t>
  </si>
  <si>
    <t>Estate of Keri Mecca</t>
  </si>
  <si>
    <t>Marion Lowery</t>
  </si>
  <si>
    <t>Lynnette York</t>
  </si>
  <si>
    <t>Lynn Cornett</t>
  </si>
  <si>
    <t>Luella Compeau</t>
  </si>
  <si>
    <t>Lisa Hinman</t>
  </si>
  <si>
    <t>Lindsay Perez</t>
  </si>
  <si>
    <t>Linda Liles</t>
  </si>
  <si>
    <t>Linda Hatmaker</t>
  </si>
  <si>
    <t>Lee Hamilton</t>
  </si>
  <si>
    <t>Kimberly Johnson</t>
  </si>
  <si>
    <t>Kimberly Courtney</t>
  </si>
  <si>
    <t>Kelsey Cash</t>
  </si>
  <si>
    <t>Kaisee Warren</t>
  </si>
  <si>
    <t>Judy Butler</t>
  </si>
  <si>
    <t>Joseph Wolfenbarger</t>
  </si>
  <si>
    <t>John Maiden</t>
  </si>
  <si>
    <t>Joel McNinch</t>
  </si>
  <si>
    <t>Jerusha Capenter (BYB)</t>
  </si>
  <si>
    <t>Janet Caperton</t>
  </si>
  <si>
    <t>JamesWalter</t>
  </si>
  <si>
    <t>James Stukes</t>
  </si>
  <si>
    <t>James Overman</t>
  </si>
  <si>
    <t>JamesMaiden</t>
  </si>
  <si>
    <t>Henry Ballew</t>
  </si>
  <si>
    <t>Harley Petrin</t>
  </si>
  <si>
    <t>Haley Thomas</t>
  </si>
  <si>
    <t>Gregory Schaker</t>
  </si>
  <si>
    <t>Gloria Brown</t>
  </si>
  <si>
    <t>Glenda McCann</t>
  </si>
  <si>
    <t>George Ward</t>
  </si>
  <si>
    <t>Genesis Mercado</t>
  </si>
  <si>
    <t>Fernando Ferdin</t>
  </si>
  <si>
    <t>Eugene Cargile</t>
  </si>
  <si>
    <t>Esther Clark</t>
  </si>
  <si>
    <t>EnriqueI barra</t>
  </si>
  <si>
    <t>Enrico Tivis</t>
  </si>
  <si>
    <t>Emmalee Cupit</t>
  </si>
  <si>
    <t>Doyle Moser</t>
  </si>
  <si>
    <t>Derrick Brown</t>
  </si>
  <si>
    <t>Deborah Way</t>
  </si>
  <si>
    <t>Davis Malone</t>
  </si>
  <si>
    <t>ElizabethSouza</t>
  </si>
  <si>
    <t>Daniel Zangara</t>
  </si>
  <si>
    <t>Dallas Stress</t>
  </si>
  <si>
    <t>Dallas Marchant</t>
  </si>
  <si>
    <t>Cory Aguilar</t>
  </si>
  <si>
    <t>Candy Lacey</t>
  </si>
  <si>
    <t>Clara Vigil</t>
  </si>
  <si>
    <t>Brittany Pickle</t>
  </si>
  <si>
    <t>Bonnie Levinson</t>
  </si>
  <si>
    <t>Beverly Reavis</t>
  </si>
  <si>
    <t>Bernadette Mathurin</t>
  </si>
  <si>
    <t>Willaredt (BYB)</t>
  </si>
  <si>
    <t>Ashalei Revels</t>
  </si>
  <si>
    <t>ArturoUrias</t>
  </si>
  <si>
    <t>April Leanard (BYG)</t>
  </si>
  <si>
    <t>Angie Glascock</t>
  </si>
  <si>
    <t>Angele Dos Santos</t>
  </si>
  <si>
    <t>Alma Gibson</t>
  </si>
  <si>
    <t>Alison White</t>
  </si>
  <si>
    <t>Tykia NowellLynn Clyburn</t>
  </si>
  <si>
    <t>Dawn Goolsby</t>
  </si>
  <si>
    <t>Nancy Garcia-Valle (BYB)</t>
  </si>
  <si>
    <t>Keajah Cureton (BYB)</t>
  </si>
  <si>
    <t>Jalline Hayden (BYG)</t>
  </si>
  <si>
    <t>Emily Bobbitt (BYG)</t>
  </si>
  <si>
    <t>Michelle Flint</t>
  </si>
  <si>
    <t>Jodi Bykat (BYB)</t>
  </si>
  <si>
    <t>Alice Landon</t>
  </si>
  <si>
    <t>Lloyd Williford</t>
  </si>
  <si>
    <t>Cathy Nance</t>
  </si>
  <si>
    <t>Sara Do</t>
  </si>
  <si>
    <t>Jazmyn Farr (BYB)</t>
  </si>
  <si>
    <t>Eddson Berrios</t>
  </si>
  <si>
    <t>Steven Underwood</t>
  </si>
  <si>
    <t>Edward Gallagher</t>
  </si>
  <si>
    <t>Brian Puster</t>
  </si>
  <si>
    <t>Tetiana Petrenko</t>
  </si>
  <si>
    <t>Jeffrey Billings</t>
  </si>
  <si>
    <t>Roxanna Ellis</t>
  </si>
  <si>
    <t>Robert Klusener</t>
  </si>
  <si>
    <t>Denise Acord</t>
  </si>
  <si>
    <t>Keith Carmello</t>
  </si>
  <si>
    <t>Ava Defoor</t>
  </si>
  <si>
    <t>Marlene Ewankowich</t>
  </si>
  <si>
    <t>Michelle LaRiviere</t>
  </si>
  <si>
    <t>Leonardo Lenoci</t>
  </si>
  <si>
    <t>Mary Maynard</t>
  </si>
  <si>
    <t>Thurman Moore</t>
  </si>
  <si>
    <t>Rosie Scaffidi</t>
  </si>
  <si>
    <t>Joshua Freeman</t>
  </si>
  <si>
    <t>Alan Garcia</t>
  </si>
  <si>
    <t>Shirley Demorrow</t>
  </si>
  <si>
    <t>Robert Oliver Williams</t>
  </si>
  <si>
    <t>Willie Hinson</t>
  </si>
  <si>
    <t>Dinah Taylor</t>
  </si>
  <si>
    <t>Nicholas Olivieri</t>
  </si>
  <si>
    <t>Cecily Bromfield</t>
  </si>
  <si>
    <t>Omar Javier Magana (Minor)</t>
  </si>
  <si>
    <t>Tiffany Fuller</t>
  </si>
  <si>
    <t>Baby Morrison</t>
  </si>
  <si>
    <t>Charles Spencer</t>
  </si>
  <si>
    <t>Crystal Jordan</t>
  </si>
  <si>
    <t>Estate of Simeon A Wagner</t>
  </si>
  <si>
    <t>Anthony Costa</t>
  </si>
  <si>
    <t>Estate of Nena Charley</t>
  </si>
  <si>
    <t>Alanna Sineath</t>
  </si>
  <si>
    <t>Alexis Herrera</t>
  </si>
  <si>
    <t>Jonathan Blakemore</t>
  </si>
  <si>
    <t>MohamedDahir</t>
  </si>
  <si>
    <t>Dolores Laughead</t>
  </si>
  <si>
    <t>Gabrielle Crabtee</t>
  </si>
  <si>
    <t>Mario Adajar</t>
  </si>
  <si>
    <t>Amari Chase (Minor)</t>
  </si>
  <si>
    <t>Joanna Lundy</t>
  </si>
  <si>
    <t>Casey Wallin</t>
  </si>
  <si>
    <t>Linda Kyle</t>
  </si>
  <si>
    <t>Carl Meyers</t>
  </si>
  <si>
    <t>Katera Nelson</t>
  </si>
  <si>
    <t>Tricia Hernandez</t>
  </si>
  <si>
    <t>Donald Brown</t>
  </si>
  <si>
    <t>Brandy Kiser</t>
  </si>
  <si>
    <t>Zachery Miller</t>
  </si>
  <si>
    <t>John Evans</t>
  </si>
  <si>
    <t>Andrea Joslyn Carias Guerrero</t>
  </si>
  <si>
    <t>Ricardo Cruz</t>
  </si>
  <si>
    <t>Jose Andrade</t>
  </si>
  <si>
    <t>Lester Guerrero</t>
  </si>
  <si>
    <t>Christian Lara</t>
  </si>
  <si>
    <t>Camden Locklair</t>
  </si>
  <si>
    <t>Hilario Pena</t>
  </si>
  <si>
    <t>Matthew Sanchez (Minor)</t>
  </si>
  <si>
    <t>Chloe Richardson-Hammed</t>
  </si>
  <si>
    <t>Anthony Flowers</t>
  </si>
  <si>
    <t>Christopher Jespersen</t>
  </si>
  <si>
    <t>Ashu Etchu Eyongndep</t>
  </si>
  <si>
    <t>Susan Renfroe</t>
  </si>
  <si>
    <t>Jensen Gonzalez (Minor)</t>
  </si>
  <si>
    <t>Ken Callen</t>
  </si>
  <si>
    <t>Miles Weiss</t>
  </si>
  <si>
    <t>Brian Jones</t>
  </si>
  <si>
    <t>Catherine Coffman</t>
  </si>
  <si>
    <t>Marshall Tristi</t>
  </si>
  <si>
    <t>Joseph Hise</t>
  </si>
  <si>
    <t>John Minnick</t>
  </si>
  <si>
    <t>Dean Lyle</t>
  </si>
  <si>
    <t>Rene Fisk</t>
  </si>
  <si>
    <t>Benny Ruff</t>
  </si>
  <si>
    <t>Thomas Valenti</t>
  </si>
  <si>
    <t>Hossam Khunaizi</t>
  </si>
  <si>
    <t>Consumer/Invitee</t>
  </si>
  <si>
    <t>Employee</t>
  </si>
  <si>
    <t>Client</t>
  </si>
  <si>
    <t>Liz</t>
  </si>
  <si>
    <t>Ryan</t>
  </si>
  <si>
    <t>Carla</t>
  </si>
  <si>
    <t>Chaitrali</t>
  </si>
  <si>
    <t>Megan</t>
  </si>
  <si>
    <t>Robbin</t>
  </si>
  <si>
    <t>Maria</t>
  </si>
  <si>
    <t>Nicolas</t>
  </si>
  <si>
    <t>Kathy</t>
  </si>
  <si>
    <t>Jeremy</t>
  </si>
  <si>
    <t>Arkansas</t>
  </si>
  <si>
    <t>Arizona</t>
  </si>
  <si>
    <t>California</t>
  </si>
  <si>
    <t>Florida</t>
  </si>
  <si>
    <t>Hawaii</t>
  </si>
  <si>
    <t>Illinois</t>
  </si>
  <si>
    <t>Indiana</t>
  </si>
  <si>
    <t>Maine</t>
  </si>
  <si>
    <t>Mississippi</t>
  </si>
  <si>
    <t>Texas</t>
  </si>
  <si>
    <t>Tennessee</t>
  </si>
  <si>
    <t>South Carolina</t>
  </si>
  <si>
    <t>Ohio</t>
  </si>
  <si>
    <t>Oklahoma</t>
  </si>
  <si>
    <t>Missouri</t>
  </si>
  <si>
    <t>Pennsylvania</t>
  </si>
  <si>
    <t>New Jersey</t>
  </si>
  <si>
    <t>North Carolina</t>
  </si>
  <si>
    <t>New Mexico</t>
  </si>
  <si>
    <t>Withdrawn</t>
  </si>
  <si>
    <t>1240 Jesse Jewell Pkwy</t>
  </si>
  <si>
    <t>1364 E Clifton Rd NE</t>
  </si>
  <si>
    <t>1 Belmont Ave</t>
  </si>
  <si>
    <t>550 Medical Center Blvd</t>
  </si>
  <si>
    <t>17240 Cortez Blvd</t>
  </si>
  <si>
    <t>151 East Redstone Ave</t>
  </si>
  <si>
    <t>2020 S Solano Dr</t>
  </si>
  <si>
    <t>3686 Grandview Pkwy</t>
  </si>
  <si>
    <t>I-81 White Pine</t>
  </si>
  <si>
    <t>746 Jefferson Ave</t>
  </si>
  <si>
    <t>1499 Fair Rd</t>
  </si>
  <si>
    <t>1850 Chadwick Dr</t>
  </si>
  <si>
    <t>6200 N La Cholla Blvd</t>
  </si>
  <si>
    <t>545 N River St</t>
  </si>
  <si>
    <t>700 W Grove St</t>
  </si>
  <si>
    <t>1551 E Tangerine Rd</t>
  </si>
  <si>
    <t>2901 N 4th St</t>
  </si>
  <si>
    <t>10820 Parkside Dr</t>
  </si>
  <si>
    <t>7565 Dannaher Dr</t>
  </si>
  <si>
    <t>923 E Central Ave</t>
  </si>
  <si>
    <t>6201 N Suncoast Blvd</t>
  </si>
  <si>
    <t>2305 Chambliss Ave</t>
  </si>
  <si>
    <t>435 2nd St</t>
  </si>
  <si>
    <t>1700 E Saunders St</t>
  </si>
  <si>
    <t>129 Jefferson Davis Blvd</t>
  </si>
  <si>
    <t xml:space="preserve">315 S. Osteopathy </t>
  </si>
  <si>
    <t>6101 Pine Ridge Rd</t>
  </si>
  <si>
    <t>405 W Country Club Rd</t>
  </si>
  <si>
    <t>845 37th Pl</t>
  </si>
  <si>
    <t>800 W Meeting St</t>
  </si>
  <si>
    <t xml:space="preserve">1150 East University Dr </t>
  </si>
  <si>
    <t>151 E Redstone Ave</t>
  </si>
  <si>
    <t>2500 Harbor Blvd</t>
  </si>
  <si>
    <t>10461 Quality Dr</t>
  </si>
  <si>
    <t>8300 Collier Blvd</t>
  </si>
  <si>
    <t>516 E Nizhoni Blvd</t>
  </si>
  <si>
    <t>900 W Ash St</t>
  </si>
  <si>
    <t>5320 N Lovington Hwy</t>
  </si>
  <si>
    <t>980 Johnson Ferry Rd</t>
  </si>
  <si>
    <t>1600 Kapiolani Blvd</t>
  </si>
  <si>
    <t>3620 Howell Ferry Rd</t>
  </si>
  <si>
    <t>7240 Cortez Blvd</t>
  </si>
  <si>
    <t>5900 College Rd</t>
  </si>
  <si>
    <t>54 Sergeant Prentiss Dr</t>
  </si>
  <si>
    <t>3805 Pleasant Hill Rd</t>
  </si>
  <si>
    <t>2430 W Pierce St</t>
  </si>
  <si>
    <t>307 Fellowship Rd</t>
  </si>
  <si>
    <t>Employment Practices Liability-GeneralDamage</t>
  </si>
  <si>
    <t>Stephen Perrella (Supervisor)</t>
  </si>
  <si>
    <t>Person</t>
  </si>
  <si>
    <t>Milton</t>
  </si>
  <si>
    <t>Laurie</t>
  </si>
  <si>
    <t>Pierce</t>
  </si>
  <si>
    <t>Richard</t>
  </si>
  <si>
    <t>Faiaz</t>
  </si>
  <si>
    <t>Connie</t>
  </si>
  <si>
    <t>Nadege</t>
  </si>
  <si>
    <t>Trey</t>
  </si>
  <si>
    <t>Alisha</t>
  </si>
  <si>
    <t>Donald</t>
  </si>
  <si>
    <t>Bac</t>
  </si>
  <si>
    <t>Taleyah</t>
  </si>
  <si>
    <t>Teresa</t>
  </si>
  <si>
    <t>Ana</t>
  </si>
  <si>
    <t>Noritta</t>
  </si>
  <si>
    <t>Laura</t>
  </si>
  <si>
    <t>Julia</t>
  </si>
  <si>
    <t>Christian</t>
  </si>
  <si>
    <t>Shahnaz</t>
  </si>
  <si>
    <t>Joan</t>
  </si>
  <si>
    <t>Lena</t>
  </si>
  <si>
    <t>Rachel</t>
  </si>
  <si>
    <t>Alba</t>
  </si>
  <si>
    <t>Larry</t>
  </si>
  <si>
    <t>Heather</t>
  </si>
  <si>
    <t>Harriet</t>
  </si>
  <si>
    <t>Naoko</t>
  </si>
  <si>
    <t>Linh</t>
  </si>
  <si>
    <t>Ricky</t>
  </si>
  <si>
    <t>Oscar</t>
  </si>
  <si>
    <t>Supreya</t>
  </si>
  <si>
    <t>Skylar</t>
  </si>
  <si>
    <t>Javier</t>
  </si>
  <si>
    <t>Matthew</t>
  </si>
  <si>
    <t>Efraim</t>
  </si>
  <si>
    <t>Stacie</t>
  </si>
  <si>
    <t>Alexandra</t>
  </si>
  <si>
    <t>Rose</t>
  </si>
  <si>
    <t>Margaret</t>
  </si>
  <si>
    <t>Hiwot</t>
  </si>
  <si>
    <t>Eric</t>
  </si>
  <si>
    <t>Curvin</t>
  </si>
  <si>
    <t>Kelli</t>
  </si>
  <si>
    <t>Diana</t>
  </si>
  <si>
    <t>Jennifer</t>
  </si>
  <si>
    <t>Kenady</t>
  </si>
  <si>
    <t>Jerricho</t>
  </si>
  <si>
    <t>Sandra</t>
  </si>
  <si>
    <t>Justin</t>
  </si>
  <si>
    <t>Blanca</t>
  </si>
  <si>
    <t>Andreia</t>
  </si>
  <si>
    <t>Oranetta</t>
  </si>
  <si>
    <t>Boy</t>
  </si>
  <si>
    <t>Tanya</t>
  </si>
  <si>
    <t>Pamela</t>
  </si>
  <si>
    <t>Daniela</t>
  </si>
  <si>
    <t>Josiah</t>
  </si>
  <si>
    <t>Ahmed</t>
  </si>
  <si>
    <t>Madelyn</t>
  </si>
  <si>
    <t>Avoline</t>
  </si>
  <si>
    <t>Darlene</t>
  </si>
  <si>
    <t>Carliss</t>
  </si>
  <si>
    <t>Anita</t>
  </si>
  <si>
    <t>Brisha</t>
  </si>
  <si>
    <t>Randolph</t>
  </si>
  <si>
    <t>Kevin</t>
  </si>
  <si>
    <t>Garret</t>
  </si>
  <si>
    <t>Dianne</t>
  </si>
  <si>
    <t>Todd</t>
  </si>
  <si>
    <t>Bethea</t>
  </si>
  <si>
    <t>Katherine</t>
  </si>
  <si>
    <t>Candice</t>
  </si>
  <si>
    <t>Sheikh</t>
  </si>
  <si>
    <t>Vanessa</t>
  </si>
  <si>
    <t>Jasmyn</t>
  </si>
  <si>
    <t>Johnny</t>
  </si>
  <si>
    <t>Rebekah</t>
  </si>
  <si>
    <t>Krishaun</t>
  </si>
  <si>
    <t>Casey</t>
  </si>
  <si>
    <t>Brookie</t>
  </si>
  <si>
    <t>Timothy</t>
  </si>
  <si>
    <t>Tommy</t>
  </si>
  <si>
    <t>Lucila</t>
  </si>
  <si>
    <t>Horace</t>
  </si>
  <si>
    <t>Lucy</t>
  </si>
  <si>
    <t>Mead</t>
  </si>
  <si>
    <t>Gale</t>
  </si>
  <si>
    <t>Dasha</t>
  </si>
  <si>
    <t>Barney</t>
  </si>
  <si>
    <t>Juan</t>
  </si>
  <si>
    <t>Fuensanta</t>
  </si>
  <si>
    <t>Veronica</t>
  </si>
  <si>
    <t>Tylor</t>
  </si>
  <si>
    <t>Shiela</t>
  </si>
  <si>
    <t>Sharrie</t>
  </si>
  <si>
    <t>Willie</t>
  </si>
  <si>
    <t>Dinah</t>
  </si>
  <si>
    <t>Cecily</t>
  </si>
  <si>
    <t>Antonio</t>
  </si>
  <si>
    <t>Tiffany</t>
  </si>
  <si>
    <t>Baby</t>
  </si>
  <si>
    <t>Charles</t>
  </si>
  <si>
    <t>Crystal</t>
  </si>
  <si>
    <t>Anthony</t>
  </si>
  <si>
    <t>Alanna</t>
  </si>
  <si>
    <t>Alexis</t>
  </si>
  <si>
    <t>Jonathan</t>
  </si>
  <si>
    <t>Dolores</t>
  </si>
  <si>
    <t>Gabrielle</t>
  </si>
  <si>
    <t>Amari</t>
  </si>
  <si>
    <t>Melodye</t>
  </si>
  <si>
    <t>Tricia</t>
  </si>
  <si>
    <t>Brandy</t>
  </si>
  <si>
    <t>Ricardo</t>
  </si>
  <si>
    <t>Jose</t>
  </si>
  <si>
    <t>Lester</t>
  </si>
  <si>
    <t>Camden</t>
  </si>
  <si>
    <t>Hilario</t>
  </si>
  <si>
    <t>Susannah</t>
  </si>
  <si>
    <t>Christopher</t>
  </si>
  <si>
    <t>Catherine</t>
  </si>
  <si>
    <t/>
  </si>
  <si>
    <t>Patricia Jo</t>
  </si>
  <si>
    <t>Felix Kerwin</t>
  </si>
  <si>
    <t>Marcella Anna</t>
  </si>
  <si>
    <t>Sun Hee</t>
  </si>
  <si>
    <t>Judy Mae</t>
  </si>
  <si>
    <t>Robert Oliver</t>
  </si>
  <si>
    <t>Omar Javier</t>
  </si>
  <si>
    <t>Estate of Simeon A</t>
  </si>
  <si>
    <t>Estate of Nena</t>
  </si>
  <si>
    <t>Ashu Etchu</t>
  </si>
  <si>
    <t>CC1329_TC001_CurrencyFieldisDefaultedToReserveScreen</t>
  </si>
  <si>
    <t>CC1329_TC002_CurrencyShouldNotBeEditable</t>
  </si>
  <si>
    <t>CC1329_TC003_CalculatoriconisHiddenNexttotheAvailableReserve</t>
  </si>
  <si>
    <t>CC1329_TC004_VerifyOptionAutomaticisHiddenExchangeRateModel</t>
  </si>
  <si>
    <t>VGH00060229</t>
  </si>
  <si>
    <t>EUR</t>
  </si>
  <si>
    <t>ac</t>
  </si>
  <si>
    <t>FMLA Violation</t>
  </si>
  <si>
    <t xml:space="preserve">US Healthcare Casualty </t>
  </si>
  <si>
    <t>migration</t>
  </si>
  <si>
    <t>SecondKey</t>
  </si>
  <si>
    <t>Hayes</t>
  </si>
  <si>
    <t>Marietta</t>
  </si>
  <si>
    <t>North Lawrenceville</t>
  </si>
  <si>
    <t>Brookline</t>
  </si>
  <si>
    <t>White Pine</t>
  </si>
  <si>
    <t>Enterprise</t>
  </si>
  <si>
    <t>Key West</t>
  </si>
  <si>
    <t>Woodward</t>
  </si>
  <si>
    <t>Powell</t>
  </si>
  <si>
    <t>La Follette</t>
  </si>
  <si>
    <t>Vero Beach</t>
  </si>
  <si>
    <t>Tempe</t>
  </si>
  <si>
    <t>Buffalo</t>
  </si>
  <si>
    <t>US Excess Casualty</t>
  </si>
  <si>
    <t>US Management Liability</t>
  </si>
  <si>
    <t>Chapman</t>
  </si>
  <si>
    <t>Key</t>
  </si>
  <si>
    <t>Abrasion</t>
  </si>
  <si>
    <t>Spinal Cord Compression</t>
  </si>
  <si>
    <t>Milton Jackson</t>
  </si>
  <si>
    <t>William Lambert</t>
  </si>
  <si>
    <t>Stonehill Institutional Partners LP et al</t>
  </si>
  <si>
    <t>David Crockett</t>
  </si>
  <si>
    <t>Larry Wilkerson</t>
  </si>
  <si>
    <t>Ashleigh Lee</t>
  </si>
  <si>
    <t>Antonio Small</t>
  </si>
  <si>
    <t>Linda Hammon</t>
  </si>
  <si>
    <t>Janice Chapman</t>
  </si>
  <si>
    <t>Danny Key</t>
  </si>
  <si>
    <t>Jason Opat</t>
  </si>
  <si>
    <t>PASS</t>
  </si>
  <si>
    <t>Mental stress</t>
  </si>
  <si>
    <t>Other third party</t>
  </si>
  <si>
    <t>Search Policy</t>
  </si>
  <si>
    <t>Failure to Follow-Up</t>
  </si>
  <si>
    <t>Company</t>
  </si>
  <si>
    <t>Directors &amp; Officers LiabilityABC-GeneralDamage</t>
  </si>
  <si>
    <t>Detailed Cause = [Failure to monitor]</t>
  </si>
  <si>
    <t>Detailed Cause = [Fialure to]</t>
  </si>
  <si>
    <t>Relation to Insured = [Insurance Carrier]</t>
  </si>
  <si>
    <t>The search returned zero results.</t>
  </si>
  <si>
    <t>What Happened</t>
  </si>
  <si>
    <t>Claimant suffered injuries due to defective surgical pedicle screws and rod hardware utilized during surgery in Feb. 2018</t>
  </si>
  <si>
    <t xml:space="preserve">Dcd after cardiac cath then readmitted w/ bilateral pulmonary embolism and died </t>
  </si>
  <si>
    <t xml:space="preserve">Death after aneurysm surgery </t>
  </si>
  <si>
    <t>ZIP Code</t>
  </si>
  <si>
    <t>02445</t>
  </si>
  <si>
    <t>08054</t>
  </si>
  <si>
    <t>First Notice Suit</t>
  </si>
  <si>
    <t>Insurance carrier</t>
  </si>
  <si>
    <t>Samuel McGhee</t>
  </si>
  <si>
    <t>Ruth Bozeman</t>
  </si>
  <si>
    <t>Rosemary Ortiz</t>
  </si>
  <si>
    <t>Rebecca Walters</t>
  </si>
  <si>
    <t>Patricia Tucker</t>
  </si>
  <si>
    <t>James Walter</t>
  </si>
  <si>
    <t>James Maiden</t>
  </si>
  <si>
    <t>Elizabeth Souza</t>
  </si>
  <si>
    <t>Arturo Urias</t>
  </si>
  <si>
    <t>Mohamed Dahir</t>
  </si>
  <si>
    <t>Enrique Ibarra</t>
  </si>
  <si>
    <t>Tykia Nowell Lynn Clyburn</t>
  </si>
  <si>
    <t>Alleged Cause = [Harassment]</t>
  </si>
  <si>
    <t>Loss Date = [1/0/1900]</t>
  </si>
  <si>
    <t>Menu2 =TBD</t>
  </si>
  <si>
    <t>X</t>
  </si>
  <si>
    <t>FAIL</t>
  </si>
  <si>
    <t>DEFECT</t>
  </si>
  <si>
    <t>VGH00000439</t>
  </si>
  <si>
    <t>VGH00000440</t>
  </si>
  <si>
    <t>VGH00000441</t>
  </si>
  <si>
    <t>VGH00000442</t>
  </si>
  <si>
    <t>ECWHC202100005400</t>
  </si>
  <si>
    <t>Close</t>
  </si>
  <si>
    <t>MPL Bordereau reporting 2021-2022</t>
  </si>
  <si>
    <t>Patient underwent outpatient cervical spine surgery &amp; passsed away the following day.</t>
  </si>
  <si>
    <t xml:space="preserve">80 yo male underwent CABG x3 and was transferred to the CV-ICU. He had a PEA cardiac arrest following a bolus of Cardene which was reversed with Glucagon and Calcium. He was discharged to rehab. </t>
  </si>
  <si>
    <t>67 yo female presented to the ED intoxicated and sustained a left hip fracture following a fall in the bathroom which required surgery.</t>
  </si>
  <si>
    <t>Ashley C.</t>
  </si>
  <si>
    <t>6150 Gwinnet</t>
  </si>
  <si>
    <t>4745 N 7th St</t>
  </si>
  <si>
    <t>7 Harvard St</t>
  </si>
  <si>
    <t>101 West Ponce de Leon Ave</t>
  </si>
  <si>
    <t>5445 Meridian Mark Rd</t>
  </si>
  <si>
    <t>4800 Olde Towne Pkwy #150</t>
  </si>
  <si>
    <t>610 E Martin Luther King Jr. Dr</t>
  </si>
  <si>
    <t>1819 Peachtree Rd</t>
  </si>
  <si>
    <t>Green Valley Group Home</t>
  </si>
  <si>
    <t>20 Brunswick St</t>
  </si>
  <si>
    <t>651 Dunlop Ln</t>
  </si>
  <si>
    <t>900 17th St</t>
  </si>
  <si>
    <t>713 E Marion Ave</t>
  </si>
  <si>
    <t>700 Quincy Ave</t>
  </si>
  <si>
    <t>4000 Meridian Boulevard</t>
  </si>
  <si>
    <t>201 Dowman Dr</t>
  </si>
  <si>
    <t>12331 East 60th St</t>
  </si>
  <si>
    <t>400 Interstate North Parkway SE</t>
  </si>
  <si>
    <t>110 Castilian Dr</t>
  </si>
  <si>
    <t>301 Commerce St</t>
  </si>
  <si>
    <t>Franklin</t>
  </si>
  <si>
    <t>San Diego</t>
  </si>
  <si>
    <t>73801</t>
  </si>
  <si>
    <t>93117</t>
  </si>
  <si>
    <t>30046</t>
  </si>
  <si>
    <t>Directors &amp; Officers Liability Side A Only-GeneralDamage</t>
  </si>
  <si>
    <t>Estella Anderson</t>
  </si>
  <si>
    <t>Marshall Whatley</t>
  </si>
  <si>
    <t>Vickie Almand</t>
  </si>
  <si>
    <t>Estella</t>
  </si>
  <si>
    <t>Anderson</t>
  </si>
  <si>
    <t>Whatley</t>
  </si>
  <si>
    <t>Vickie</t>
  </si>
  <si>
    <t>Almand</t>
  </si>
  <si>
    <t>VGH00001179</t>
  </si>
  <si>
    <t>VGH00060359</t>
  </si>
  <si>
    <t>VGH00060469</t>
  </si>
  <si>
    <t>VGH00060367</t>
  </si>
  <si>
    <t>(1) 3rd Party Bodily Injury - Emory Healthcare, et al; Indemnity/Loss; USD</t>
  </si>
  <si>
    <t>Emory Healthcare, et al</t>
  </si>
  <si>
    <t>Claim81_TC001_ComplexityChangesInHistoryScreen</t>
  </si>
  <si>
    <t>Liability - Low Complexity</t>
  </si>
  <si>
    <t>AUTFirstName1 AUTLastname1</t>
  </si>
  <si>
    <t>VGH00060515</t>
  </si>
  <si>
    <t>Claim81_TC002_DocumentDeletedInHistoryScreen</t>
  </si>
  <si>
    <t>Claim81_TC003_MatterShouldBeAdded</t>
  </si>
  <si>
    <t>(1) 3rd Party Bodily Injury - Test Automation; Indemnity/Loss; USD</t>
  </si>
  <si>
    <t>VGH00060551</t>
  </si>
  <si>
    <t>VGH00060542</t>
  </si>
  <si>
    <t>Claim1124_TC001_VerifySeverityFieldShouldNotMandatoryInGeneralDamage</t>
  </si>
  <si>
    <t>CC1114_TC001_UNV_ExcessFinancialInstitutions_USFinancialInstitutions</t>
  </si>
  <si>
    <t>CC1114_TC002_UNV_ExcessManagementLiability_USManagementLiability</t>
  </si>
  <si>
    <t>CC1114_TC003_UNV_ExcessCasualty_USExcessCasualty</t>
  </si>
  <si>
    <t>CC1114_TC004_UNV_ExcessLiabilityAlliedProviders_USHealthcareProfessional</t>
  </si>
  <si>
    <t>CC1114_TC004_UNV_ExcessLiabilityAlliedProviders_USHealthcareCasualty</t>
  </si>
  <si>
    <t>CC1114_TC005_UNV_ExcessLiabilityFacility_USHealthcareProfessional</t>
  </si>
  <si>
    <t>CC1114_TC005_UNV_ExcessLiabilityFacility_USHealthcareCasualty</t>
  </si>
  <si>
    <t>CC1114_TC006_UNV_ExcessLiabilityHospitals_USHealthcareProfessional</t>
  </si>
  <si>
    <t>CC1114_TC006_UNV_ExcessLiabilityHospitals_USHealthcareCasualty</t>
  </si>
  <si>
    <t>CC1114_TC007_UNV_PrimaryLiabilityFacility_USHealthcareProfessional</t>
  </si>
  <si>
    <t>CC1114_TC007_UNV_PrimaryLiabilityFacility_USHealthcareCasualty</t>
  </si>
  <si>
    <t>CC1114_TC008_UNV_PrimaryLiabilityAlliedProviders_USHealthcareProfessional</t>
  </si>
  <si>
    <t>CC1114_TC008_UNV_PrimaryLiabilityAlliedProviders_USHealthcareCasualty</t>
  </si>
  <si>
    <t>CC1114_TC009_UNV_PoliticalRiskCredit_USPoliticalRisk</t>
  </si>
  <si>
    <t>CC1114_TC009_UNV_PoliticalRiskCredit_USCredit</t>
  </si>
  <si>
    <t>CC1114_TC010_UNV_ExcessManagementLiabilityBermuda_BermudaManagementLiability</t>
  </si>
  <si>
    <t>CC1114_TC011_UNV_ExcessProfessionalLiabilityBermuda_BermudaProfessionalLiability</t>
  </si>
  <si>
    <t>CC1114_TC012_UNV_ExcessCasualtyBermuda_BermudaExcessCasualty</t>
  </si>
  <si>
    <t>CC1114_TC013_UNV_ExcessLiabilityHospitalsBermuda_BermudaHealthcareProfessional</t>
  </si>
  <si>
    <t>CC1114_TC013_UNV_ExcessLiabilityHospitalsBermuda_BermudaHealthcareCasualty</t>
  </si>
  <si>
    <t>CC1114_TC014_UNV_ExcessLiabilityMiscellaneousHealthcaresBermuda_BermudaHealthcareProfessional</t>
  </si>
  <si>
    <t>CC1114_TC014_UNV_ExcessLiabilityMiscellaneousHealthcaresBermuda_BermudaHealthcareCasualty</t>
  </si>
  <si>
    <t>CC1114_TC015_UNV_ExcessLiabilityPunitiveDamagesHealthcaresBermuda_BermudaHealthcareProfessional</t>
  </si>
  <si>
    <t>CC1114_TC015_UNV_ExcessLiabilityPunitiveDamagesHealthcaresBermuda_BermudaHealthcareCasualty</t>
  </si>
  <si>
    <t>CC1114_TC016_UNV_ExcessFinancialInstitutionsBermuda_BermudaFinancialInstitutions</t>
  </si>
  <si>
    <t>Claim850_TC001_CoverageQuestionFieldHiddenInLossDetailsScreenFNOLSnapshot</t>
  </si>
  <si>
    <t>Diagnosis Issue,Medication Issue,Surgical Issue,Obstetrical Issue,Treatment Issue,Administration Issue,Intentional Act,Employee Discrimination,Employee Harassment,Other Workplace Issue,Employee Benefits Mismanagement,Auto Collision,Auto Non-Collision,Personal/Advertising,Premises/Ongoing Ops,Product Liability,Multiple Causes,Act of Terrorism</t>
  </si>
  <si>
    <t>Delayed,Failure to,Handoff / Communication Error,Misdiagnosis,Other,Referral Issue</t>
  </si>
  <si>
    <t>Adverse Drug Reaction,Deteriorated Drug,Drug Abuse,Handoff / Communication Error,Incorrect Directions/Labeling/Off Label Use,Missed Dose (Omission),Storage Error,Transcription Error,Unauth'd / Unqualified Drug Administration,Wrong Concentration/Strength,Wrong Dosage Form,Wrong Dose,Wrong Drug,Wrong Frequency/Rate,Wrong Patient,Wrong Route,Wrong Time (including delay),Other</t>
  </si>
  <si>
    <t>Accidental Puncture/Perforation/Dissection,Anesthesia or Analgesic Error,Device - Improper Use,Device - Maintenance Error,Device - Product Liability,Equipment - Improper Use,Equipment - Maintenance Error,Equipment - Product Liability,Failure to Rescue During Surgery,Foreign Object Left Inside Patient,Handoff / Communication Error,Improper Technique,Inadequate Follow-Up Instructions,Lack of Consent,Post-Op Failure to Monitor/Treat,Post-Operative Complication - Other,Post-Operative Hemorrhage,Post-Operative Infection,Post-Operative Respiratory Failure,Pre-Op Protocol Error,Wrong Device,Wrong Implant,Wrong or Unnecessary Surgery,Wrong Patient,Wrong Site,Other</t>
  </si>
  <si>
    <t>Anesthesia/Analgesic/Epidural Error,Device - Improper Use,Device - Maintenance Error,Device - Product Liability,Dropped / Improperly Moved Infant,Equipment - Improper Use,Equipment - Maintenance Error,Equipment - Product Liability,Failure to Diagnose,Failure to Monitor,Foreign Object Left Inside Patient,Handoff / Communication Error,Improper C-Section Including Delay,Improper Technique,Improper Vaginal Delivery Including Delay,Post-Delivery Complication,Postnatal Care Improper or Delayed,Postnatal Infection,Premature Birth,Prenatal Care Improper or Delayed,Spontaneous Abortion,Wrong Donor Sperm or Egg,Wrongful Life,Other</t>
  </si>
  <si>
    <t>Delayed Patient Care,Equipment - Improper Use,Equipment - Maintenance Error,Equipment - Product Liability,Error in Executing Procedure or Test,Failed or Delayed Transfer,Failure to Admit / Assign,Failure to Follow-Up,Failure to Monitor,Fall,Handoff / Communication Error,Improper Denial of Care,Improper Technique,Inadequate Patient Assessment,Injured by Patient,Lack of Consent,Other Ethical / Legal Misconduct,Patient Abandonment,Premature Discharge,Tubing Error,Unqualified Treatment Rendered,Unsanitary Practices or Conditions,Wrong or Unnecessary Treatment,Other</t>
  </si>
  <si>
    <t>,Appointment Error,Breach of Privacy,Credentialing Failure,Failure to Supervise Other,Failure to Supervise Patient (causing injury to other),Failure to Supervise Staff,Handoff / Communication Error,HIPPA Violation,Inadequate Follow-Up,Injury During Transport,Patient Elopement,Patient Record Error,Premature Discharge,Results Lost or Damaged,Results to Patient Delayed or Incorrect,Other</t>
  </si>
  <si>
    <t>Discrimination,Drug Diversion,Harassment,Inappropriate Contact,Libel/Slander,Misappropriation,Misrepresentation,Physical Abuse (non-sexual),Sexual Misconduct,Verbal Abuse,Other</t>
  </si>
  <si>
    <t>Allegation Unk.,Deprivation of Career Opportunities,EEOC Investigation,Failure to Grant Tenure,Failure to Hire,Failure to Promote,FMLA Violation,Retaliation,Wrongful Termination (exc. retaliation),Other</t>
  </si>
  <si>
    <t>Allegation Unk.,Deprivation of Career Opportunities,Failure to Grant Tenure,Failure to Promote,FMLA Violation,Hostile Work Environment,Retaliation,Sexual Misconduct,Wrongful Termination (exc. retaliation),Other</t>
  </si>
  <si>
    <t>Breach of Employment Contract,Breach of Privacy,Child Labor,Failure to Post Notices as Required by Law,Failure to Provide Proper Accommodations,Failure to Retain Required Records,FMLA Violation,Health and Safety Violation,Improper Background Check,Improper Peer Review Proceedings,Negligent Evaluation,Non-Compliance with Meal/Break Requirements,Practice Privileges Wrongful Denial,Other</t>
  </si>
  <si>
    <t>Administrator Inaction,Computing Error,Conflict of Interest (w/ regard to Investments),Delayed Transfer Balance,Failure to Follow Terms of Plan,Failure to Fund Benefit Plan,Improper Advise or Disclosure,Imprudent Investments,Inappropriate Selection/Monitoring of Advisors or Service Providers,Lack of Investment Diversity,Misrepresentation of Benefits,Unreasonable Fee Arrangement,Wrongful Denial of Benefit,Other Fiduciary Failure,Other</t>
  </si>
  <si>
    <t>Animal,Backed into,Bicyclist,Broadside,Fixed Object in Road,Head on,Motorcyclist,Multi-Vehicle Crash,Pedestrian,Rear End,Sideswipe,Single-Car Accident - Other,Train or Bus,Other</t>
  </si>
  <si>
    <t>Downhill Runaway,Fire or Explosion,Loading and Unloading,Overturn or Rollover,Ran off Road,Thrown or Falling Objects,Other</t>
  </si>
  <si>
    <t>Breach of Privacy,Copyright Infringement,Discrimination,False Arrest/Detention/Imprisonment,Libel/Slander,Malicious Prosecution,Misappropriation,Other</t>
  </si>
  <si>
    <t>Animal Attack,Assault or Battery,Auto Accident,Broken glass,Bug or Animal Infestation,Caught in, under, or between,Chemical or Fume,Code Violation,Drainage Issues,Drowning,Electrocution,Elevator or Escalator Malfunction,Explosion,Fall from Height,Fall, Slip, or Trip,Falling or Moving Object,Faulty Plumbing,Faulty Wiring,Fire,Food Related Incident,Harassment,Hot Liquid or Steam,New York Labor Law,Pipe Burst or Break,Robbery or Mugging,Security Failure,Sexual Misconduct,Shooting,Thermal or Ventilation Issues,Water Infiltration,Other</t>
  </si>
  <si>
    <t>Design Defect,Failure to Warn,Manufacturing Defect,Other</t>
  </si>
  <si>
    <t>Biological,Chemical,Explosion,Radiological or Nuclear,Shooting,Other</t>
  </si>
  <si>
    <t>,Biological,Chemical,Explosion,Radiological or Nuclear,Shooting,Other</t>
  </si>
  <si>
    <t>,Document Search/Filing/Notary Error,Insufficient Recordkeeping,Lost or Destroyed Documentation,Typographical Error,Other</t>
  </si>
  <si>
    <t>,Erroneous Asset Transfer,Failure to Anticipate Tax,Failure to Extend Credit,General Account Error,Insider Trading,Unsuitable Investment,Other Fiduciary Failure,Other</t>
  </si>
  <si>
    <t>Breach of Trust,Contract Dispute,Defamation,Environmental Contamination,Hostile Takeover,Infringement,Libel/Slander,Misappropriation,Unfair Competition,Other</t>
  </si>
  <si>
    <t>Abuse of Process,Breach of Privacy,Contract Dispute,Cost /Quality of Products or Services,Deceptive Trade Practices,Discrimination,False Advertising,Harassment,Refusal to Extend Credit,Other</t>
  </si>
  <si>
    <t>1933 Act,1934 Act,Books and Records Demand - Allegation Unk.,Corporate Waste / Executive Comp,Disqualification,Financial Mismanagement,Financial Misrepresentation (Deliberate),Financial Misstatement / Restatement,Insider Trading,Insufficient Controls,M&amp;A Antitrust,M&amp;A Conflict of Interest,M&amp;A Due Diligence,M&amp;A Failed Transaction,M&amp;A Other,M&amp;A Transaction Undervalued,Options Backdating,Self-Dealing Transaction,Other Fiduciary Failure,Other</t>
  </si>
  <si>
    <t>Failure to Reimburse Business Related Expenses,Improper Rounding Practices,Miscalculated Wage/Overtime Rates,Unpaid Overtime Wages,Unpaid Preliminary/Post-Completion Work Activities,Unpaid Separation/Severance Pay,Unpaid Training/Meetings/Lectures,Unpaid Work Travel,Unpaid Working Meals/Rest Breaks,Withholding/Deducting Wages Without Consent,Wrongful Withholding of Wages,Other</t>
  </si>
  <si>
    <t>Employee Misclassification as Exempt,Employee Misclassification as Independent Contractor,Other</t>
  </si>
  <si>
    <t>Books and Records Demand - Allegation Unk.,Corporate Waste / Executive Comp,Financial Mismanagement,Financial Misrepresentation (Deliberate),Financial Misstatement / Restatement,Insufficient Controls,M&amp;A Antitrust,M&amp;A Conflict of Interest,M&amp;A Due Diligence,M&amp;A Failed Transaction,M&amp;A Other,M&amp;A Transaction Undervalued,Other Fiduciary Failure,Other</t>
  </si>
  <si>
    <t>Federal/State Antitrust,OSHA,SEC Investigation,State Securities Regulator,Other</t>
  </si>
  <si>
    <t>Accounts Receivables Scheme,Cash Larceny,Check Tampering,Computer Fraud,Expense Reimbursement Scheme,Falsified Invoices,Inventory Theft,Lapping,Pay-and-return Scheme,Payroll Scheme,Personal Purchases w/ Company Funds,Proprietary Information Theft,Skimming,Other</t>
  </si>
  <si>
    <t>Failure to Explain Policy Provisions / Coverage Afforded,Bad Faith Claim,Document Search/Filing/Notary Error,Failure to Adequately Identify Exposures,Failure to Amend Limits or Add Coverage,Failure to Honor Settlement/Award,Failure to Identify Additional Insured or Loss Payee,Failure to Provide Timely Notice of Claim or Suit,Failure to Recommend Adequate Limits,Failure to Renew or Replace Coverage,Inaccurate or Incomplete Info Provided to Carrier,Other Fiduciary Failure,Other</t>
  </si>
  <si>
    <t>Breach of Investment Agreement,Fee Dispute,Insider Trading,Insufficient Controls,Perceived Underperformance,Unsuitable Investment,Other Fiduciary Failure,Other</t>
  </si>
  <si>
    <t>,Various Matters</t>
  </si>
  <si>
    <t>Breach of Employment Contract,Breach of Privacy,Child Labor,Failure to Post Notices as Required by Law,Failure to Provide Proper Accommodations,Failure to Retain Required Records,FMLA Violation,Health and Safety Violation,Improper Background Check,Negligent Evaluation,Non-Compliance with Meal/Break Requirements,Other</t>
  </si>
  <si>
    <t>Breach of Investment Agreement,Insider Trading,Insufficient Controls,Perceived Underperformance,Unsuitable Investment,Other Fiduciary Failure,Other</t>
  </si>
  <si>
    <t>Breach of Investment Agreement,Conflict of Interest,Insufficient Controls,Perceived Underperformance,Trading or Processing Error,Unsuitable Investment,Other Fiduciary Failure,Other</t>
  </si>
  <si>
    <t>,Bid-Rigging,Computer Fraud,Contact Non-Honoring (Billing Terms),Falsified Invoices,Inflated or Duplicate Invoices,Market Division,Price Fixing,Other</t>
  </si>
  <si>
    <t>Anchroage</t>
  </si>
  <si>
    <t>Liability - High Complexity,Liability - Low Complexity,Liability - Mid Complexity</t>
  </si>
  <si>
    <t>VGH00060231</t>
  </si>
  <si>
    <t>Insured,Owner of the lost/damaged property,Employee,Other third party,Consumer/Invitee,Patient,Shareholder,Client</t>
  </si>
  <si>
    <t>(1) 3rd Party Bodily Injury - Emory Healthcare, et al</t>
  </si>
  <si>
    <t>USD</t>
  </si>
  <si>
    <t>VRL00600021</t>
  </si>
  <si>
    <t>CC750_PolicydetailspostFNOL_TC001_PolicyLevelCoverages_Rename</t>
  </si>
  <si>
    <t>CC750_PolicydetailspostFNOL_TC003_RetiretheexistingOOTBvalues</t>
  </si>
  <si>
    <t>CC_LOBCategorizationV7_ExcessCasualty</t>
  </si>
  <si>
    <t>Aircraft Liability,Certified Acts of Terrorism,Commercial Auto Liability,Foreign Liability,General Liability,Liquor Liability</t>
  </si>
  <si>
    <t>Claims Made,Claims Made and Reported,Occurrence,Occurrence Reported</t>
  </si>
  <si>
    <t>CC_LOBCategorizationV7_ExcessCasualtyBermuda</t>
  </si>
  <si>
    <t>,Commercial Auto Liability,Exemplary Damages,Extended Reporting Period,General Liability,General Liability Combined Prem/Ops and Products Completed,Premises and Operations,Products-Completed Operations</t>
  </si>
  <si>
    <t>CC_LOBCategorizationV7_ExcessFinancialInstitutions</t>
  </si>
  <si>
    <t>,Bankers Professional Liability,Bond,Bond Form 14,Bond Form 15,Bond Form 24,Bond Form 25,Certified Acts of Terrorism,Directors &amp; Officers Liability ABC,Directors &amp; Officers Liability Side A DIC,Directors &amp; Officers Liability Side A Only,Employment Practices Liability,Errors &amp; Omissions,Insurance Companies Liability,Investment Management Liability,Private Equity Liability,Wage &amp; Hour</t>
  </si>
  <si>
    <t>CC_LOBCategorizationV7_ExcessFinancialInstitutionsBermuda</t>
  </si>
  <si>
    <t>,Bankers Professional Liability,Bond,Directors &amp; Officers Liability ABC,Directors &amp; Officers Liability Side A DIC,Directors &amp; Officers Liability Side A Only,Employment Practices Liability,Errors &amp; Omissions,Fiduciary Liability,Insurance Companies Liability,Investment Management Liability,Private Equity Liability,Wage &amp; Hour</t>
  </si>
  <si>
    <t>dheeraj.garapati</t>
  </si>
  <si>
    <t>mark.fields</t>
  </si>
  <si>
    <t>VRL00060133</t>
  </si>
  <si>
    <t>CC477_TC002_AllOrganisationForUnverifiedClaim</t>
  </si>
  <si>
    <t>ADEX Medical Staffing LLC</t>
  </si>
  <si>
    <t>,Overpayment,Deductible payment from Policyholder,Deductible payment via Collections Agency,Subrogation,Salvage,Repayment from Borrower,Other</t>
  </si>
  <si>
    <t>US Credit</t>
  </si>
  <si>
    <t>Bermuda Healthcare Professional</t>
  </si>
  <si>
    <t>Bermuda Healthcare Casualty</t>
  </si>
  <si>
    <t>VGH00600060</t>
  </si>
  <si>
    <t>VRL00600092</t>
  </si>
  <si>
    <t>VGH00600093</t>
  </si>
  <si>
    <t>VGH00600120</t>
  </si>
  <si>
    <t>aapplegate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</si>
</sst>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00_);[Red]\(&quot;$&quot;#,##0.00\)"/>
    <numFmt numFmtId="165" formatCode="mm/dd/yyyy"/>
    <numFmt numFmtId="166" formatCode="mm\/dd\/yyyy"/>
    <numFmt numFmtId="167" formatCode="#,##0.00;[Red]#,##0.00"/>
    <numFmt numFmtId="168" formatCode="&quot;$&quot;#,##0.00"/>
    <numFmt numFmtId="169" formatCode="00000"/>
  </numFmts>
  <fonts count="31">
    <font>
      <sz val="11"/>
      <color theme="1"/>
      <name val="Calibri"/>
      <family val="2"/>
      <scheme val="minor"/>
    </font>
    <font>
      <sz val="11"/>
      <name val="Calibri"/>
      <family val="2"/>
      <scheme val="minor"/>
    </font>
    <font>
      <sz val="8"/>
      <name val="Calibri"/>
      <family val="2"/>
      <scheme val="minor"/>
    </font>
    <font>
      <b/>
      <sz val="11"/>
      <color theme="0"/>
      <name val="Calibri"/>
      <family val="2"/>
      <scheme val="minor"/>
    </font>
    <font>
      <sz val="11"/>
      <color theme="0"/>
      <name val="Calibri"/>
      <family val="2"/>
      <scheme val="minor"/>
    </font>
    <font>
      <b/>
      <sz val="10"/>
      <color theme="0"/>
      <name val="Arial"/>
      <family val="2"/>
    </font>
    <font>
      <sz val="11"/>
      <color rgb="FF1F1F1F"/>
      <name val="Source Sans Pro"/>
      <family val="2"/>
    </font>
    <font>
      <sz val="9"/>
      <color rgb="FF222222"/>
      <name val="Consolas"/>
      <family val="3"/>
    </font>
    <font>
      <b/>
      <sz val="10"/>
      <color rgb="FFFFFFFF"/>
      <name val="Arial"/>
      <family val="2"/>
    </font>
    <font>
      <sz val="11"/>
      <color rgb="FF000000"/>
      <name val="Calibri"/>
      <family val="2"/>
      <scheme val="minor"/>
    </font>
    <font>
      <sz val="9"/>
      <color rgb="FF202124"/>
      <name val="Consolas"/>
      <family val="3"/>
    </font>
    <font>
      <sz val="11"/>
      <color theme="1"/>
      <name val="Segoe UI"/>
      <family val="2"/>
    </font>
    <font>
      <sz val="10"/>
      <color theme="1"/>
      <name val="Calibri"/>
      <family val="2"/>
      <scheme val="minor"/>
    </font>
    <font>
      <sz val="11"/>
      <color theme="1"/>
      <name val="Source Sans Pro"/>
      <family val="2"/>
    </font>
    <font>
      <sz val="9"/>
      <color rgb="FF00627A"/>
      <name val="JetBrains Mono"/>
      <family val="3"/>
    </font>
    <font>
      <sz val="9.8000000000000007"/>
      <name val="JetBrains Mono"/>
    </font>
    <font>
      <u/>
      <sz val="11"/>
      <color theme="10"/>
      <name val="Calibri"/>
      <family val="2"/>
      <scheme val="minor"/>
    </font>
    <font>
      <b/>
      <sz val="11"/>
      <color theme="1"/>
      <name val="Calibri"/>
      <family val="2"/>
      <scheme val="minor"/>
    </font>
    <font>
      <b/>
      <sz val="11"/>
      <color rgb="FFFFFFFF"/>
      <name val="Calibri"/>
      <family val="2"/>
      <scheme val="minor"/>
    </font>
    <font>
      <sz val="11"/>
      <color rgb="FF202124"/>
      <name val="Calibri"/>
      <family val="2"/>
      <scheme val="minor"/>
    </font>
    <font>
      <sz val="11"/>
      <color rgb="FF1F1F1F"/>
      <name val="Calibri"/>
      <family val="2"/>
      <scheme val="minor"/>
    </font>
    <font>
      <sz val="10"/>
      <color rgb="FF202124"/>
      <name val="Arial"/>
      <family val="2"/>
    </font>
    <font>
      <sz val="11"/>
      <color theme="1"/>
      <name val="Calibri"/>
      <family val="2"/>
    </font>
    <font>
      <sz val="9.8000000000000007"/>
      <color theme="1"/>
      <name val="Arial"/>
      <family val="2"/>
    </font>
    <font>
      <sz val="12"/>
      <color theme="1"/>
      <name val="Calibri"/>
      <family val="2"/>
    </font>
    <font>
      <sz val="12"/>
      <color theme="1"/>
      <name val="Calibri"/>
      <family val="2"/>
      <scheme val="minor"/>
    </font>
    <font>
      <sz val="11"/>
      <color rgb="FFFFFF00"/>
      <name val="Calibri"/>
      <family val="2"/>
      <scheme val="minor"/>
    </font>
    <font>
      <b/>
      <sz val="11"/>
      <color rgb="FFFFFF00"/>
      <name val="Calibri"/>
      <family val="2"/>
      <scheme val="minor"/>
    </font>
    <font>
      <sz val="11"/>
      <color rgb="FFFF0000"/>
      <name val="Calibri"/>
      <family val="2"/>
      <scheme val="minor"/>
    </font>
    <font>
      <sz val="8"/>
      <color theme="1"/>
      <name val="Calibri"/>
      <family val="2"/>
      <scheme val="minor"/>
    </font>
    <font>
      <sz val="11"/>
      <color rgb="FF000000"/>
      <name val="Segoe UI"/>
      <family val="2"/>
    </font>
  </fonts>
  <fills count="21">
    <fill>
      <patternFill patternType="none"/>
    </fill>
    <fill>
      <patternFill patternType="gray125"/>
    </fill>
    <fill>
      <patternFill patternType="solid">
        <fgColor rgb="FFFFFFFF"/>
        <bgColor rgb="FF000000"/>
      </patternFill>
    </fill>
    <fill>
      <patternFill patternType="solid">
        <fgColor rgb="FF002060"/>
        <bgColor indexed="64"/>
      </patternFill>
    </fill>
    <fill>
      <patternFill patternType="solid">
        <fgColor theme="0"/>
        <bgColor indexed="64"/>
      </patternFill>
    </fill>
    <fill>
      <patternFill patternType="solid">
        <fgColor rgb="FF002060"/>
        <bgColor rgb="FF000000"/>
      </patternFill>
    </fill>
    <fill>
      <patternFill patternType="solid">
        <fgColor theme="3"/>
        <bgColor indexed="64"/>
      </patternFill>
    </fill>
    <fill>
      <patternFill patternType="solid">
        <fgColor rgb="FFFFFF00"/>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4" tint="-0.249977111117893"/>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rgb="FFFF0000"/>
        <bgColor indexed="64"/>
      </patternFill>
    </fill>
    <fill>
      <patternFill patternType="solid">
        <fgColor rgb="FFC00000"/>
        <bgColor indexed="64"/>
      </patternFill>
    </fill>
    <fill>
      <patternFill patternType="solid">
        <fgColor theme="0"/>
        <bgColor rgb="FF000000"/>
      </patternFill>
    </fill>
    <fill>
      <patternFill patternType="solid">
        <fgColor theme="9"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6"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bottom style="thin">
        <color indexed="64"/>
      </bottom>
      <diagonal/>
    </border>
  </borders>
  <cellStyleXfs count="2">
    <xf numFmtId="0" fontId="0" fillId="0" borderId="0"/>
    <xf numFmtId="0" fontId="16" fillId="0" borderId="0" applyNumberFormat="0" applyFill="0" applyBorder="0" applyAlignment="0" applyProtection="0"/>
  </cellStyleXfs>
  <cellXfs count="386">
    <xf numFmtId="0" fontId="0" fillId="0" borderId="0" xfId="0"/>
    <xf numFmtId="0" fontId="0" fillId="0" borderId="1" xfId="0" applyBorder="1" applyAlignment="1">
      <alignment horizontal="left"/>
    </xf>
    <xf numFmtId="0" fontId="1" fillId="2" borderId="1" xfId="0" applyFont="1" applyFill="1" applyBorder="1" applyAlignment="1">
      <alignment horizontal="left" vertical="center"/>
    </xf>
    <xf numFmtId="0" fontId="0" fillId="0" borderId="1" xfId="0" applyBorder="1"/>
    <xf numFmtId="0" fontId="0" fillId="0" borderId="1" xfId="0" applyBorder="1" applyAlignment="1">
      <alignment vertical="center"/>
    </xf>
    <xf numFmtId="0" fontId="3" fillId="3" borderId="1" xfId="0" applyFont="1" applyFill="1" applyBorder="1" applyAlignment="1">
      <alignment horizontal="center"/>
    </xf>
    <xf numFmtId="0" fontId="4" fillId="3" borderId="1" xfId="0" applyFont="1" applyFill="1" applyBorder="1" applyAlignment="1">
      <alignment horizontal="left" vertical="center"/>
    </xf>
    <xf numFmtId="0" fontId="4" fillId="3" borderId="1" xfId="0" applyFont="1" applyFill="1" applyBorder="1" applyAlignment="1">
      <alignment vertical="center"/>
    </xf>
    <xf numFmtId="49" fontId="0" fillId="0" borderId="1" xfId="0" applyNumberFormat="1" applyBorder="1"/>
    <xf numFmtId="49" fontId="5" fillId="3" borderId="1" xfId="0" applyNumberFormat="1" applyFont="1" applyFill="1" applyBorder="1" applyAlignment="1">
      <alignment horizontal="left" vertical="center"/>
    </xf>
    <xf numFmtId="0" fontId="4" fillId="3" borderId="0" xfId="0" applyFont="1" applyFill="1"/>
    <xf numFmtId="0" fontId="6" fillId="0" borderId="1" xfId="0" applyFont="1" applyBorder="1"/>
    <xf numFmtId="49" fontId="0" fillId="0" borderId="3" xfId="0" applyNumberFormat="1" applyBorder="1"/>
    <xf numFmtId="49" fontId="0" fillId="0" borderId="0" xfId="0" applyNumberFormat="1"/>
    <xf numFmtId="0" fontId="0" fillId="0" borderId="0" xfId="0" applyAlignment="1">
      <alignment horizontal="left"/>
    </xf>
    <xf numFmtId="0" fontId="0" fillId="0" borderId="0" xfId="0" applyAlignment="1">
      <alignment vertical="center"/>
    </xf>
    <xf numFmtId="49" fontId="0" fillId="0" borderId="1" xfId="0" applyNumberFormat="1" applyBorder="1" applyAlignment="1">
      <alignment vertical="center"/>
    </xf>
    <xf numFmtId="49" fontId="5" fillId="3" borderId="1" xfId="0" applyNumberFormat="1" applyFont="1" applyFill="1" applyBorder="1" applyAlignment="1">
      <alignment vertical="center"/>
    </xf>
    <xf numFmtId="0" fontId="0" fillId="0" borderId="1" xfId="0" applyBorder="1" applyAlignment="1">
      <alignment horizontal="left" vertical="center"/>
    </xf>
    <xf numFmtId="0" fontId="0" fillId="0" borderId="0" xfId="0" applyAlignment="1">
      <alignment horizontal="left" vertical="center"/>
    </xf>
    <xf numFmtId="0" fontId="4" fillId="3" borderId="2" xfId="0" applyFont="1" applyFill="1" applyBorder="1" applyAlignment="1">
      <alignment horizontal="left" vertical="center"/>
    </xf>
    <xf numFmtId="0" fontId="0" fillId="0" borderId="1" xfId="0" applyBorder="1" applyAlignment="1">
      <alignment horizontal="left" vertical="center" wrapText="1"/>
    </xf>
    <xf numFmtId="0" fontId="0" fillId="4" borderId="1" xfId="0" applyFill="1" applyBorder="1" applyAlignment="1">
      <alignment horizontal="left"/>
    </xf>
    <xf numFmtId="0" fontId="6" fillId="0" borderId="1" xfId="0" applyFont="1" applyBorder="1" applyAlignment="1">
      <alignment horizontal="left"/>
    </xf>
    <xf numFmtId="0" fontId="6" fillId="0" borderId="1" xfId="0" applyFont="1" applyBorder="1" applyAlignment="1">
      <alignment horizontal="left" vertical="center" wrapText="1"/>
    </xf>
    <xf numFmtId="0" fontId="6" fillId="4" borderId="1" xfId="0" applyFont="1" applyFill="1" applyBorder="1" applyAlignment="1">
      <alignment horizontal="left"/>
    </xf>
    <xf numFmtId="0" fontId="3" fillId="3" borderId="1" xfId="0" applyFont="1" applyFill="1" applyBorder="1" applyAlignment="1">
      <alignment horizontal="left" vertical="center"/>
    </xf>
    <xf numFmtId="0" fontId="8" fillId="5" borderId="1" xfId="0" applyFont="1" applyFill="1" applyBorder="1" applyAlignment="1">
      <alignment horizontal="left" vertical="center"/>
    </xf>
    <xf numFmtId="0" fontId="9" fillId="0" borderId="1" xfId="0" applyFont="1" applyBorder="1"/>
    <xf numFmtId="0" fontId="0" fillId="0" borderId="1" xfId="0" applyBorder="1" applyAlignment="1">
      <alignment vertical="center" wrapText="1"/>
    </xf>
    <xf numFmtId="165" fontId="0" fillId="0" borderId="1" xfId="0" applyNumberFormat="1" applyBorder="1" applyAlignment="1">
      <alignment horizontal="left" vertical="center"/>
    </xf>
    <xf numFmtId="2" fontId="0" fillId="0" borderId="1" xfId="0" quotePrefix="1" applyNumberFormat="1" applyBorder="1" applyAlignment="1">
      <alignment horizontal="left" vertical="center"/>
    </xf>
    <xf numFmtId="14" fontId="0" fillId="0" borderId="1" xfId="0" quotePrefix="1" applyNumberFormat="1" applyBorder="1" applyAlignment="1">
      <alignment horizontal="left" vertical="center"/>
    </xf>
    <xf numFmtId="0" fontId="4" fillId="6" borderId="0" xfId="0" applyFont="1" applyFill="1"/>
    <xf numFmtId="0" fontId="8" fillId="5" borderId="0" xfId="0" applyFont="1" applyFill="1" applyAlignment="1">
      <alignment horizontal="left" vertical="center"/>
    </xf>
    <xf numFmtId="0" fontId="6" fillId="0" borderId="0" xfId="0" applyFont="1"/>
    <xf numFmtId="2" fontId="0" fillId="0" borderId="1" xfId="0" applyNumberFormat="1" applyBorder="1" applyAlignment="1">
      <alignment horizontal="left" vertical="center"/>
    </xf>
    <xf numFmtId="0" fontId="0" fillId="0" borderId="0" xfId="0" applyAlignment="1">
      <alignment wrapText="1"/>
    </xf>
    <xf numFmtId="166" fontId="0" fillId="0" borderId="0" xfId="0" applyNumberFormat="1"/>
    <xf numFmtId="164" fontId="0" fillId="0" borderId="0" xfId="0" applyNumberFormat="1"/>
    <xf numFmtId="0" fontId="11" fillId="0" borderId="0" xfId="0" applyFont="1" applyAlignment="1">
      <alignment vertical="center" wrapText="1"/>
    </xf>
    <xf numFmtId="0" fontId="0" fillId="8" borderId="0" xfId="0" applyFill="1"/>
    <xf numFmtId="0" fontId="8" fillId="0" borderId="0" xfId="0" applyFont="1" applyAlignment="1">
      <alignment horizontal="left" vertical="center"/>
    </xf>
    <xf numFmtId="0" fontId="10" fillId="0" borderId="0" xfId="0" applyFont="1"/>
    <xf numFmtId="0" fontId="0" fillId="0" borderId="0" xfId="0" applyAlignment="1">
      <alignment vertical="top" wrapText="1"/>
    </xf>
    <xf numFmtId="0" fontId="0" fillId="0" borderId="0" xfId="0" applyAlignment="1">
      <alignment vertical="top"/>
    </xf>
    <xf numFmtId="0" fontId="0" fillId="0" borderId="4" xfId="0" applyBorder="1"/>
    <xf numFmtId="0" fontId="4" fillId="3" borderId="4" xfId="0" applyFont="1" applyFill="1" applyBorder="1" applyAlignment="1">
      <alignment horizontal="left" vertical="center"/>
    </xf>
    <xf numFmtId="0" fontId="0" fillId="0" borderId="4" xfId="0" applyBorder="1" applyAlignment="1">
      <alignment vertical="top"/>
    </xf>
    <xf numFmtId="164" fontId="0" fillId="0" borderId="0" xfId="0" applyNumberFormat="1" applyAlignment="1">
      <alignment vertical="top"/>
    </xf>
    <xf numFmtId="0" fontId="0" fillId="0" borderId="0" xfId="0" quotePrefix="1" applyAlignment="1">
      <alignment vertical="top"/>
    </xf>
    <xf numFmtId="165" fontId="0" fillId="0" borderId="0" xfId="0" applyNumberFormat="1" applyAlignment="1">
      <alignment vertical="top"/>
    </xf>
    <xf numFmtId="165" fontId="0" fillId="0" borderId="0" xfId="0" applyNumberFormat="1"/>
    <xf numFmtId="4" fontId="0" fillId="0" borderId="0" xfId="0" applyNumberFormat="1"/>
    <xf numFmtId="2" fontId="0" fillId="0" borderId="0" xfId="0" applyNumberFormat="1"/>
    <xf numFmtId="167" fontId="0" fillId="0" borderId="0" xfId="0" applyNumberFormat="1"/>
    <xf numFmtId="4" fontId="6" fillId="0" borderId="0" xfId="0" applyNumberFormat="1" applyFont="1"/>
    <xf numFmtId="0" fontId="0" fillId="4" borderId="1" xfId="0" applyFill="1" applyBorder="1" applyAlignment="1">
      <alignment horizontal="left" vertical="center"/>
    </xf>
    <xf numFmtId="0" fontId="0" fillId="0" borderId="1" xfId="0" applyBorder="1" applyAlignment="1">
      <alignment horizontal="left" vertical="top"/>
    </xf>
    <xf numFmtId="0" fontId="0" fillId="0" borderId="1" xfId="0" applyFill="1" applyBorder="1"/>
    <xf numFmtId="0" fontId="0" fillId="10" borderId="0" xfId="0" applyFill="1" applyBorder="1" applyAlignment="1">
      <alignment vertical="center"/>
    </xf>
    <xf numFmtId="0" fontId="0" fillId="0" borderId="0" xfId="0" applyBorder="1" applyAlignment="1">
      <alignment vertical="center"/>
    </xf>
    <xf numFmtId="0" fontId="0" fillId="10" borderId="0" xfId="0" applyFill="1" applyBorder="1"/>
    <xf numFmtId="0" fontId="12" fillId="10" borderId="0" xfId="0" applyFont="1" applyFill="1" applyBorder="1" applyAlignment="1">
      <alignment vertical="center" wrapText="1"/>
    </xf>
    <xf numFmtId="0" fontId="12" fillId="0" borderId="0" xfId="0" applyFont="1" applyBorder="1" applyAlignment="1">
      <alignment vertical="center" wrapText="1"/>
    </xf>
    <xf numFmtId="0" fontId="0" fillId="10" borderId="0" xfId="0" applyFill="1" applyBorder="1" applyAlignment="1">
      <alignment horizontal="left" vertical="center"/>
    </xf>
    <xf numFmtId="0" fontId="0" fillId="0" borderId="0" xfId="0" applyBorder="1"/>
    <xf numFmtId="0" fontId="0" fillId="0" borderId="0" xfId="0" applyBorder="1" applyAlignment="1">
      <alignment horizontal="left" vertical="center"/>
    </xf>
    <xf numFmtId="0" fontId="0" fillId="0" borderId="1" xfId="0" applyBorder="1" applyAlignment="1">
      <alignment horizontal="left" vertical="top" wrapText="1"/>
    </xf>
    <xf numFmtId="0" fontId="9" fillId="0" borderId="1" xfId="0" applyFont="1" applyBorder="1" applyAlignment="1">
      <alignment vertical="top" wrapText="1"/>
    </xf>
    <xf numFmtId="0" fontId="9" fillId="0" borderId="1" xfId="0" applyFont="1" applyBorder="1" applyAlignment="1">
      <alignment vertical="top"/>
    </xf>
    <xf numFmtId="0" fontId="15" fillId="0" borderId="0" xfId="0" applyFont="1" applyAlignment="1">
      <alignment vertical="center"/>
    </xf>
    <xf numFmtId="0" fontId="16" fillId="0" borderId="0" xfId="1"/>
    <xf numFmtId="0" fontId="0" fillId="12" borderId="0" xfId="0" applyFill="1"/>
    <xf numFmtId="3" fontId="0" fillId="0" borderId="1" xfId="0" applyNumberFormat="1" applyBorder="1" applyAlignment="1">
      <alignment vertical="center"/>
    </xf>
    <xf numFmtId="0" fontId="0" fillId="0" borderId="1" xfId="0" applyFont="1" applyBorder="1" applyAlignment="1">
      <alignment vertical="top"/>
    </xf>
    <xf numFmtId="0" fontId="0" fillId="0" borderId="0" xfId="0" applyFont="1" applyAlignment="1">
      <alignment vertical="top"/>
    </xf>
    <xf numFmtId="0" fontId="19" fillId="0" borderId="1" xfId="0" applyFont="1" applyBorder="1" applyAlignment="1">
      <alignment vertical="top"/>
    </xf>
    <xf numFmtId="4" fontId="0" fillId="0" borderId="1" xfId="0" applyNumberFormat="1" applyBorder="1" applyAlignment="1">
      <alignment vertical="center"/>
    </xf>
    <xf numFmtId="0" fontId="0" fillId="0" borderId="0" xfId="0" applyBorder="1" applyAlignment="1">
      <alignment horizontal="left" vertical="center" wrapText="1"/>
    </xf>
    <xf numFmtId="0" fontId="6" fillId="0" borderId="0" xfId="0" applyFont="1" applyBorder="1"/>
    <xf numFmtId="0" fontId="0" fillId="0" borderId="0" xfId="0" applyBorder="1" applyAlignment="1">
      <alignment vertical="center" wrapText="1"/>
    </xf>
    <xf numFmtId="2" fontId="0" fillId="0" borderId="0" xfId="0" applyNumberFormat="1" applyBorder="1" applyAlignment="1">
      <alignment horizontal="left" vertical="center"/>
    </xf>
    <xf numFmtId="0" fontId="11" fillId="0" borderId="0" xfId="0" applyFont="1" applyBorder="1" applyAlignment="1">
      <alignment vertical="center" wrapText="1"/>
    </xf>
    <xf numFmtId="0" fontId="0" fillId="0" borderId="0" xfId="0" applyBorder="1" applyAlignment="1">
      <alignment wrapText="1"/>
    </xf>
    <xf numFmtId="0" fontId="13" fillId="0" borderId="0" xfId="0" applyFont="1" applyBorder="1"/>
    <xf numFmtId="0" fontId="3" fillId="3" borderId="1" xfId="0" applyFont="1" applyFill="1" applyBorder="1" applyAlignment="1">
      <alignment vertical="top"/>
    </xf>
    <xf numFmtId="0" fontId="17" fillId="0" borderId="0" xfId="0" applyFont="1" applyAlignment="1">
      <alignment vertical="top"/>
    </xf>
    <xf numFmtId="49" fontId="3" fillId="3" borderId="1" xfId="0" applyNumberFormat="1" applyFont="1" applyFill="1" applyBorder="1" applyAlignment="1">
      <alignment vertical="top"/>
    </xf>
    <xf numFmtId="0" fontId="18" fillId="5" borderId="1" xfId="0" applyFont="1" applyFill="1" applyBorder="1" applyAlignment="1">
      <alignment vertical="top"/>
    </xf>
    <xf numFmtId="49" fontId="3" fillId="3" borderId="1" xfId="0" applyNumberFormat="1" applyFont="1" applyFill="1" applyBorder="1" applyAlignment="1">
      <alignment vertical="top" wrapText="1"/>
    </xf>
    <xf numFmtId="0" fontId="0" fillId="0" borderId="0" xfId="0" applyFont="1" applyAlignment="1">
      <alignment vertical="top" wrapText="1"/>
    </xf>
    <xf numFmtId="0" fontId="4" fillId="3" borderId="1" xfId="0" applyFont="1" applyFill="1" applyBorder="1" applyAlignment="1">
      <alignment horizontal="left" vertical="top"/>
    </xf>
    <xf numFmtId="0" fontId="0" fillId="0" borderId="1" xfId="0" applyBorder="1" applyAlignment="1">
      <alignment vertical="top" wrapText="1"/>
    </xf>
    <xf numFmtId="0" fontId="0" fillId="0" borderId="1" xfId="0" applyBorder="1" applyAlignment="1">
      <alignment vertical="top"/>
    </xf>
    <xf numFmtId="0" fontId="3" fillId="3" borderId="1" xfId="0" applyFont="1" applyFill="1" applyBorder="1" applyAlignment="1">
      <alignment horizontal="center" vertical="center"/>
    </xf>
    <xf numFmtId="0" fontId="4" fillId="3" borderId="0" xfId="0" applyFont="1" applyFill="1" applyAlignment="1">
      <alignment vertical="center"/>
    </xf>
    <xf numFmtId="0" fontId="3" fillId="3" borderId="1" xfId="0" applyFont="1" applyFill="1" applyBorder="1" applyAlignment="1">
      <alignment horizontal="left" vertical="top"/>
    </xf>
    <xf numFmtId="0" fontId="0" fillId="0" borderId="0" xfId="0" applyAlignment="1">
      <alignment horizontal="left" vertical="top"/>
    </xf>
    <xf numFmtId="49" fontId="0" fillId="0" borderId="1" xfId="0" applyNumberFormat="1" applyBorder="1" applyAlignment="1">
      <alignment horizontal="left" vertical="top"/>
    </xf>
    <xf numFmtId="0" fontId="7" fillId="0" borderId="1" xfId="0" applyFont="1" applyBorder="1" applyAlignment="1">
      <alignment horizontal="left" vertical="top"/>
    </xf>
    <xf numFmtId="0" fontId="7" fillId="0" borderId="0" xfId="0" applyFont="1" applyAlignment="1">
      <alignment vertical="center"/>
    </xf>
    <xf numFmtId="0" fontId="0" fillId="0" borderId="0" xfId="0" applyFont="1" applyBorder="1" applyAlignment="1">
      <alignment vertical="top"/>
    </xf>
    <xf numFmtId="0" fontId="0" fillId="0" borderId="0" xfId="0" applyFont="1" applyBorder="1" applyAlignment="1">
      <alignment vertical="top" wrapText="1"/>
    </xf>
    <xf numFmtId="0" fontId="1" fillId="0" borderId="0" xfId="0" applyFont="1" applyBorder="1" applyAlignment="1">
      <alignment vertical="top"/>
    </xf>
    <xf numFmtId="0" fontId="0" fillId="0" borderId="1" xfId="0" applyFont="1" applyFill="1" applyBorder="1"/>
    <xf numFmtId="0" fontId="0" fillId="0" borderId="0" xfId="0" applyFont="1" applyBorder="1" applyAlignment="1">
      <alignment horizontal="left" vertical="center"/>
    </xf>
    <xf numFmtId="0" fontId="9" fillId="0" borderId="1" xfId="0" applyFont="1" applyBorder="1" applyAlignment="1">
      <alignment horizontal="left"/>
    </xf>
    <xf numFmtId="0" fontId="0" fillId="11" borderId="1" xfId="0" applyFont="1" applyFill="1" applyBorder="1" applyAlignment="1">
      <alignment vertical="top"/>
    </xf>
    <xf numFmtId="0" fontId="1" fillId="0" borderId="1" xfId="0" applyFont="1" applyBorder="1" applyAlignment="1">
      <alignment vertical="top"/>
    </xf>
    <xf numFmtId="0" fontId="0" fillId="0" borderId="1" xfId="0" applyFill="1" applyBorder="1" applyAlignment="1">
      <alignment horizontal="left" vertical="center"/>
    </xf>
    <xf numFmtId="0" fontId="17" fillId="0" borderId="0" xfId="0" applyFont="1" applyAlignment="1">
      <alignment horizontal="left" vertical="center"/>
    </xf>
    <xf numFmtId="0" fontId="3" fillId="3" borderId="1" xfId="0" applyFont="1" applyFill="1" applyBorder="1" applyAlignment="1">
      <alignment vertical="center"/>
    </xf>
    <xf numFmtId="0" fontId="14" fillId="0" borderId="0" xfId="0" applyFont="1" applyAlignment="1">
      <alignment horizontal="left" vertical="center"/>
    </xf>
    <xf numFmtId="168" fontId="0" fillId="0" borderId="1" xfId="0" applyNumberFormat="1" applyBorder="1" applyAlignment="1">
      <alignment horizontal="left"/>
    </xf>
    <xf numFmtId="0" fontId="3" fillId="6" borderId="1" xfId="0" applyFont="1" applyFill="1" applyBorder="1" applyAlignment="1">
      <alignment horizontal="left" vertical="center"/>
    </xf>
    <xf numFmtId="0" fontId="3" fillId="0" borderId="0" xfId="0" applyFont="1" applyAlignment="1">
      <alignment horizontal="left" vertical="center"/>
    </xf>
    <xf numFmtId="0" fontId="17" fillId="0" borderId="0" xfId="0" applyFont="1" applyBorder="1" applyAlignment="1">
      <alignment vertical="center"/>
    </xf>
    <xf numFmtId="49" fontId="5" fillId="3" borderId="0" xfId="0" applyNumberFormat="1" applyFont="1" applyFill="1" applyBorder="1" applyAlignment="1">
      <alignment horizontal="left" vertical="center"/>
    </xf>
    <xf numFmtId="0" fontId="0" fillId="0" borderId="0" xfId="0" applyBorder="1" applyAlignment="1">
      <alignment vertical="top"/>
    </xf>
    <xf numFmtId="0" fontId="4" fillId="3" borderId="0" xfId="0" applyFont="1" applyFill="1" applyBorder="1"/>
    <xf numFmtId="0" fontId="10" fillId="0" borderId="1" xfId="0" applyFont="1" applyBorder="1"/>
    <xf numFmtId="0" fontId="22" fillId="0" borderId="6" xfId="0" applyFont="1" applyBorder="1" applyAlignment="1">
      <alignment vertical="center"/>
    </xf>
    <xf numFmtId="0" fontId="0" fillId="0" borderId="6" xfId="0" applyBorder="1" applyAlignment="1">
      <alignment wrapText="1"/>
    </xf>
    <xf numFmtId="0" fontId="13" fillId="0" borderId="0" xfId="0" applyFont="1" applyAlignment="1">
      <alignment wrapText="1"/>
    </xf>
    <xf numFmtId="0" fontId="0" fillId="0" borderId="5" xfId="0" applyBorder="1"/>
    <xf numFmtId="0" fontId="4" fillId="3" borderId="1" xfId="0" applyFont="1" applyFill="1" applyBorder="1"/>
    <xf numFmtId="0" fontId="21" fillId="0" borderId="1" xfId="0" applyFont="1" applyBorder="1"/>
    <xf numFmtId="0" fontId="22" fillId="0" borderId="1" xfId="0" applyFont="1" applyBorder="1" applyAlignment="1">
      <alignment vertical="center"/>
    </xf>
    <xf numFmtId="0" fontId="4" fillId="3" borderId="5" xfId="0" applyFont="1" applyFill="1" applyBorder="1"/>
    <xf numFmtId="0" fontId="23" fillId="0" borderId="0" xfId="0" applyFont="1" applyAlignment="1">
      <alignment vertical="center"/>
    </xf>
    <xf numFmtId="0" fontId="0" fillId="0" borderId="1" xfId="0" applyBorder="1" applyAlignment="1">
      <alignment wrapText="1"/>
    </xf>
    <xf numFmtId="0" fontId="0" fillId="0" borderId="0" xfId="0"/>
    <xf numFmtId="0" fontId="0" fillId="0" borderId="1" xfId="0" applyBorder="1" applyAlignment="1">
      <alignment horizontal="left"/>
    </xf>
    <xf numFmtId="0" fontId="0" fillId="0" borderId="1" xfId="0" applyBorder="1"/>
    <xf numFmtId="0" fontId="0" fillId="0" borderId="1" xfId="0" applyBorder="1" applyAlignment="1">
      <alignment vertical="center"/>
    </xf>
    <xf numFmtId="0" fontId="4" fillId="3" borderId="1" xfId="0" applyFont="1" applyFill="1" applyBorder="1" applyAlignment="1">
      <alignment horizontal="left" vertical="center"/>
    </xf>
    <xf numFmtId="0" fontId="0" fillId="0" borderId="0" xfId="0" applyAlignment="1">
      <alignment vertical="center"/>
    </xf>
    <xf numFmtId="0" fontId="0" fillId="0" borderId="1" xfId="0" applyBorder="1" applyAlignment="1">
      <alignment horizontal="left" vertical="center"/>
    </xf>
    <xf numFmtId="0" fontId="0" fillId="0" borderId="0" xfId="0" applyAlignment="1">
      <alignment horizontal="left" vertical="center"/>
    </xf>
    <xf numFmtId="165" fontId="0" fillId="0" borderId="1" xfId="0" applyNumberFormat="1" applyBorder="1" applyAlignment="1">
      <alignment horizontal="left" vertical="center"/>
    </xf>
    <xf numFmtId="0" fontId="6" fillId="0" borderId="0" xfId="0" applyFont="1"/>
    <xf numFmtId="0" fontId="0" fillId="0" borderId="0" xfId="0" applyAlignment="1">
      <alignment wrapText="1"/>
    </xf>
    <xf numFmtId="166" fontId="0" fillId="0" borderId="0" xfId="0" applyNumberFormat="1"/>
    <xf numFmtId="0" fontId="15" fillId="0" borderId="0" xfId="0" applyFont="1" applyAlignment="1">
      <alignment vertical="center"/>
    </xf>
    <xf numFmtId="0" fontId="22" fillId="0" borderId="6" xfId="0" applyFont="1" applyBorder="1" applyAlignment="1">
      <alignment vertical="center"/>
    </xf>
    <xf numFmtId="0" fontId="24" fillId="0" borderId="6" xfId="0" applyFont="1" applyBorder="1" applyAlignment="1">
      <alignment vertical="center"/>
    </xf>
    <xf numFmtId="0" fontId="25" fillId="0" borderId="1" xfId="0" applyFont="1" applyBorder="1"/>
    <xf numFmtId="0" fontId="24" fillId="0" borderId="0" xfId="0" applyFont="1" applyAlignment="1">
      <alignment vertical="center"/>
    </xf>
    <xf numFmtId="0" fontId="25" fillId="0" borderId="0" xfId="0" applyFont="1"/>
    <xf numFmtId="14" fontId="0" fillId="0" borderId="0" xfId="0" applyNumberFormat="1" applyAlignment="1">
      <alignment vertical="top"/>
    </xf>
    <xf numFmtId="0" fontId="0" fillId="0" borderId="0" xfId="0"/>
    <xf numFmtId="0" fontId="0" fillId="0" borderId="0" xfId="0"/>
    <xf numFmtId="0" fontId="0" fillId="13"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ill="1" applyBorder="1" applyAlignment="1">
      <alignment horizontal="left" vertical="center"/>
    </xf>
    <xf numFmtId="0" fontId="0" fillId="14" borderId="0" xfId="0" applyFill="1" applyBorder="1"/>
    <xf numFmtId="14" fontId="0" fillId="0" borderId="1" xfId="0" applyNumberFormat="1" applyBorder="1" applyAlignment="1">
      <alignment horizontal="left" vertical="center"/>
    </xf>
    <xf numFmtId="14" fontId="3" fillId="3" borderId="1" xfId="0" applyNumberFormat="1" applyFont="1" applyFill="1" applyBorder="1" applyAlignment="1">
      <alignment horizontal="left" vertical="center"/>
    </xf>
    <xf numFmtId="14" fontId="0" fillId="0" borderId="0" xfId="0" applyNumberFormat="1" applyBorder="1" applyAlignment="1">
      <alignment horizontal="left" vertical="center"/>
    </xf>
    <xf numFmtId="0" fontId="3" fillId="3" borderId="1" xfId="0" applyNumberFormat="1" applyFont="1" applyFill="1" applyBorder="1" applyAlignment="1">
      <alignment horizontal="left" vertical="center"/>
    </xf>
    <xf numFmtId="0" fontId="0" fillId="0" borderId="1" xfId="0" applyNumberFormat="1" applyBorder="1" applyAlignment="1">
      <alignment horizontal="left" vertical="center"/>
    </xf>
    <xf numFmtId="0" fontId="0" fillId="0" borderId="0" xfId="0" applyNumberFormat="1" applyBorder="1" applyAlignment="1">
      <alignment horizontal="left" vertical="center"/>
    </xf>
    <xf numFmtId="0" fontId="5" fillId="3" borderId="1" xfId="0" applyFont="1" applyFill="1" applyBorder="1" applyAlignment="1">
      <alignment horizontal="left" vertical="center"/>
    </xf>
    <xf numFmtId="0" fontId="0" fillId="0" borderId="0" xfId="0" applyAlignment="1">
      <alignment vertical="center" wrapText="1"/>
    </xf>
    <xf numFmtId="0" fontId="0" fillId="0" borderId="0" xfId="0" applyAlignment="1">
      <alignment horizontal="left" vertical="center" wrapText="1"/>
    </xf>
    <xf numFmtId="0" fontId="0" fillId="0" borderId="0" xfId="0" applyAlignment="1">
      <alignment horizontal="right" wrapText="1"/>
    </xf>
    <xf numFmtId="0" fontId="4" fillId="3" borderId="0" xfId="0" applyFont="1" applyFill="1" applyBorder="1" applyAlignment="1">
      <alignment horizontal="left" vertical="center"/>
    </xf>
    <xf numFmtId="0" fontId="26" fillId="3" borderId="0" xfId="0" applyFont="1" applyFill="1" applyBorder="1" applyAlignment="1">
      <alignment horizontal="left" vertical="center"/>
    </xf>
    <xf numFmtId="165" fontId="0" fillId="0" borderId="0" xfId="0" applyNumberFormat="1" applyFont="1" applyFill="1" applyBorder="1" applyAlignment="1">
      <alignment horizontal="left" vertical="center"/>
    </xf>
    <xf numFmtId="0" fontId="20" fillId="0" borderId="0" xfId="0" applyFont="1" applyFill="1" applyBorder="1" applyAlignment="1">
      <alignment horizontal="left" vertical="center"/>
    </xf>
    <xf numFmtId="49" fontId="0" fillId="0" borderId="0" xfId="0" applyNumberFormat="1" applyFont="1" applyFill="1" applyBorder="1" applyAlignment="1">
      <alignment horizontal="left" vertical="center"/>
    </xf>
    <xf numFmtId="0" fontId="0" fillId="0" borderId="0" xfId="0" applyFill="1" applyBorder="1" applyAlignment="1">
      <alignment horizontal="left"/>
    </xf>
    <xf numFmtId="0" fontId="0" fillId="0" borderId="0" xfId="0" applyFont="1" applyFill="1" applyBorder="1" applyAlignment="1">
      <alignment horizontal="left"/>
    </xf>
    <xf numFmtId="0" fontId="1" fillId="0" borderId="0" xfId="0" applyFont="1" applyFill="1" applyBorder="1" applyAlignment="1">
      <alignment horizontal="left" vertical="center"/>
    </xf>
    <xf numFmtId="0" fontId="1" fillId="0" borderId="0" xfId="0" applyFont="1" applyBorder="1" applyAlignment="1">
      <alignment horizontal="left" vertical="center"/>
    </xf>
    <xf numFmtId="0" fontId="0" fillId="0" borderId="0" xfId="0" applyBorder="1" applyAlignment="1">
      <alignment horizontal="left"/>
    </xf>
    <xf numFmtId="0" fontId="0" fillId="16" borderId="0" xfId="0" applyFont="1" applyFill="1" applyBorder="1" applyAlignment="1">
      <alignment horizontal="left"/>
    </xf>
    <xf numFmtId="0" fontId="3" fillId="3" borderId="0" xfId="0" applyFont="1" applyFill="1" applyBorder="1" applyAlignment="1">
      <alignment horizontal="left" vertical="center"/>
    </xf>
    <xf numFmtId="0" fontId="3" fillId="13" borderId="0" xfId="0" applyFont="1" applyFill="1" applyBorder="1" applyAlignment="1">
      <alignment horizontal="left" vertical="center"/>
    </xf>
    <xf numFmtId="0" fontId="0" fillId="13" borderId="0" xfId="0" applyFill="1" applyBorder="1" applyAlignment="1">
      <alignment horizontal="left" vertical="center"/>
    </xf>
    <xf numFmtId="49" fontId="0" fillId="0" borderId="0" xfId="0" applyNumberFormat="1" applyBorder="1"/>
    <xf numFmtId="0" fontId="9" fillId="0" borderId="0" xfId="0" applyFont="1" applyBorder="1"/>
    <xf numFmtId="0" fontId="0" fillId="7" borderId="0" xfId="0" applyFill="1" applyBorder="1"/>
    <xf numFmtId="0" fontId="0" fillId="9" borderId="0" xfId="0" applyFill="1" applyBorder="1"/>
    <xf numFmtId="0" fontId="0" fillId="10" borderId="0" xfId="0" applyFill="1" applyBorder="1" applyAlignment="1">
      <alignment vertical="center" wrapText="1"/>
    </xf>
    <xf numFmtId="0" fontId="0" fillId="0" borderId="0" xfId="0" applyFill="1" applyBorder="1"/>
    <xf numFmtId="0" fontId="0" fillId="13" borderId="0" xfId="0" applyFill="1" applyBorder="1"/>
    <xf numFmtId="0" fontId="22" fillId="0" borderId="0" xfId="0" applyFont="1" applyBorder="1" applyAlignment="1">
      <alignment vertical="center"/>
    </xf>
    <xf numFmtId="0" fontId="25" fillId="0" borderId="0" xfId="0" applyFont="1" applyBorder="1"/>
    <xf numFmtId="0" fontId="1" fillId="0" borderId="0" xfId="0" applyFont="1" applyBorder="1" applyAlignment="1">
      <alignment vertical="center"/>
    </xf>
    <xf numFmtId="0" fontId="0" fillId="16" borderId="0" xfId="0" applyFill="1"/>
    <xf numFmtId="0" fontId="0" fillId="17" borderId="0" xfId="0" applyFill="1"/>
    <xf numFmtId="0" fontId="0" fillId="17" borderId="0" xfId="0" applyFont="1" applyFill="1" applyBorder="1" applyAlignment="1">
      <alignment horizontal="left" vertical="center"/>
    </xf>
    <xf numFmtId="165" fontId="0" fillId="17" borderId="0" xfId="0" applyNumberFormat="1" applyFont="1" applyFill="1" applyBorder="1" applyAlignment="1">
      <alignment horizontal="left" vertical="center"/>
    </xf>
    <xf numFmtId="0" fontId="0" fillId="17" borderId="0" xfId="0" applyFill="1" applyBorder="1" applyAlignment="1">
      <alignment horizontal="left"/>
    </xf>
    <xf numFmtId="0" fontId="0" fillId="0" borderId="0" xfId="0" applyFill="1"/>
    <xf numFmtId="165" fontId="0" fillId="18" borderId="0" xfId="0" applyNumberFormat="1" applyFont="1" applyFill="1" applyBorder="1" applyAlignment="1">
      <alignment horizontal="left" vertical="center"/>
    </xf>
    <xf numFmtId="0" fontId="0" fillId="18" borderId="0" xfId="0" applyFont="1" applyFill="1" applyBorder="1" applyAlignment="1">
      <alignment horizontal="left" vertical="center"/>
    </xf>
    <xf numFmtId="0" fontId="0" fillId="0" borderId="0" xfId="0" applyFont="1" applyBorder="1" applyAlignment="1">
      <alignment horizontal="right" vertical="center"/>
    </xf>
    <xf numFmtId="0" fontId="0" fillId="16" borderId="0" xfId="0" applyFont="1" applyFill="1" applyBorder="1" applyAlignment="1">
      <alignment horizontal="left" vertical="center"/>
    </xf>
    <xf numFmtId="0" fontId="17" fillId="0" borderId="0" xfId="0" applyFont="1" applyBorder="1" applyAlignment="1">
      <alignment horizontal="left" vertical="center"/>
    </xf>
    <xf numFmtId="0" fontId="0" fillId="0" borderId="0" xfId="0" applyNumberFormat="1" applyFont="1" applyBorder="1" applyAlignment="1">
      <alignment horizontal="left" vertical="center"/>
    </xf>
    <xf numFmtId="0" fontId="0" fillId="0" borderId="0" xfId="0" applyFont="1" applyAlignment="1">
      <alignment horizontal="left" vertical="center"/>
    </xf>
    <xf numFmtId="0" fontId="0" fillId="17" borderId="0" xfId="0" applyFont="1" applyFill="1" applyAlignment="1">
      <alignment horizontal="left" vertical="center"/>
    </xf>
    <xf numFmtId="0" fontId="3" fillId="14" borderId="0" xfId="0" applyFont="1" applyFill="1" applyBorder="1" applyAlignment="1">
      <alignment horizontal="left" vertical="center"/>
    </xf>
    <xf numFmtId="165" fontId="0" fillId="14" borderId="0" xfId="0" applyNumberFormat="1" applyFill="1" applyBorder="1" applyAlignment="1">
      <alignment horizontal="left" vertical="top"/>
    </xf>
    <xf numFmtId="165" fontId="0" fillId="14" borderId="0" xfId="0" applyNumberFormat="1" applyFill="1" applyBorder="1" applyAlignment="1">
      <alignment horizontal="left"/>
    </xf>
    <xf numFmtId="0" fontId="0" fillId="14" borderId="0" xfId="0" applyFill="1" applyBorder="1" applyAlignment="1">
      <alignment horizontal="right"/>
    </xf>
    <xf numFmtId="166" fontId="0" fillId="14" borderId="0" xfId="0" applyNumberFormat="1" applyFill="1" applyBorder="1" applyAlignment="1">
      <alignment horizontal="left" vertical="center"/>
    </xf>
    <xf numFmtId="0" fontId="0" fillId="0" borderId="0" xfId="0" applyFont="1" applyFill="1" applyBorder="1"/>
    <xf numFmtId="0" fontId="0" fillId="17" borderId="0" xfId="0" applyFill="1" applyBorder="1"/>
    <xf numFmtId="0" fontId="0" fillId="16" borderId="0" xfId="0" applyFill="1" applyBorder="1"/>
    <xf numFmtId="0" fontId="3" fillId="3" borderId="0" xfId="0" applyNumberFormat="1" applyFont="1" applyFill="1" applyBorder="1" applyAlignment="1">
      <alignment horizontal="left" vertical="center"/>
    </xf>
    <xf numFmtId="0" fontId="0" fillId="0" borderId="0" xfId="0" applyFont="1" applyBorder="1"/>
    <xf numFmtId="0" fontId="0" fillId="0" borderId="0" xfId="0" applyFont="1" applyBorder="1" applyAlignment="1">
      <alignment vertical="center"/>
    </xf>
    <xf numFmtId="49" fontId="0" fillId="0" borderId="0" xfId="0" applyNumberFormat="1" applyFont="1" applyBorder="1" applyAlignment="1">
      <alignment horizontal="left" vertical="center"/>
    </xf>
    <xf numFmtId="0" fontId="0" fillId="0" borderId="0" xfId="0" quotePrefix="1" applyNumberFormat="1" applyFont="1" applyBorder="1" applyAlignment="1">
      <alignment horizontal="left" vertical="center"/>
    </xf>
    <xf numFmtId="0" fontId="0" fillId="17" borderId="0" xfId="0" applyFont="1" applyFill="1" applyBorder="1"/>
    <xf numFmtId="0" fontId="0" fillId="17" borderId="0" xfId="0" applyFont="1" applyFill="1" applyBorder="1" applyAlignment="1">
      <alignment wrapText="1"/>
    </xf>
    <xf numFmtId="0" fontId="0" fillId="0" borderId="0" xfId="0" applyFont="1" applyBorder="1" applyAlignment="1">
      <alignment wrapText="1"/>
    </xf>
    <xf numFmtId="0" fontId="0" fillId="16" borderId="0" xfId="0" applyFont="1" applyFill="1" applyBorder="1"/>
    <xf numFmtId="0" fontId="0" fillId="16" borderId="0" xfId="0" applyFont="1" applyFill="1" applyBorder="1" applyAlignment="1">
      <alignment wrapText="1"/>
    </xf>
    <xf numFmtId="0" fontId="9" fillId="0" borderId="0" xfId="0" applyFont="1" applyBorder="1" applyAlignment="1">
      <alignment horizontal="left" vertical="center"/>
    </xf>
    <xf numFmtId="0" fontId="1" fillId="17" borderId="0" xfId="0" applyFont="1" applyFill="1" applyBorder="1" applyAlignment="1">
      <alignment horizontal="left" vertical="center"/>
    </xf>
    <xf numFmtId="49" fontId="0" fillId="0" borderId="0" xfId="0" applyNumberFormat="1" applyBorder="1" applyAlignment="1">
      <alignment horizontal="left" vertical="center"/>
    </xf>
    <xf numFmtId="0" fontId="27" fillId="3" borderId="0" xfId="0" applyFont="1" applyFill="1" applyBorder="1" applyAlignment="1">
      <alignment horizontal="left" vertical="center"/>
    </xf>
    <xf numFmtId="0" fontId="27" fillId="13" borderId="0" xfId="0" applyFont="1" applyFill="1" applyBorder="1" applyAlignment="1">
      <alignment horizontal="left" vertical="center"/>
    </xf>
    <xf numFmtId="0" fontId="27" fillId="3" borderId="0" xfId="0" applyFont="1" applyFill="1" applyBorder="1" applyAlignment="1">
      <alignment horizontal="right" vertical="center"/>
    </xf>
    <xf numFmtId="0" fontId="3" fillId="3" borderId="0" xfId="0" applyFont="1" applyFill="1" applyBorder="1" applyAlignment="1">
      <alignment horizontal="right" vertical="center"/>
    </xf>
    <xf numFmtId="49" fontId="0" fillId="0" borderId="0" xfId="0" applyNumberFormat="1" applyFont="1" applyBorder="1"/>
    <xf numFmtId="0" fontId="13" fillId="13" borderId="0" xfId="0" applyFont="1" applyFill="1" applyBorder="1"/>
    <xf numFmtId="165" fontId="0" fillId="0" borderId="0" xfId="0" applyNumberFormat="1" applyFont="1" applyBorder="1" applyAlignment="1">
      <alignment horizontal="left" vertical="top"/>
    </xf>
    <xf numFmtId="165" fontId="0" fillId="13" borderId="0" xfId="0" applyNumberFormat="1" applyFont="1" applyFill="1" applyBorder="1" applyAlignment="1">
      <alignment horizontal="left" vertical="top"/>
    </xf>
    <xf numFmtId="165" fontId="0" fillId="0" borderId="0" xfId="0" applyNumberFormat="1" applyFont="1" applyBorder="1" applyAlignment="1">
      <alignment horizontal="left" vertical="center"/>
    </xf>
    <xf numFmtId="0" fontId="20" fillId="0" borderId="0" xfId="0" applyFont="1" applyBorder="1"/>
    <xf numFmtId="165" fontId="0" fillId="0" borderId="0" xfId="0" applyNumberFormat="1" applyFont="1" applyBorder="1" applyAlignment="1">
      <alignment horizontal="right" vertical="center"/>
    </xf>
    <xf numFmtId="165" fontId="0" fillId="0" borderId="0" xfId="0" applyNumberFormat="1" applyFont="1" applyBorder="1" applyAlignment="1">
      <alignment horizontal="right" vertical="top"/>
    </xf>
    <xf numFmtId="0" fontId="0" fillId="13" borderId="0" xfId="0" applyFont="1" applyFill="1" applyBorder="1"/>
    <xf numFmtId="165" fontId="0" fillId="0" borderId="0" xfId="0" applyNumberFormat="1" applyFont="1" applyBorder="1" applyAlignment="1">
      <alignment horizontal="right"/>
    </xf>
    <xf numFmtId="165" fontId="0" fillId="4" borderId="0" xfId="0" applyNumberFormat="1" applyFont="1" applyFill="1" applyBorder="1" applyAlignment="1">
      <alignment horizontal="right" vertical="top"/>
    </xf>
    <xf numFmtId="0" fontId="9" fillId="0" borderId="0" xfId="0" applyFont="1" applyBorder="1" applyAlignment="1">
      <alignment horizontal="left"/>
    </xf>
    <xf numFmtId="165" fontId="0" fillId="0" borderId="0" xfId="0" applyNumberFormat="1" applyBorder="1" applyAlignment="1">
      <alignment horizontal="left" vertical="center"/>
    </xf>
    <xf numFmtId="165" fontId="0" fillId="0" borderId="0" xfId="0" applyNumberFormat="1" applyBorder="1" applyAlignment="1">
      <alignment horizontal="right" vertical="center"/>
    </xf>
    <xf numFmtId="165" fontId="0" fillId="0" borderId="0" xfId="0" applyNumberFormat="1" applyBorder="1" applyAlignment="1">
      <alignment horizontal="left" vertical="top"/>
    </xf>
    <xf numFmtId="0" fontId="0" fillId="0" borderId="0" xfId="0" applyBorder="1" applyAlignment="1">
      <alignment horizontal="right" vertical="center"/>
    </xf>
    <xf numFmtId="165" fontId="0" fillId="0" borderId="0" xfId="0" applyNumberFormat="1" applyBorder="1" applyAlignment="1">
      <alignment horizontal="right" vertical="top"/>
    </xf>
    <xf numFmtId="14" fontId="0" fillId="0" borderId="0" xfId="0" applyNumberFormat="1" applyFont="1" applyBorder="1" applyAlignment="1">
      <alignment horizontal="left" vertical="center"/>
    </xf>
    <xf numFmtId="0" fontId="9" fillId="15" borderId="0" xfId="0" applyFont="1" applyFill="1" applyBorder="1"/>
    <xf numFmtId="165" fontId="0" fillId="0" borderId="0" xfId="0" applyNumberFormat="1" applyBorder="1" applyAlignment="1">
      <alignment horizontal="right"/>
    </xf>
    <xf numFmtId="49" fontId="0" fillId="16" borderId="0" xfId="0" applyNumberFormat="1" applyFont="1" applyFill="1" applyBorder="1"/>
    <xf numFmtId="0" fontId="13" fillId="16" borderId="0" xfId="0" applyFont="1" applyFill="1" applyBorder="1"/>
    <xf numFmtId="165" fontId="0" fillId="16" borderId="0" xfId="0" applyNumberFormat="1" applyFont="1" applyFill="1" applyBorder="1" applyAlignment="1">
      <alignment horizontal="left" vertical="top"/>
    </xf>
    <xf numFmtId="165" fontId="0" fillId="16" borderId="0" xfId="0" applyNumberFormat="1" applyFont="1" applyFill="1" applyBorder="1" applyAlignment="1">
      <alignment horizontal="left" vertical="center"/>
    </xf>
    <xf numFmtId="165" fontId="0" fillId="16" borderId="0" xfId="0" applyNumberFormat="1" applyFont="1" applyFill="1" applyBorder="1" applyAlignment="1">
      <alignment horizontal="right" vertical="top"/>
    </xf>
    <xf numFmtId="0" fontId="0" fillId="16" borderId="0" xfId="0" applyFont="1" applyFill="1" applyBorder="1" applyAlignment="1">
      <alignment horizontal="right" vertical="center"/>
    </xf>
    <xf numFmtId="0" fontId="20" fillId="16" borderId="0" xfId="0" applyFont="1" applyFill="1" applyBorder="1"/>
    <xf numFmtId="49" fontId="0" fillId="17" borderId="0" xfId="0" applyNumberFormat="1" applyFont="1" applyFill="1" applyBorder="1"/>
    <xf numFmtId="0" fontId="13" fillId="17" borderId="0" xfId="0" applyFont="1" applyFill="1" applyBorder="1"/>
    <xf numFmtId="165" fontId="0" fillId="17" borderId="0" xfId="0" applyNumberFormat="1" applyFont="1" applyFill="1" applyBorder="1" applyAlignment="1">
      <alignment horizontal="left" vertical="top"/>
    </xf>
    <xf numFmtId="165" fontId="0" fillId="17" borderId="0" xfId="0" applyNumberFormat="1" applyFill="1" applyBorder="1" applyAlignment="1">
      <alignment horizontal="right"/>
    </xf>
    <xf numFmtId="0" fontId="0" fillId="17" borderId="0" xfId="0" applyFont="1" applyFill="1" applyBorder="1" applyAlignment="1">
      <alignment horizontal="right" vertical="center"/>
    </xf>
    <xf numFmtId="0" fontId="20" fillId="17" borderId="0" xfId="0" applyFont="1" applyFill="1" applyBorder="1"/>
    <xf numFmtId="165" fontId="0" fillId="16" borderId="0" xfId="0" applyNumberFormat="1" applyFill="1" applyBorder="1" applyAlignment="1">
      <alignment horizontal="right"/>
    </xf>
    <xf numFmtId="0" fontId="1" fillId="0" borderId="0" xfId="0" applyFont="1" applyBorder="1" applyAlignment="1">
      <alignment horizontal="left"/>
    </xf>
    <xf numFmtId="0" fontId="1" fillId="17" borderId="0" xfId="0" applyFont="1" applyFill="1" applyBorder="1" applyAlignment="1">
      <alignment horizontal="left"/>
    </xf>
    <xf numFmtId="0" fontId="1" fillId="16" borderId="0" xfId="0" applyFont="1" applyFill="1" applyBorder="1" applyAlignment="1">
      <alignment horizontal="left"/>
    </xf>
    <xf numFmtId="49" fontId="3" fillId="3" borderId="0" xfId="0" applyNumberFormat="1" applyFont="1" applyFill="1" applyBorder="1" applyAlignment="1">
      <alignment horizontal="left" vertical="center"/>
    </xf>
    <xf numFmtId="0" fontId="0" fillId="0" borderId="0" xfId="0" applyBorder="1" applyAlignment="1">
      <alignment horizontal="left" vertical="top"/>
    </xf>
    <xf numFmtId="0" fontId="0" fillId="8" borderId="0" xfId="0" applyFill="1" applyBorder="1" applyAlignment="1">
      <alignment horizontal="left" vertical="center"/>
    </xf>
    <xf numFmtId="0" fontId="13" fillId="0" borderId="0" xfId="0" applyFont="1" applyBorder="1" applyAlignment="1">
      <alignment horizontal="left"/>
    </xf>
    <xf numFmtId="0" fontId="9" fillId="15" borderId="0" xfId="0" applyFont="1" applyFill="1" applyBorder="1" applyAlignment="1">
      <alignment horizontal="left"/>
    </xf>
    <xf numFmtId="0" fontId="9" fillId="17" borderId="0" xfId="0" applyFont="1" applyFill="1" applyBorder="1" applyAlignment="1">
      <alignment horizontal="left" vertical="top" readingOrder="1"/>
    </xf>
    <xf numFmtId="0" fontId="9" fillId="0" borderId="0" xfId="0" applyFont="1" applyBorder="1" applyAlignment="1">
      <alignment horizontal="left" vertical="top" readingOrder="1"/>
    </xf>
    <xf numFmtId="0" fontId="28" fillId="19" borderId="0" xfId="0" applyFont="1" applyFill="1" applyBorder="1" applyAlignment="1">
      <alignment horizontal="left" readingOrder="1"/>
    </xf>
    <xf numFmtId="0" fontId="9" fillId="16" borderId="0" xfId="0" applyFont="1" applyFill="1" applyBorder="1" applyAlignment="1">
      <alignment horizontal="left" vertical="top" readingOrder="1"/>
    </xf>
    <xf numFmtId="0" fontId="17" fillId="17" borderId="0" xfId="0" applyFont="1" applyFill="1" applyBorder="1" applyAlignment="1">
      <alignment horizontal="left"/>
    </xf>
    <xf numFmtId="0" fontId="1" fillId="4" borderId="0" xfId="0" applyFont="1" applyFill="1" applyBorder="1" applyAlignment="1">
      <alignment horizontal="left"/>
    </xf>
    <xf numFmtId="0" fontId="0" fillId="7" borderId="0" xfId="0" applyFont="1" applyFill="1" applyBorder="1" applyAlignment="1">
      <alignment horizontal="left" vertical="center"/>
    </xf>
    <xf numFmtId="0" fontId="0" fillId="7" borderId="0" xfId="0" applyFill="1" applyBorder="1" applyAlignment="1">
      <alignment horizontal="left" vertical="center"/>
    </xf>
    <xf numFmtId="0" fontId="0" fillId="0" borderId="0" xfId="0" applyFont="1" applyFill="1" applyBorder="1" applyAlignment="1">
      <alignment horizontal="left" vertical="top"/>
    </xf>
    <xf numFmtId="0" fontId="0" fillId="0" borderId="0" xfId="0" applyFont="1" applyBorder="1" applyAlignment="1">
      <alignment horizontal="left"/>
    </xf>
    <xf numFmtId="0" fontId="0" fillId="17" borderId="0" xfId="0" applyFont="1" applyFill="1" applyBorder="1" applyAlignment="1">
      <alignment horizontal="left"/>
    </xf>
    <xf numFmtId="0" fontId="0" fillId="18" borderId="0" xfId="0" applyFont="1" applyFill="1" applyBorder="1"/>
    <xf numFmtId="0" fontId="0" fillId="18" borderId="0" xfId="0" applyFont="1" applyFill="1" applyBorder="1" applyAlignment="1">
      <alignment horizontal="left"/>
    </xf>
    <xf numFmtId="0" fontId="9" fillId="0" borderId="0" xfId="0" applyFont="1" applyFill="1" applyBorder="1" applyAlignment="1">
      <alignment horizontal="left" vertical="top" readingOrder="1"/>
    </xf>
    <xf numFmtId="0" fontId="1" fillId="0" borderId="0" xfId="0" applyFont="1" applyFill="1" applyBorder="1" applyAlignment="1">
      <alignment horizontal="left"/>
    </xf>
    <xf numFmtId="0" fontId="28" fillId="0" borderId="0" xfId="0" applyFont="1" applyFill="1" applyBorder="1" applyAlignment="1">
      <alignment horizontal="left" vertical="center"/>
    </xf>
    <xf numFmtId="0" fontId="28" fillId="0" borderId="0" xfId="0" applyFont="1" applyFill="1" applyBorder="1"/>
    <xf numFmtId="0" fontId="0" fillId="7" borderId="0" xfId="0" applyFont="1" applyFill="1" applyBorder="1" applyAlignment="1">
      <alignment wrapText="1"/>
    </xf>
    <xf numFmtId="0" fontId="0" fillId="20" borderId="0" xfId="0" applyFill="1"/>
    <xf numFmtId="0" fontId="28" fillId="0" borderId="0" xfId="0" applyFont="1" applyBorder="1" applyAlignment="1">
      <alignment horizontal="left" vertical="center"/>
    </xf>
    <xf numFmtId="165" fontId="27" fillId="3" borderId="0" xfId="0" applyNumberFormat="1" applyFont="1" applyFill="1" applyBorder="1" applyAlignment="1">
      <alignment horizontal="right" vertical="center"/>
    </xf>
    <xf numFmtId="0" fontId="0" fillId="7" borderId="0" xfId="0" applyFill="1" applyAlignment="1">
      <alignment horizontal="left" vertical="center"/>
    </xf>
    <xf numFmtId="0" fontId="9" fillId="0" borderId="0" xfId="0" applyFont="1" applyAlignment="1">
      <alignment horizontal="left"/>
    </xf>
    <xf numFmtId="0" fontId="1" fillId="7" borderId="0" xfId="0" applyFont="1" applyFill="1"/>
    <xf numFmtId="0" fontId="9" fillId="7" borderId="0" xfId="0" applyFont="1" applyFill="1" applyAlignment="1">
      <alignment horizontal="left"/>
    </xf>
    <xf numFmtId="0" fontId="28" fillId="7" borderId="0" xfId="0" applyFont="1" applyFill="1" applyAlignment="1">
      <alignment horizontal="left" vertical="center"/>
    </xf>
    <xf numFmtId="0" fontId="28" fillId="0" borderId="0" xfId="0" applyFont="1" applyAlignment="1">
      <alignment horizontal="left" vertical="center"/>
    </xf>
    <xf numFmtId="0" fontId="28" fillId="0" borderId="0" xfId="0" applyFont="1"/>
    <xf numFmtId="0" fontId="3" fillId="3" borderId="0" xfId="0" applyFont="1" applyFill="1" applyAlignment="1">
      <alignment horizontal="left" vertical="center"/>
    </xf>
    <xf numFmtId="0" fontId="9" fillId="17" borderId="0" xfId="0" applyFont="1" applyFill="1" applyAlignment="1">
      <alignment horizontal="left" readingOrder="1"/>
    </xf>
    <xf numFmtId="0" fontId="0" fillId="17" borderId="0" xfId="0" applyFill="1" applyAlignment="1">
      <alignment horizontal="left"/>
    </xf>
    <xf numFmtId="0" fontId="9" fillId="0" borderId="0" xfId="0" applyFont="1" applyAlignment="1">
      <alignment horizontal="left" readingOrder="1"/>
    </xf>
    <xf numFmtId="0" fontId="1" fillId="0" borderId="0" xfId="0" applyFont="1" applyAlignment="1">
      <alignment horizontal="left"/>
    </xf>
    <xf numFmtId="0" fontId="9" fillId="16" borderId="0" xfId="0" applyFont="1" applyFill="1" applyAlignment="1">
      <alignment horizontal="left" readingOrder="1"/>
    </xf>
    <xf numFmtId="0" fontId="1" fillId="16" borderId="0" xfId="0" applyFont="1" applyFill="1" applyAlignment="1">
      <alignment horizontal="left"/>
    </xf>
    <xf numFmtId="0" fontId="0" fillId="16" borderId="0" xfId="0" applyFill="1" applyAlignment="1">
      <alignment horizontal="left"/>
    </xf>
    <xf numFmtId="0" fontId="1" fillId="17" borderId="0" xfId="0" applyFont="1" applyFill="1" applyAlignment="1">
      <alignment horizontal="left"/>
    </xf>
    <xf numFmtId="0" fontId="1" fillId="0" borderId="0" xfId="0" applyFont="1" applyBorder="1" applyAlignment="1">
      <alignment horizontal="left" wrapText="1"/>
    </xf>
    <xf numFmtId="0" fontId="0" fillId="0" borderId="0" xfId="0" applyFont="1" applyBorder="1" applyAlignment="1">
      <alignment horizontal="left" wrapText="1"/>
    </xf>
    <xf numFmtId="0" fontId="9" fillId="0" borderId="0" xfId="0" applyFont="1" applyBorder="1" applyAlignment="1">
      <alignment horizontal="left" wrapText="1"/>
    </xf>
    <xf numFmtId="0" fontId="9" fillId="0" borderId="0" xfId="0" applyFont="1" applyBorder="1" applyAlignment="1">
      <alignment horizontal="left" vertical="center" wrapText="1"/>
    </xf>
    <xf numFmtId="0" fontId="1" fillId="0" borderId="0" xfId="0" applyFont="1" applyBorder="1" applyAlignment="1">
      <alignment wrapText="1"/>
    </xf>
    <xf numFmtId="0" fontId="0" fillId="7" borderId="0" xfId="0" quotePrefix="1" applyFill="1" applyAlignment="1">
      <alignment horizontal="left" vertical="center"/>
    </xf>
    <xf numFmtId="169" fontId="2" fillId="0" borderId="1" xfId="0" applyNumberFormat="1" applyFont="1" applyBorder="1" applyAlignment="1">
      <alignment horizontal="right"/>
    </xf>
    <xf numFmtId="169" fontId="29" fillId="0" borderId="1" xfId="0" applyNumberFormat="1" applyFont="1" applyBorder="1" applyAlignment="1">
      <alignment horizontal="right" wrapText="1"/>
    </xf>
    <xf numFmtId="0" fontId="4" fillId="3" borderId="0" xfId="0" applyFont="1" applyFill="1" applyBorder="1" applyAlignment="1">
      <alignment horizontal="left" vertical="top"/>
    </xf>
    <xf numFmtId="0" fontId="0" fillId="0" borderId="0" xfId="0" applyBorder="1" applyAlignment="1">
      <alignment vertical="top" wrapText="1"/>
    </xf>
    <xf numFmtId="0" fontId="0" fillId="18" borderId="0" xfId="0" applyFill="1" applyBorder="1"/>
    <xf numFmtId="0" fontId="0" fillId="13" borderId="0" xfId="0" applyFill="1"/>
    <xf numFmtId="0" fontId="13" fillId="7" borderId="0" xfId="0" applyFont="1" applyFill="1"/>
    <xf numFmtId="0" fontId="0" fillId="7" borderId="0" xfId="0" applyFill="1"/>
    <xf numFmtId="0" fontId="0" fillId="7" borderId="0" xfId="0" applyFill="1" applyAlignment="1">
      <alignment horizontal="left"/>
    </xf>
    <xf numFmtId="0" fontId="0" fillId="7" borderId="1" xfId="0" applyFill="1" applyBorder="1"/>
    <xf numFmtId="0" fontId="0" fillId="7" borderId="1" xfId="0" applyFill="1" applyBorder="1" applyAlignment="1">
      <alignment vertical="center"/>
    </xf>
    <xf numFmtId="0" fontId="0" fillId="7" borderId="1" xfId="0" applyFill="1" applyBorder="1" applyAlignment="1">
      <alignment vertical="center" wrapText="1"/>
    </xf>
    <xf numFmtId="0" fontId="0" fillId="7" borderId="0" xfId="0" applyFill="1" applyAlignment="1">
      <alignment vertical="center"/>
    </xf>
    <xf numFmtId="0" fontId="13" fillId="0" borderId="0" xfId="0" applyFont="1"/>
    <xf numFmtId="0" fontId="0" fillId="7" borderId="0" xfId="0" applyFill="1" applyAlignment="1">
      <alignment vertical="top"/>
    </xf>
    <xf numFmtId="165" fontId="0" fillId="7" borderId="0" xfId="0" applyNumberFormat="1" applyFill="1" applyAlignment="1">
      <alignment horizontal="left" vertical="center"/>
    </xf>
    <xf numFmtId="0" fontId="0" fillId="4" borderId="0" xfId="0" applyFill="1" applyAlignment="1">
      <alignment horizontal="left" vertical="center"/>
    </xf>
    <xf numFmtId="49" fontId="0" fillId="7" borderId="0" xfId="0" applyNumberFormat="1" applyFill="1" applyAlignment="1">
      <alignment horizontal="left" vertical="center"/>
    </xf>
    <xf numFmtId="0" fontId="0" fillId="13" borderId="0" xfId="0" applyFill="1" applyAlignment="1">
      <alignment horizontal="left" vertical="center"/>
    </xf>
    <xf numFmtId="165" fontId="0" fillId="0" borderId="0" xfId="0" applyNumberFormat="1" applyAlignment="1">
      <alignment horizontal="left" vertical="top"/>
    </xf>
    <xf numFmtId="165" fontId="0" fillId="13" borderId="0" xfId="0" applyNumberFormat="1" applyFill="1" applyAlignment="1">
      <alignment horizontal="left" vertical="top"/>
    </xf>
    <xf numFmtId="165" fontId="0" fillId="0" borderId="0" xfId="0" applyNumberFormat="1" applyAlignment="1">
      <alignment horizontal="left" vertical="center"/>
    </xf>
    <xf numFmtId="165" fontId="0" fillId="0" borderId="0" xfId="0" applyNumberFormat="1" applyAlignment="1">
      <alignment horizontal="right" vertical="center"/>
    </xf>
    <xf numFmtId="0" fontId="0" fillId="0" borderId="0" xfId="0" applyAlignment="1">
      <alignment horizontal="right" vertical="center"/>
    </xf>
    <xf numFmtId="165" fontId="0" fillId="0" borderId="0" xfId="0" applyNumberFormat="1" applyAlignment="1">
      <alignment horizontal="right" vertical="top"/>
    </xf>
    <xf numFmtId="49" fontId="0" fillId="7" borderId="0" xfId="0" applyNumberFormat="1" applyFill="1"/>
    <xf numFmtId="165" fontId="0" fillId="7" borderId="0" xfId="0" applyNumberFormat="1" applyFill="1" applyAlignment="1">
      <alignment horizontal="left" vertical="top"/>
    </xf>
    <xf numFmtId="165" fontId="0" fillId="7" borderId="0" xfId="0" applyNumberFormat="1" applyFill="1" applyAlignment="1">
      <alignment horizontal="right" vertical="center"/>
    </xf>
    <xf numFmtId="165" fontId="0" fillId="7" borderId="0" xfId="0" applyNumberFormat="1" applyFill="1" applyAlignment="1">
      <alignment horizontal="right" vertical="top"/>
    </xf>
    <xf numFmtId="14" fontId="0" fillId="7" borderId="0" xfId="0" applyNumberFormat="1" applyFill="1" applyAlignment="1">
      <alignment horizontal="left" vertical="center"/>
    </xf>
    <xf numFmtId="0" fontId="0" fillId="7" borderId="0" xfId="0" applyFill="1" applyAlignment="1">
      <alignment horizontal="right" vertical="center"/>
    </xf>
    <xf numFmtId="14" fontId="0" fillId="7" borderId="0" xfId="0" applyNumberFormat="1" applyFill="1" applyAlignment="1">
      <alignment horizontal="right" vertical="center"/>
    </xf>
    <xf numFmtId="0" fontId="9" fillId="0" borderId="0" xfId="0" applyFont="1"/>
    <xf numFmtId="165" fontId="0" fillId="0" borderId="0" xfId="0" applyNumberFormat="1" applyAlignment="1">
      <alignment horizontal="right"/>
    </xf>
    <xf numFmtId="165" fontId="0" fillId="0" borderId="3" xfId="0" applyNumberFormat="1" applyBorder="1" applyAlignment="1">
      <alignment horizontal="left" vertical="center"/>
    </xf>
    <xf numFmtId="0" fontId="0" fillId="0" borderId="3" xfId="0" applyBorder="1" applyAlignment="1">
      <alignment horizontal="left" vertical="center"/>
    </xf>
    <xf numFmtId="165" fontId="0" fillId="0" borderId="1" xfId="0" applyNumberFormat="1" applyBorder="1" applyAlignment="1">
      <alignment horizontal="left" vertical="top"/>
    </xf>
    <xf numFmtId="0" fontId="0" fillId="7" borderId="1" xfId="0" applyFill="1" applyBorder="1" applyAlignment="1">
      <alignment horizontal="left" vertical="center"/>
    </xf>
    <xf numFmtId="0" fontId="0" fillId="7" borderId="3" xfId="0" applyFill="1" applyBorder="1" applyAlignment="1">
      <alignment horizontal="left" vertical="center"/>
    </xf>
    <xf numFmtId="165" fontId="0" fillId="7" borderId="1" xfId="0" applyNumberFormat="1" applyFill="1" applyBorder="1" applyAlignment="1">
      <alignment horizontal="left" vertical="top"/>
    </xf>
    <xf numFmtId="0" fontId="0" fillId="14" borderId="0" xfId="0" applyFill="1"/>
    <xf numFmtId="0" fontId="0" fillId="7" borderId="0" xfId="0" applyFill="1" applyAlignment="1">
      <alignment horizontal="left" vertical="top" wrapText="1"/>
    </xf>
    <xf numFmtId="0" fontId="0" fillId="7" borderId="0" xfId="0" applyFill="1" applyAlignment="1">
      <alignment horizontal="left" vertical="top"/>
    </xf>
    <xf numFmtId="49" fontId="0" fillId="7" borderId="1" xfId="0" applyNumberFormat="1" applyFill="1" applyBorder="1" applyAlignment="1">
      <alignment horizontal="left" vertical="center"/>
    </xf>
    <xf numFmtId="14" fontId="0" fillId="0" borderId="0" xfId="0" applyNumberFormat="1" applyAlignment="1">
      <alignment horizontal="left" vertical="center"/>
    </xf>
    <xf numFmtId="0" fontId="0" fillId="7" borderId="0" xfId="0" applyFill="1" applyAlignment="1">
      <alignment vertical="center" wrapText="1"/>
    </xf>
    <xf numFmtId="0" fontId="0" fillId="7" borderId="0" xfId="0" applyFill="1" applyAlignment="1">
      <alignment wrapText="1"/>
    </xf>
    <xf numFmtId="0" fontId="0" fillId="7" borderId="0" xfId="0" applyFill="1" applyAlignment="1">
      <alignment horizontal="left" vertical="center" wrapText="1"/>
    </xf>
    <xf numFmtId="0" fontId="22" fillId="7" borderId="6" xfId="0" applyFont="1" applyFill="1" applyBorder="1" applyAlignment="1">
      <alignment vertical="center"/>
    </xf>
    <xf numFmtId="0" fontId="0" fillId="7" borderId="5" xfId="0" applyFill="1" applyBorder="1"/>
    <xf numFmtId="0" fontId="17" fillId="0" borderId="1" xfId="0" applyFont="1" applyBorder="1" applyAlignment="1">
      <alignment vertical="center"/>
    </xf>
    <xf numFmtId="0" fontId="13" fillId="7" borderId="1" xfId="0" applyFont="1" applyFill="1" applyBorder="1"/>
    <xf numFmtId="0" fontId="15" fillId="7" borderId="1" xfId="0" applyFont="1" applyFill="1" applyBorder="1" applyAlignment="1">
      <alignment vertical="center"/>
    </xf>
    <xf numFmtId="0" fontId="0" fillId="7" borderId="0" xfId="0" applyFont="1" applyFill="1" applyAlignment="1">
      <alignment horizontal="left" vertical="center"/>
    </xf>
    <xf numFmtId="0" fontId="0" fillId="0" borderId="0" xfId="0" applyBorder="1" applyAlignment="1">
      <alignment horizontal="left" vertical="top" wrapText="1"/>
    </xf>
    <xf numFmtId="0" fontId="30" fillId="0" borderId="0" xfId="0" applyFont="1"/>
    <xf numFmtId="0" fontId="1" fillId="7" borderId="0" xfId="0" applyFont="1" applyFill="1" applyBorder="1" applyAlignment="1">
      <alignment vertical="center"/>
    </xf>
    <xf numFmtId="49" fontId="0" fillId="7" borderId="0" xfId="0" applyNumberFormat="1" applyFill="1" applyBorder="1"/>
    <xf numFmtId="0" fontId="9" fillId="7" borderId="0" xfId="0" applyFont="1" applyFill="1" applyBorder="1"/>
    <xf numFmtId="165" fontId="0" fillId="7" borderId="0" xfId="0" applyNumberFormat="1" applyFill="1" applyBorder="1" applyAlignment="1">
      <alignment horizontal="left" vertical="center"/>
    </xf>
    <xf numFmtId="165" fontId="0" fillId="7" borderId="0" xfId="0" applyNumberFormat="1" applyFill="1" applyBorder="1" applyAlignment="1">
      <alignment horizontal="right" vertical="top"/>
    </xf>
    <xf numFmtId="0" fontId="0" fillId="7" borderId="0" xfId="0" applyFont="1" applyFill="1" applyBorder="1" applyAlignment="1">
      <alignment horizontal="right" vertical="center"/>
    </xf>
    <xf numFmtId="0" fontId="9" fillId="0" borderId="1" xfId="0" applyFont="1" applyBorder="1" applyAlignment="1">
      <alignment horizontal="left" vertical="center"/>
    </xf>
    <xf numFmtId="0" fontId="9" fillId="0" borderId="0" xfId="0" applyFont="1" applyAlignment="1">
      <alignment horizontal="left" vertical="center"/>
    </xf>
    <xf numFmtId="0" fontId="0" fillId="0" borderId="0" xfId="0" applyFont="1" applyBorder="1" applyAlignment="1">
      <alignment horizontal="left" vertical="center" wrapText="1"/>
    </xf>
    <xf numFmtId="0" fontId="0" fillId="0" borderId="0" xfId="0" applyAlignment="1"/>
    <xf numFmtId="0" fontId="0" fillId="0" borderId="1" xfId="0" applyBorder="1" applyAlignment="1"/>
    <xf numFmtId="0" fontId="6" fillId="0" borderId="1" xfId="0" applyFont="1" applyBorder="1" applyAlignment="1"/>
    <xf numFmtId="0" fontId="0" fillId="0" borderId="1" xfId="0" applyFill="1" applyBorder="1" applyAlignment="1"/>
    <xf numFmtId="0" fontId="0" fillId="0" borderId="4" xfId="0" applyBorder="1" applyAlignment="1">
      <alignment horizontal="left" vertical="center"/>
    </xf>
    <xf numFmtId="0" fontId="9" fillId="0" borderId="0" xfId="0" applyFont="1" applyAlignment="1">
      <alignment horizontal="left" vertical="center"/>
    </xf>
  </cellXfs>
  <cellStyles count="2">
    <cellStyle name="Hyperlink" xfId="1" builtinId="8"/>
    <cellStyle name="Normal" xfId="0" builtinId="0"/>
  </cellStyles>
  <dxfs count="44">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theme" Target="theme/theme1.xml"/><Relationship Id="rId50"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externalLink" Target="externalLinks/externalLink1.xml"/><Relationship Id="rId53"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customXml" Target="../customXml/item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2.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kula.Srikanth/Desktop/Pankaj%20latest%20code/pj/ClaimsCenterPankaj.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kula.Srikanth/Desktop/Misba%20new%20latest/Misba/ClaimsCenterMisb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in"/>
      <sheetName val="searchValues"/>
      <sheetName val="asFindPolicy"/>
      <sheetName val="policyGeneral"/>
      <sheetName val="asBasicInfo"/>
      <sheetName val="asAddClaimInfo"/>
      <sheetName val="asSaveAndAssignClaim"/>
      <sheetName val="Incident"/>
      <sheetName val="newExposure"/>
      <sheetName val="closeClaim"/>
      <sheetName val="Coverage"/>
      <sheetName val="LossCause"/>
      <sheetName val="lossDetails"/>
      <sheetName val="ReopenClaim"/>
      <sheetName val="Emails"/>
      <sheetName val="asServices"/>
      <sheetName val="asAutoFirstandFinal"/>
      <sheetName val="acAutoFirstandFinal"/>
      <sheetName val="asQuickClaimAuto"/>
      <sheetName val="NewEvaluation"/>
      <sheetName val="NewNegotiation"/>
      <sheetName val="AggregateLimit"/>
      <sheetName val="FinancialsSummary"/>
      <sheetName val="Litigation"/>
      <sheetName val="FinancialsChecks"/>
      <sheetName val="EnterCheckBasics"/>
      <sheetName val="SetCheckDetails"/>
      <sheetName val="selectPolicy"/>
      <sheetName val="CC_PolicyDetails"/>
      <sheetName val="Contacts"/>
      <sheetName val="groups"/>
      <sheetName val="Documents"/>
      <sheetName val="Payment"/>
      <sheetName val="NewTransaction_Check"/>
      <sheetName val="manualCheck"/>
      <sheetName val="recovery"/>
      <sheetName val="reserves1"/>
      <sheetName val="Reserve"/>
      <sheetName val="ActivityPatterns"/>
      <sheetName val="ActivityPatternDetail"/>
      <sheetName val="bulkInvoices"/>
      <sheetName val="CC_Notes"/>
      <sheetName val="SearchClaims"/>
      <sheetName val="workplan"/>
    </sheetNames>
    <sheetDataSet>
      <sheetData sheetId="0"/>
      <sheetData sheetId="1">
        <row r="28">
          <cell r="D28">
            <v>44659</v>
          </cell>
        </row>
        <row r="43">
          <cell r="C43" t="str">
            <v>General Liability</v>
          </cell>
          <cell r="E43" t="str">
            <v>Capital Investment Inc</v>
          </cell>
        </row>
        <row r="55">
          <cell r="C55" t="str">
            <v>General Liability</v>
          </cell>
          <cell r="E55" t="str">
            <v>Citi Mortgage</v>
          </cell>
        </row>
        <row r="56">
          <cell r="C56" t="str">
            <v>General Liability</v>
          </cell>
          <cell r="E56" t="str">
            <v>Citi Mortgage</v>
          </cell>
        </row>
        <row r="57">
          <cell r="C57" t="str">
            <v>General Liability</v>
          </cell>
          <cell r="E57" t="str">
            <v>Citi Mortgage</v>
          </cell>
        </row>
        <row r="496">
          <cell r="K496" t="str">
            <v>United States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in"/>
      <sheetName val="searchValues"/>
      <sheetName val="asFindPolicy"/>
      <sheetName val="policyGeneral"/>
      <sheetName val="asBasicInfo"/>
      <sheetName val="asAddClaimInfo"/>
      <sheetName val="asSaveAndAssignClaim"/>
      <sheetName val="Incident"/>
      <sheetName val="newExposure"/>
      <sheetName val="closeClaim"/>
      <sheetName val="Coverage"/>
      <sheetName val="LossCause"/>
      <sheetName val="lossDetails"/>
      <sheetName val="ReopenClaim"/>
      <sheetName val="Emails"/>
      <sheetName val="asServices"/>
      <sheetName val="asAutoFirstandFinal"/>
      <sheetName val="acAutoFirstandFinal"/>
      <sheetName val="asQuickClaimAuto"/>
      <sheetName val="NewEvaluation"/>
      <sheetName val="NewNegotiation"/>
      <sheetName val="AggregateLimit"/>
      <sheetName val="FinancialsSummary"/>
      <sheetName val="Litigation"/>
      <sheetName val="FinancialsChecks"/>
      <sheetName val="EnterCheckBasics"/>
      <sheetName val="SetCheckDetails"/>
      <sheetName val="selectPolicy"/>
      <sheetName val="CC_PolicyDetails"/>
      <sheetName val="Contacts"/>
      <sheetName val="groups"/>
      <sheetName val="Documents"/>
      <sheetName val="Payment"/>
      <sheetName val="NewTransaction_Check"/>
      <sheetName val="manualCheck"/>
      <sheetName val="recovery"/>
      <sheetName val="reserves1"/>
      <sheetName val="Reserve"/>
      <sheetName val="ActivityPatterns"/>
      <sheetName val="ActivityPatternDetail"/>
      <sheetName val="bulkInvoices"/>
      <sheetName val="CC_Notes"/>
      <sheetName val="SearchClaims"/>
      <sheetName val="workplan"/>
    </sheetNames>
    <sheetDataSet>
      <sheetData sheetId="0"/>
      <sheetData sheetId="1">
        <row r="4">
          <cell r="G4">
            <v>123456</v>
          </cell>
        </row>
      </sheetData>
      <sheetData sheetId="2"/>
      <sheetData sheetId="3"/>
      <sheetData sheetId="4">
        <row r="146">
          <cell r="AI146" t="str">
            <v>AUTFirstName1</v>
          </cell>
          <cell r="AJ146" t="str">
            <v>AUTLastname1</v>
          </cell>
        </row>
        <row r="147">
          <cell r="AI147" t="str">
            <v>AUTFirstName1</v>
          </cell>
          <cell r="AJ147" t="str">
            <v>AUTLastname1</v>
          </cell>
        </row>
        <row r="148">
          <cell r="AI148" t="str">
            <v>AUTFirstName1</v>
          </cell>
          <cell r="AJ148" t="str">
            <v>AUTLastname1</v>
          </cell>
        </row>
        <row r="149">
          <cell r="AI149" t="str">
            <v>AUTFirstName1</v>
          </cell>
          <cell r="AJ149" t="str">
            <v>AUTLastname1</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hyperlink" Target="mailto:pankaj.mishra@vantagerisk.com"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2"/>
  <sheetViews>
    <sheetView showGridLines="0" tabSelected="1" workbookViewId="0">
      <selection activeCell="K7" sqref="A1:XFD1048576"/>
    </sheetView>
  </sheetViews>
  <sheetFormatPr defaultRowHeight="14.4"/>
  <cols>
    <col min="1" max="1" width="13.33203125" style="380" bestFit="1" customWidth="1" collapsed="1"/>
    <col min="2" max="2" width="14.44140625" style="380" bestFit="1" customWidth="1" collapsed="1"/>
    <col min="3" max="3" width="12.77734375" style="380" bestFit="1" customWidth="1" collapsed="1"/>
    <col min="4" max="4" width="16" style="380" bestFit="1" customWidth="1" collapsed="1"/>
    <col min="5" max="5" width="14.88671875" style="380" bestFit="1" customWidth="1" collapsed="1"/>
    <col min="6" max="6" width="15" style="380" bestFit="1" customWidth="1" collapsed="1"/>
    <col min="7" max="16384" width="8.88671875" style="380"/>
  </cols>
  <sheetData>
    <row r="1" spans="1:6">
      <c r="A1" s="136" t="s">
        <v>0</v>
      </c>
      <c r="B1" s="136" t="s">
        <v>1</v>
      </c>
      <c r="C1" s="7" t="s">
        <v>2</v>
      </c>
      <c r="D1" s="7" t="s">
        <v>3</v>
      </c>
      <c r="E1" s="7" t="s">
        <v>4</v>
      </c>
      <c r="F1" s="7" t="s">
        <v>5</v>
      </c>
    </row>
    <row r="2" spans="1:6">
      <c r="A2" s="133" t="s">
        <v>6</v>
      </c>
      <c r="B2" s="138" t="s">
        <v>7</v>
      </c>
      <c r="C2" s="2" t="s">
        <v>8</v>
      </c>
      <c r="D2" s="381" t="s">
        <v>9</v>
      </c>
      <c r="E2" s="381" t="s">
        <v>9</v>
      </c>
      <c r="F2" s="381" t="s">
        <v>9</v>
      </c>
    </row>
    <row r="3" spans="1:6">
      <c r="A3" s="382" t="s">
        <v>10</v>
      </c>
      <c r="B3" s="382" t="s">
        <v>10</v>
      </c>
      <c r="C3" s="2" t="s">
        <v>8</v>
      </c>
      <c r="D3" s="381" t="s">
        <v>9</v>
      </c>
      <c r="E3" s="381" t="s">
        <v>9</v>
      </c>
      <c r="F3" s="381" t="s">
        <v>9</v>
      </c>
    </row>
    <row r="4" spans="1:6">
      <c r="A4" s="138" t="s">
        <v>11</v>
      </c>
      <c r="B4" s="138" t="s">
        <v>11</v>
      </c>
      <c r="C4" s="2" t="s">
        <v>12</v>
      </c>
      <c r="D4" s="381" t="s">
        <v>9</v>
      </c>
      <c r="E4" s="381" t="s">
        <v>9</v>
      </c>
      <c r="F4" s="381" t="s">
        <v>9</v>
      </c>
    </row>
    <row r="5" spans="1:6">
      <c r="A5" s="138" t="s">
        <v>13</v>
      </c>
      <c r="B5" s="138" t="s">
        <v>13</v>
      </c>
      <c r="C5" s="2" t="s">
        <v>14</v>
      </c>
      <c r="D5" s="381" t="s">
        <v>9</v>
      </c>
      <c r="E5" s="381" t="s">
        <v>9</v>
      </c>
      <c r="F5" s="381" t="s">
        <v>9</v>
      </c>
    </row>
    <row r="6" spans="1:6">
      <c r="A6" s="138" t="s">
        <v>15</v>
      </c>
      <c r="B6" s="138" t="s">
        <v>15</v>
      </c>
      <c r="C6" s="2" t="s">
        <v>16</v>
      </c>
      <c r="D6" s="381" t="s">
        <v>9</v>
      </c>
      <c r="E6" s="381" t="s">
        <v>9</v>
      </c>
      <c r="F6" s="381" t="s">
        <v>9</v>
      </c>
    </row>
    <row r="7" spans="1:6">
      <c r="A7" s="138" t="s">
        <v>17</v>
      </c>
      <c r="B7" s="138" t="s">
        <v>17</v>
      </c>
      <c r="C7" s="2" t="s">
        <v>18</v>
      </c>
      <c r="D7" s="381" t="s">
        <v>9</v>
      </c>
      <c r="E7" s="381" t="s">
        <v>9</v>
      </c>
      <c r="F7" s="381" t="s">
        <v>9</v>
      </c>
    </row>
    <row r="8" spans="1:6">
      <c r="A8" s="138" t="s">
        <v>19</v>
      </c>
      <c r="B8" s="138" t="s">
        <v>19</v>
      </c>
      <c r="C8" s="2" t="s">
        <v>20</v>
      </c>
      <c r="D8" s="381" t="s">
        <v>9</v>
      </c>
      <c r="E8" s="381" t="s">
        <v>9</v>
      </c>
      <c r="F8" s="381" t="s">
        <v>9</v>
      </c>
    </row>
    <row r="9" spans="1:6">
      <c r="A9" s="138" t="s">
        <v>21</v>
      </c>
      <c r="B9" s="138" t="s">
        <v>21</v>
      </c>
      <c r="C9" s="2" t="s">
        <v>22</v>
      </c>
      <c r="D9" s="381" t="s">
        <v>9</v>
      </c>
      <c r="E9" s="381" t="s">
        <v>9</v>
      </c>
      <c r="F9" s="381" t="s">
        <v>9</v>
      </c>
    </row>
    <row r="10" spans="1:6">
      <c r="A10" s="138" t="s">
        <v>23</v>
      </c>
      <c r="B10" s="138" t="s">
        <v>23</v>
      </c>
      <c r="C10" s="2" t="s">
        <v>8</v>
      </c>
      <c r="D10" s="381" t="s">
        <v>9</v>
      </c>
      <c r="E10" s="381" t="s">
        <v>9</v>
      </c>
      <c r="F10" s="381" t="s">
        <v>9</v>
      </c>
    </row>
    <row r="11" spans="1:6">
      <c r="A11" s="138" t="s">
        <v>2549</v>
      </c>
      <c r="B11" s="138" t="s">
        <v>2549</v>
      </c>
      <c r="C11" s="2" t="s">
        <v>8</v>
      </c>
      <c r="D11" s="381" t="s">
        <v>9</v>
      </c>
      <c r="E11" s="381" t="s">
        <v>9</v>
      </c>
      <c r="F11" s="381" t="s">
        <v>9</v>
      </c>
    </row>
    <row r="12" spans="1:6">
      <c r="A12" s="138" t="s">
        <v>2570</v>
      </c>
      <c r="B12" s="138" t="s">
        <v>2570</v>
      </c>
      <c r="C12" s="2" t="s">
        <v>8</v>
      </c>
      <c r="D12" s="381" t="s">
        <v>9</v>
      </c>
      <c r="E12" s="381" t="s">
        <v>9</v>
      </c>
      <c r="F12" s="381" t="s">
        <v>9</v>
      </c>
    </row>
    <row r="13" spans="1:6">
      <c r="A13" s="138" t="s">
        <v>2634</v>
      </c>
      <c r="B13" s="138" t="s">
        <v>2634</v>
      </c>
      <c r="C13" s="2" t="s">
        <v>8</v>
      </c>
      <c r="D13" s="381" t="s">
        <v>9</v>
      </c>
      <c r="E13" s="381" t="s">
        <v>9</v>
      </c>
      <c r="F13" s="381" t="s">
        <v>9</v>
      </c>
    </row>
    <row r="14" spans="1:6">
      <c r="A14" s="138" t="s">
        <v>2635</v>
      </c>
      <c r="B14" s="138" t="s">
        <v>2635</v>
      </c>
      <c r="C14" s="2" t="s">
        <v>8</v>
      </c>
      <c r="D14" s="381" t="s">
        <v>9</v>
      </c>
      <c r="E14" s="381" t="s">
        <v>9</v>
      </c>
      <c r="F14" s="381" t="s">
        <v>9</v>
      </c>
    </row>
    <row r="15" spans="1:6">
      <c r="A15" s="138" t="s">
        <v>2549</v>
      </c>
      <c r="B15" s="138" t="s">
        <v>2549</v>
      </c>
      <c r="C15" s="2" t="s">
        <v>8</v>
      </c>
      <c r="D15" s="381" t="s">
        <v>9</v>
      </c>
      <c r="E15" s="381" t="s">
        <v>9</v>
      </c>
      <c r="F15" s="381" t="s">
        <v>9</v>
      </c>
    </row>
    <row r="16" spans="1:6">
      <c r="A16" s="110" t="s">
        <v>3040</v>
      </c>
      <c r="B16" s="110" t="s">
        <v>3040</v>
      </c>
      <c r="C16" s="2" t="s">
        <v>8</v>
      </c>
      <c r="D16" s="383" t="s">
        <v>9</v>
      </c>
      <c r="E16" s="383" t="s">
        <v>9</v>
      </c>
      <c r="F16" s="383" t="s">
        <v>9</v>
      </c>
    </row>
    <row r="17" spans="1:6">
      <c r="A17" s="110" t="s">
        <v>3057</v>
      </c>
      <c r="B17" s="110" t="s">
        <v>3057</v>
      </c>
      <c r="C17" s="2" t="s">
        <v>8</v>
      </c>
      <c r="D17" s="383" t="s">
        <v>9</v>
      </c>
      <c r="E17" s="383" t="s">
        <v>9</v>
      </c>
      <c r="F17" s="383" t="s">
        <v>9</v>
      </c>
    </row>
    <row r="18" spans="1:6">
      <c r="A18" s="110" t="s">
        <v>2634</v>
      </c>
      <c r="B18" s="110" t="s">
        <v>2634</v>
      </c>
      <c r="C18" s="2" t="s">
        <v>8</v>
      </c>
      <c r="D18" s="383" t="s">
        <v>9</v>
      </c>
      <c r="E18" s="383" t="s">
        <v>9</v>
      </c>
      <c r="F18" s="383" t="s">
        <v>9</v>
      </c>
    </row>
    <row r="19" spans="1:6">
      <c r="A19" s="110" t="s">
        <v>5740</v>
      </c>
      <c r="B19" s="110" t="s">
        <v>5740</v>
      </c>
      <c r="C19" s="2" t="s">
        <v>8</v>
      </c>
      <c r="D19" s="383" t="s">
        <v>9</v>
      </c>
      <c r="E19" s="383" t="s">
        <v>9</v>
      </c>
      <c r="F19" s="383" t="s">
        <v>9</v>
      </c>
    </row>
    <row r="20" spans="1:6">
      <c r="A20" s="110" t="s">
        <v>5951</v>
      </c>
      <c r="B20" s="110" t="s">
        <v>5951</v>
      </c>
      <c r="C20" s="2" t="s">
        <v>8</v>
      </c>
      <c r="D20" s="383" t="s">
        <v>9</v>
      </c>
      <c r="E20" s="383" t="s">
        <v>9</v>
      </c>
      <c r="F20" s="383" t="s">
        <v>9</v>
      </c>
    </row>
    <row r="21" spans="1:6">
      <c r="A21" s="110" t="s">
        <v>5952</v>
      </c>
      <c r="B21" s="110" t="s">
        <v>5952</v>
      </c>
      <c r="C21" s="2" t="s">
        <v>8</v>
      </c>
      <c r="D21" s="383" t="s">
        <v>9</v>
      </c>
      <c r="E21" s="383" t="s">
        <v>9</v>
      </c>
      <c r="F21" s="383" t="s">
        <v>9</v>
      </c>
    </row>
    <row r="22" spans="1:6">
      <c r="A22" s="384" t="s">
        <v>5964</v>
      </c>
      <c r="B22" s="384" t="s">
        <v>5964</v>
      </c>
      <c r="C22" s="2" t="s">
        <v>8</v>
      </c>
      <c r="D22" s="383" t="s">
        <v>9</v>
      </c>
      <c r="E22" s="383" t="s">
        <v>9</v>
      </c>
      <c r="F22" s="383" t="s">
        <v>9</v>
      </c>
    </row>
  </sheetData>
  <phoneticPr fontId="2"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A5CD4-5562-4491-9F9B-2B2C601915BA}">
  <dimension ref="A1:E325"/>
  <sheetViews>
    <sheetView showGridLines="0" zoomScaleNormal="100" workbookViewId="0">
      <pane ySplit="1" topLeftCell="A311" activePane="bottomLeft" state="frozen"/>
      <selection pane="bottomLeft" activeCell="A325" sqref="A325:XFD325"/>
    </sheetView>
  </sheetViews>
  <sheetFormatPr defaultColWidth="8.6640625" defaultRowHeight="14.4"/>
  <cols>
    <col min="1" max="1" width="36.6640625" style="119" bestFit="1" customWidth="1" collapsed="1"/>
    <col min="2" max="2" width="15.33203125" style="119" bestFit="1" customWidth="1" collapsed="1"/>
    <col min="3" max="3" width="107.44140625" style="119" customWidth="1" collapsed="1"/>
    <col min="4" max="4" width="28.44140625" style="119" bestFit="1" customWidth="1" collapsed="1"/>
    <col min="5" max="5" width="27" style="119" bestFit="1" customWidth="1" collapsed="1"/>
    <col min="6" max="16384" width="8.6640625" style="119" collapsed="1"/>
  </cols>
  <sheetData>
    <row r="1" spans="1:5">
      <c r="A1" s="317" t="s">
        <v>0</v>
      </c>
      <c r="B1" s="317" t="s">
        <v>2181</v>
      </c>
      <c r="C1" s="317" t="s">
        <v>2182</v>
      </c>
      <c r="D1" s="317" t="s">
        <v>2929</v>
      </c>
    </row>
    <row r="2" spans="1:5" ht="43.2">
      <c r="A2" s="119" t="s">
        <v>2656</v>
      </c>
      <c r="B2" s="119" t="s">
        <v>3032</v>
      </c>
      <c r="C2" s="318" t="s">
        <v>2666</v>
      </c>
      <c r="E2" s="119" t="s">
        <v>3042</v>
      </c>
    </row>
    <row r="3" spans="1:5">
      <c r="A3" s="119" t="s">
        <v>2658</v>
      </c>
      <c r="B3" s="119" t="s">
        <v>3032</v>
      </c>
      <c r="C3" s="119" t="s">
        <v>2667</v>
      </c>
      <c r="E3" s="119" t="s">
        <v>3038</v>
      </c>
    </row>
    <row r="4" spans="1:5" ht="43.2">
      <c r="A4" s="119" t="s">
        <v>2665</v>
      </c>
      <c r="B4" s="119" t="s">
        <v>3032</v>
      </c>
      <c r="C4" s="318" t="s">
        <v>2666</v>
      </c>
    </row>
    <row r="5" spans="1:5">
      <c r="A5" s="268" t="s">
        <v>2657</v>
      </c>
      <c r="B5" s="119" t="s">
        <v>3032</v>
      </c>
      <c r="C5" s="119" t="s">
        <v>2930</v>
      </c>
      <c r="D5" s="119" t="s">
        <v>3038</v>
      </c>
    </row>
    <row r="6" spans="1:5">
      <c r="A6" s="268" t="s">
        <v>3709</v>
      </c>
      <c r="C6" s="119" t="s">
        <v>3864</v>
      </c>
    </row>
    <row r="7" spans="1:5">
      <c r="A7" s="186" t="s">
        <v>3007</v>
      </c>
      <c r="B7" s="119" t="s">
        <v>3032</v>
      </c>
      <c r="C7" s="119" t="s">
        <v>3924</v>
      </c>
      <c r="D7" s="119" t="s">
        <v>3351</v>
      </c>
    </row>
    <row r="8" spans="1:5">
      <c r="A8" s="210" t="s">
        <v>3915</v>
      </c>
      <c r="B8" s="119" t="s">
        <v>3032</v>
      </c>
      <c r="C8" s="119" t="s">
        <v>3924</v>
      </c>
      <c r="D8" s="66" t="s">
        <v>3914</v>
      </c>
    </row>
    <row r="9" spans="1:5">
      <c r="A9" s="210" t="s">
        <v>3916</v>
      </c>
      <c r="B9" s="119" t="s">
        <v>3032</v>
      </c>
      <c r="C9" s="119" t="s">
        <v>3924</v>
      </c>
      <c r="D9" s="66" t="s">
        <v>3914</v>
      </c>
    </row>
    <row r="10" spans="1:5">
      <c r="A10" s="210" t="s">
        <v>3357</v>
      </c>
      <c r="B10" s="119" t="s">
        <v>3032</v>
      </c>
      <c r="C10" s="119" t="s">
        <v>3924</v>
      </c>
      <c r="D10" s="66" t="s">
        <v>3914</v>
      </c>
    </row>
    <row r="11" spans="1:5">
      <c r="A11" s="210" t="s">
        <v>3361</v>
      </c>
      <c r="B11" s="119" t="s">
        <v>3032</v>
      </c>
      <c r="C11" s="119" t="s">
        <v>3924</v>
      </c>
      <c r="D11" s="66" t="s">
        <v>3914</v>
      </c>
    </row>
    <row r="12" spans="1:5">
      <c r="A12" s="211" t="s">
        <v>3932</v>
      </c>
      <c r="B12" s="119" t="s">
        <v>3032</v>
      </c>
      <c r="C12" s="119" t="s">
        <v>3924</v>
      </c>
    </row>
    <row r="13" spans="1:5">
      <c r="A13" s="66" t="s">
        <v>3933</v>
      </c>
      <c r="B13" s="119" t="s">
        <v>3032</v>
      </c>
      <c r="C13" s="119" t="s">
        <v>3924</v>
      </c>
    </row>
    <row r="14" spans="1:5">
      <c r="A14" s="66" t="s">
        <v>3934</v>
      </c>
      <c r="B14" s="119" t="s">
        <v>3032</v>
      </c>
      <c r="C14" s="119" t="s">
        <v>3924</v>
      </c>
    </row>
    <row r="15" spans="1:5">
      <c r="A15" s="66" t="s">
        <v>3935</v>
      </c>
      <c r="B15" s="119" t="s">
        <v>3032</v>
      </c>
      <c r="C15" s="119" t="s">
        <v>3924</v>
      </c>
    </row>
    <row r="16" spans="1:5">
      <c r="A16" s="66" t="s">
        <v>3936</v>
      </c>
      <c r="B16" s="119" t="s">
        <v>3032</v>
      </c>
      <c r="C16" s="119" t="s">
        <v>3924</v>
      </c>
    </row>
    <row r="17" spans="1:3">
      <c r="A17" s="66" t="s">
        <v>3937</v>
      </c>
      <c r="B17" s="119" t="s">
        <v>3032</v>
      </c>
      <c r="C17" s="119" t="s">
        <v>3924</v>
      </c>
    </row>
    <row r="18" spans="1:3">
      <c r="A18" s="66" t="s">
        <v>3938</v>
      </c>
      <c r="B18" s="119" t="s">
        <v>3032</v>
      </c>
      <c r="C18" s="119" t="s">
        <v>3924</v>
      </c>
    </row>
    <row r="19" spans="1:3">
      <c r="A19" s="66" t="s">
        <v>3939</v>
      </c>
      <c r="B19" s="119" t="s">
        <v>3032</v>
      </c>
      <c r="C19" s="119" t="s">
        <v>5548</v>
      </c>
    </row>
    <row r="20" spans="1:3">
      <c r="A20" s="66" t="s">
        <v>3940</v>
      </c>
      <c r="B20" s="119" t="s">
        <v>3032</v>
      </c>
      <c r="C20" s="119" t="s">
        <v>3924</v>
      </c>
    </row>
    <row r="21" spans="1:3">
      <c r="A21" s="66" t="s">
        <v>3941</v>
      </c>
      <c r="B21" s="119" t="s">
        <v>3032</v>
      </c>
      <c r="C21" s="119" t="s">
        <v>3924</v>
      </c>
    </row>
    <row r="22" spans="1:3">
      <c r="A22" s="66" t="s">
        <v>3942</v>
      </c>
      <c r="B22" s="119" t="s">
        <v>3032</v>
      </c>
      <c r="C22" s="119" t="s">
        <v>3924</v>
      </c>
    </row>
    <row r="23" spans="1:3">
      <c r="A23" s="66" t="s">
        <v>3943</v>
      </c>
      <c r="B23" s="119" t="s">
        <v>3032</v>
      </c>
      <c r="C23" s="119" t="s">
        <v>3924</v>
      </c>
    </row>
    <row r="24" spans="1:3">
      <c r="A24" s="66" t="s">
        <v>3944</v>
      </c>
      <c r="B24" s="119" t="s">
        <v>3032</v>
      </c>
      <c r="C24" s="119" t="s">
        <v>3924</v>
      </c>
    </row>
    <row r="25" spans="1:3">
      <c r="A25" s="66" t="s">
        <v>3945</v>
      </c>
      <c r="B25" s="119" t="s">
        <v>3032</v>
      </c>
      <c r="C25" s="119" t="s">
        <v>3924</v>
      </c>
    </row>
    <row r="26" spans="1:3">
      <c r="A26" s="66" t="s">
        <v>3946</v>
      </c>
      <c r="B26" s="119" t="s">
        <v>3032</v>
      </c>
      <c r="C26" s="119" t="s">
        <v>3924</v>
      </c>
    </row>
    <row r="27" spans="1:3">
      <c r="A27" s="66" t="s">
        <v>3947</v>
      </c>
      <c r="B27" s="119" t="s">
        <v>3032</v>
      </c>
      <c r="C27" s="119" t="s">
        <v>3924</v>
      </c>
    </row>
    <row r="28" spans="1:3">
      <c r="A28" s="66" t="s">
        <v>3948</v>
      </c>
      <c r="B28" s="119" t="s">
        <v>3032</v>
      </c>
      <c r="C28" s="119" t="s">
        <v>3924</v>
      </c>
    </row>
    <row r="29" spans="1:3">
      <c r="A29" s="66" t="s">
        <v>3949</v>
      </c>
      <c r="B29" s="119" t="s">
        <v>3032</v>
      </c>
      <c r="C29" s="119" t="s">
        <v>3924</v>
      </c>
    </row>
    <row r="30" spans="1:3">
      <c r="A30" s="66" t="s">
        <v>3950</v>
      </c>
      <c r="B30" s="119" t="s">
        <v>3032</v>
      </c>
      <c r="C30" s="119" t="s">
        <v>3924</v>
      </c>
    </row>
    <row r="31" spans="1:3">
      <c r="A31" s="66" t="s">
        <v>3951</v>
      </c>
      <c r="B31" s="119" t="s">
        <v>3032</v>
      </c>
      <c r="C31" s="119" t="s">
        <v>3924</v>
      </c>
    </row>
    <row r="32" spans="1:3">
      <c r="A32" s="66" t="s">
        <v>3952</v>
      </c>
      <c r="B32" s="119" t="s">
        <v>3032</v>
      </c>
      <c r="C32" s="119" t="s">
        <v>3924</v>
      </c>
    </row>
    <row r="33" spans="1:3">
      <c r="A33" s="66" t="s">
        <v>3954</v>
      </c>
      <c r="B33" s="119" t="s">
        <v>3032</v>
      </c>
      <c r="C33" s="119" t="s">
        <v>3924</v>
      </c>
    </row>
    <row r="34" spans="1:3">
      <c r="A34" s="66" t="s">
        <v>3955</v>
      </c>
      <c r="B34" s="119" t="s">
        <v>3032</v>
      </c>
      <c r="C34" s="119" t="s">
        <v>3924</v>
      </c>
    </row>
    <row r="35" spans="1:3">
      <c r="A35" s="66" t="s">
        <v>3957</v>
      </c>
      <c r="B35" s="119" t="s">
        <v>3032</v>
      </c>
      <c r="C35" s="119" t="s">
        <v>3924</v>
      </c>
    </row>
    <row r="36" spans="1:3">
      <c r="A36" s="66" t="s">
        <v>3958</v>
      </c>
      <c r="B36" s="119" t="s">
        <v>3032</v>
      </c>
      <c r="C36" s="119" t="s">
        <v>3924</v>
      </c>
    </row>
    <row r="37" spans="1:3">
      <c r="A37" s="66" t="s">
        <v>3959</v>
      </c>
      <c r="B37" s="119" t="s">
        <v>3032</v>
      </c>
      <c r="C37" s="119" t="s">
        <v>3924</v>
      </c>
    </row>
    <row r="38" spans="1:3">
      <c r="A38" s="66" t="s">
        <v>3960</v>
      </c>
      <c r="B38" s="119" t="s">
        <v>3032</v>
      </c>
      <c r="C38" s="119" t="s">
        <v>3924</v>
      </c>
    </row>
    <row r="39" spans="1:3">
      <c r="A39" s="66" t="s">
        <v>3961</v>
      </c>
      <c r="B39" s="119" t="s">
        <v>3032</v>
      </c>
      <c r="C39" s="119" t="s">
        <v>3924</v>
      </c>
    </row>
    <row r="40" spans="1:3">
      <c r="A40" s="66" t="s">
        <v>3962</v>
      </c>
      <c r="B40" s="119" t="s">
        <v>3032</v>
      </c>
      <c r="C40" s="119" t="s">
        <v>3924</v>
      </c>
    </row>
    <row r="41" spans="1:3">
      <c r="A41" s="66" t="s">
        <v>3963</v>
      </c>
      <c r="B41" s="119" t="s">
        <v>3032</v>
      </c>
      <c r="C41" s="119" t="s">
        <v>3924</v>
      </c>
    </row>
    <row r="42" spans="1:3">
      <c r="A42" s="66" t="s">
        <v>3964</v>
      </c>
      <c r="B42" s="119" t="s">
        <v>3032</v>
      </c>
      <c r="C42" s="119" t="s">
        <v>3924</v>
      </c>
    </row>
    <row r="43" spans="1:3">
      <c r="A43" s="66" t="s">
        <v>3965</v>
      </c>
      <c r="B43" s="119" t="s">
        <v>3032</v>
      </c>
      <c r="C43" s="119" t="s">
        <v>3924</v>
      </c>
    </row>
    <row r="44" spans="1:3">
      <c r="A44" s="66" t="s">
        <v>3966</v>
      </c>
      <c r="B44" s="119" t="s">
        <v>3032</v>
      </c>
      <c r="C44" s="119" t="s">
        <v>3924</v>
      </c>
    </row>
    <row r="45" spans="1:3">
      <c r="A45" s="66" t="s">
        <v>3967</v>
      </c>
      <c r="B45" s="119" t="s">
        <v>3032</v>
      </c>
      <c r="C45" s="119" t="s">
        <v>3924</v>
      </c>
    </row>
    <row r="46" spans="1:3">
      <c r="A46" s="66" t="s">
        <v>3968</v>
      </c>
      <c r="B46" s="119" t="s">
        <v>3032</v>
      </c>
      <c r="C46" s="119" t="s">
        <v>3924</v>
      </c>
    </row>
    <row r="47" spans="1:3">
      <c r="A47" s="66" t="s">
        <v>3969</v>
      </c>
      <c r="B47" s="119" t="s">
        <v>3032</v>
      </c>
      <c r="C47" s="119" t="s">
        <v>3924</v>
      </c>
    </row>
    <row r="48" spans="1:3">
      <c r="A48" s="66" t="s">
        <v>3970</v>
      </c>
      <c r="B48" s="119" t="s">
        <v>3032</v>
      </c>
      <c r="C48" s="119" t="s">
        <v>3924</v>
      </c>
    </row>
    <row r="49" spans="1:3">
      <c r="A49" s="66" t="s">
        <v>3971</v>
      </c>
      <c r="B49" s="119" t="s">
        <v>3032</v>
      </c>
      <c r="C49" s="119" t="s">
        <v>3924</v>
      </c>
    </row>
    <row r="50" spans="1:3">
      <c r="A50" s="66" t="s">
        <v>3972</v>
      </c>
      <c r="B50" s="119" t="s">
        <v>3032</v>
      </c>
      <c r="C50" s="119" t="s">
        <v>3924</v>
      </c>
    </row>
    <row r="51" spans="1:3">
      <c r="A51" s="66" t="s">
        <v>3973</v>
      </c>
      <c r="B51" s="119" t="s">
        <v>3032</v>
      </c>
      <c r="C51" s="119" t="s">
        <v>3924</v>
      </c>
    </row>
    <row r="52" spans="1:3">
      <c r="A52" s="66" t="s">
        <v>3974</v>
      </c>
      <c r="B52" s="119" t="s">
        <v>3032</v>
      </c>
      <c r="C52" s="119" t="s">
        <v>3924</v>
      </c>
    </row>
    <row r="53" spans="1:3">
      <c r="A53" s="66" t="s">
        <v>3975</v>
      </c>
      <c r="B53" s="119" t="s">
        <v>3032</v>
      </c>
      <c r="C53" s="119" t="s">
        <v>3924</v>
      </c>
    </row>
    <row r="54" spans="1:3">
      <c r="A54" s="66" t="s">
        <v>3976</v>
      </c>
      <c r="B54" s="119" t="s">
        <v>3032</v>
      </c>
      <c r="C54" s="119" t="s">
        <v>3924</v>
      </c>
    </row>
    <row r="55" spans="1:3">
      <c r="A55" s="66" t="s">
        <v>3977</v>
      </c>
      <c r="B55" s="119" t="s">
        <v>3032</v>
      </c>
      <c r="C55" s="119" t="s">
        <v>3924</v>
      </c>
    </row>
    <row r="56" spans="1:3">
      <c r="A56" s="66" t="s">
        <v>3978</v>
      </c>
      <c r="B56" s="119" t="s">
        <v>3032</v>
      </c>
      <c r="C56" s="119" t="s">
        <v>3924</v>
      </c>
    </row>
    <row r="57" spans="1:3">
      <c r="A57" s="66" t="s">
        <v>3979</v>
      </c>
      <c r="B57" s="119" t="s">
        <v>3032</v>
      </c>
      <c r="C57" s="119" t="s">
        <v>3924</v>
      </c>
    </row>
    <row r="58" spans="1:3">
      <c r="A58" s="66" t="s">
        <v>3980</v>
      </c>
      <c r="B58" s="119" t="s">
        <v>3032</v>
      </c>
      <c r="C58" s="119" t="s">
        <v>3924</v>
      </c>
    </row>
    <row r="59" spans="1:3">
      <c r="A59" s="66" t="s">
        <v>3981</v>
      </c>
      <c r="B59" s="119" t="s">
        <v>3032</v>
      </c>
      <c r="C59" s="119" t="s">
        <v>3924</v>
      </c>
    </row>
    <row r="60" spans="1:3">
      <c r="A60" s="66" t="s">
        <v>3982</v>
      </c>
      <c r="B60" s="119" t="s">
        <v>3032</v>
      </c>
      <c r="C60" s="119" t="s">
        <v>3924</v>
      </c>
    </row>
    <row r="61" spans="1:3">
      <c r="A61" s="66" t="s">
        <v>3983</v>
      </c>
      <c r="B61" s="119" t="s">
        <v>3032</v>
      </c>
      <c r="C61" s="119" t="s">
        <v>3924</v>
      </c>
    </row>
    <row r="62" spans="1:3">
      <c r="A62" s="66" t="s">
        <v>3984</v>
      </c>
      <c r="B62" s="119" t="s">
        <v>3032</v>
      </c>
      <c r="C62" s="119" t="s">
        <v>3924</v>
      </c>
    </row>
    <row r="63" spans="1:3">
      <c r="A63" s="66" t="s">
        <v>3987</v>
      </c>
      <c r="B63" s="119" t="s">
        <v>3032</v>
      </c>
      <c r="C63" s="119" t="s">
        <v>3924</v>
      </c>
    </row>
    <row r="64" spans="1:3">
      <c r="A64" s="66" t="s">
        <v>3988</v>
      </c>
      <c r="B64" s="119" t="s">
        <v>3032</v>
      </c>
      <c r="C64" s="119" t="s">
        <v>3924</v>
      </c>
    </row>
    <row r="65" spans="1:3">
      <c r="A65" s="66" t="s">
        <v>3989</v>
      </c>
      <c r="B65" s="119" t="s">
        <v>3032</v>
      </c>
      <c r="C65" s="119" t="s">
        <v>3924</v>
      </c>
    </row>
    <row r="66" spans="1:3">
      <c r="A66" s="66" t="s">
        <v>3990</v>
      </c>
      <c r="B66" s="119" t="s">
        <v>3032</v>
      </c>
      <c r="C66" s="119" t="s">
        <v>3924</v>
      </c>
    </row>
    <row r="67" spans="1:3">
      <c r="A67" s="66" t="s">
        <v>3991</v>
      </c>
      <c r="B67" s="119" t="s">
        <v>3032</v>
      </c>
      <c r="C67" s="119" t="s">
        <v>3924</v>
      </c>
    </row>
    <row r="68" spans="1:3">
      <c r="A68" s="66" t="s">
        <v>3992</v>
      </c>
      <c r="B68" s="119" t="s">
        <v>3032</v>
      </c>
      <c r="C68" s="119" t="s">
        <v>3924</v>
      </c>
    </row>
    <row r="69" spans="1:3">
      <c r="A69" s="66" t="s">
        <v>3993</v>
      </c>
      <c r="B69" s="119" t="s">
        <v>3032</v>
      </c>
      <c r="C69" s="119" t="s">
        <v>3924</v>
      </c>
    </row>
    <row r="70" spans="1:3">
      <c r="A70" s="66" t="s">
        <v>3994</v>
      </c>
      <c r="B70" s="119" t="s">
        <v>3032</v>
      </c>
      <c r="C70" s="119" t="s">
        <v>3924</v>
      </c>
    </row>
    <row r="71" spans="1:3">
      <c r="A71" s="66" t="s">
        <v>3995</v>
      </c>
      <c r="B71" s="119" t="s">
        <v>3032</v>
      </c>
      <c r="C71" s="119" t="s">
        <v>3924</v>
      </c>
    </row>
    <row r="72" spans="1:3">
      <c r="A72" s="66" t="s">
        <v>3996</v>
      </c>
      <c r="B72" s="119" t="s">
        <v>3032</v>
      </c>
      <c r="C72" s="119" t="s">
        <v>3924</v>
      </c>
    </row>
    <row r="73" spans="1:3">
      <c r="A73" s="66" t="s">
        <v>3997</v>
      </c>
      <c r="B73" s="119" t="s">
        <v>3032</v>
      </c>
      <c r="C73" s="119" t="s">
        <v>3924</v>
      </c>
    </row>
    <row r="74" spans="1:3">
      <c r="A74" s="66" t="s">
        <v>3998</v>
      </c>
      <c r="B74" s="119" t="s">
        <v>3032</v>
      </c>
      <c r="C74" s="119" t="s">
        <v>3924</v>
      </c>
    </row>
    <row r="75" spans="1:3">
      <c r="A75" s="66" t="s">
        <v>3999</v>
      </c>
      <c r="B75" s="119" t="s">
        <v>3032</v>
      </c>
      <c r="C75" s="119" t="s">
        <v>3924</v>
      </c>
    </row>
    <row r="76" spans="1:3">
      <c r="A76" s="66" t="s">
        <v>4000</v>
      </c>
      <c r="B76" s="119" t="s">
        <v>3032</v>
      </c>
      <c r="C76" s="119" t="s">
        <v>3924</v>
      </c>
    </row>
    <row r="77" spans="1:3">
      <c r="A77" s="66" t="s">
        <v>4001</v>
      </c>
      <c r="B77" s="119" t="s">
        <v>3032</v>
      </c>
      <c r="C77" s="119" t="s">
        <v>3924</v>
      </c>
    </row>
    <row r="78" spans="1:3">
      <c r="A78" s="66" t="s">
        <v>4002</v>
      </c>
      <c r="B78" s="119" t="s">
        <v>3032</v>
      </c>
      <c r="C78" s="119" t="s">
        <v>5548</v>
      </c>
    </row>
    <row r="79" spans="1:3">
      <c r="A79" s="66" t="s">
        <v>4003</v>
      </c>
      <c r="B79" s="119" t="s">
        <v>3032</v>
      </c>
      <c r="C79" s="119" t="s">
        <v>5548</v>
      </c>
    </row>
    <row r="80" spans="1:3">
      <c r="A80" s="66" t="s">
        <v>4004</v>
      </c>
      <c r="B80" s="119" t="s">
        <v>3032</v>
      </c>
      <c r="C80" s="119" t="s">
        <v>3924</v>
      </c>
    </row>
    <row r="81" spans="1:3">
      <c r="A81" s="66" t="s">
        <v>4005</v>
      </c>
      <c r="B81" s="119" t="s">
        <v>3032</v>
      </c>
      <c r="C81" s="119" t="s">
        <v>3924</v>
      </c>
    </row>
    <row r="82" spans="1:3">
      <c r="A82" s="66" t="s">
        <v>4006</v>
      </c>
      <c r="B82" s="119" t="s">
        <v>3032</v>
      </c>
      <c r="C82" s="119" t="s">
        <v>3924</v>
      </c>
    </row>
    <row r="83" spans="1:3">
      <c r="A83" s="319" t="s">
        <v>4007</v>
      </c>
      <c r="B83" s="119" t="s">
        <v>3032</v>
      </c>
      <c r="C83" s="119" t="s">
        <v>3924</v>
      </c>
    </row>
    <row r="84" spans="1:3">
      <c r="A84" s="66" t="s">
        <v>4008</v>
      </c>
      <c r="B84" s="119" t="s">
        <v>3032</v>
      </c>
      <c r="C84" s="119" t="s">
        <v>3924</v>
      </c>
    </row>
    <row r="85" spans="1:3">
      <c r="A85" s="66" t="s">
        <v>4009</v>
      </c>
      <c r="B85" s="119" t="s">
        <v>3032</v>
      </c>
      <c r="C85" s="119" t="s">
        <v>3924</v>
      </c>
    </row>
    <row r="86" spans="1:3">
      <c r="A86" s="66" t="s">
        <v>4010</v>
      </c>
      <c r="B86" s="119" t="s">
        <v>3032</v>
      </c>
      <c r="C86" s="119" t="s">
        <v>3924</v>
      </c>
    </row>
    <row r="87" spans="1:3">
      <c r="A87" s="66" t="s">
        <v>4011</v>
      </c>
      <c r="B87" s="119" t="s">
        <v>3032</v>
      </c>
      <c r="C87" s="119" t="s">
        <v>3924</v>
      </c>
    </row>
    <row r="88" spans="1:3">
      <c r="A88" s="66" t="s">
        <v>4012</v>
      </c>
      <c r="B88" s="119" t="s">
        <v>3032</v>
      </c>
      <c r="C88" s="119" t="s">
        <v>3924</v>
      </c>
    </row>
    <row r="89" spans="1:3">
      <c r="A89" s="66" t="s">
        <v>4013</v>
      </c>
      <c r="B89" s="119" t="s">
        <v>3032</v>
      </c>
      <c r="C89" s="119" t="s">
        <v>3924</v>
      </c>
    </row>
    <row r="90" spans="1:3">
      <c r="A90" s="66" t="s">
        <v>4014</v>
      </c>
      <c r="B90" s="119" t="s">
        <v>3032</v>
      </c>
      <c r="C90" s="119" t="s">
        <v>3924</v>
      </c>
    </row>
    <row r="91" spans="1:3">
      <c r="A91" s="66" t="s">
        <v>4015</v>
      </c>
      <c r="B91" s="119" t="s">
        <v>3032</v>
      </c>
      <c r="C91" s="119" t="s">
        <v>3924</v>
      </c>
    </row>
    <row r="92" spans="1:3">
      <c r="A92" s="66" t="s">
        <v>4016</v>
      </c>
      <c r="B92" s="119" t="s">
        <v>3032</v>
      </c>
      <c r="C92" s="119" t="s">
        <v>3924</v>
      </c>
    </row>
    <row r="93" spans="1:3">
      <c r="A93" s="66" t="s">
        <v>4017</v>
      </c>
      <c r="B93" s="119" t="s">
        <v>3032</v>
      </c>
      <c r="C93" s="119" t="s">
        <v>3924</v>
      </c>
    </row>
    <row r="94" spans="1:3">
      <c r="A94" s="66" t="s">
        <v>4018</v>
      </c>
      <c r="B94" s="119" t="s">
        <v>3032</v>
      </c>
      <c r="C94" s="119" t="s">
        <v>3924</v>
      </c>
    </row>
    <row r="95" spans="1:3">
      <c r="A95" s="66" t="s">
        <v>4019</v>
      </c>
      <c r="B95" s="119" t="s">
        <v>3032</v>
      </c>
      <c r="C95" s="119" t="s">
        <v>3924</v>
      </c>
    </row>
    <row r="96" spans="1:3">
      <c r="A96" s="66" t="s">
        <v>4020</v>
      </c>
      <c r="B96" s="119" t="s">
        <v>3032</v>
      </c>
      <c r="C96" s="119" t="s">
        <v>3924</v>
      </c>
    </row>
    <row r="97" spans="1:3">
      <c r="A97" s="66" t="s">
        <v>4021</v>
      </c>
      <c r="B97" s="119" t="s">
        <v>3032</v>
      </c>
      <c r="C97" s="119" t="s">
        <v>3924</v>
      </c>
    </row>
    <row r="98" spans="1:3">
      <c r="A98" s="66" t="s">
        <v>4022</v>
      </c>
      <c r="B98" s="119" t="s">
        <v>3032</v>
      </c>
      <c r="C98" s="119" t="s">
        <v>3924</v>
      </c>
    </row>
    <row r="99" spans="1:3">
      <c r="A99" s="66" t="s">
        <v>4023</v>
      </c>
      <c r="B99" s="119" t="s">
        <v>3032</v>
      </c>
      <c r="C99" s="119" t="s">
        <v>3924</v>
      </c>
    </row>
    <row r="100" spans="1:3">
      <c r="A100" s="66" t="s">
        <v>4024</v>
      </c>
      <c r="B100" s="119" t="s">
        <v>3032</v>
      </c>
      <c r="C100" s="119" t="s">
        <v>3924</v>
      </c>
    </row>
    <row r="101" spans="1:3">
      <c r="A101" s="66" t="s">
        <v>4025</v>
      </c>
      <c r="B101" s="119" t="s">
        <v>3032</v>
      </c>
      <c r="C101" s="119" t="s">
        <v>3924</v>
      </c>
    </row>
    <row r="102" spans="1:3">
      <c r="A102" s="66" t="s">
        <v>4026</v>
      </c>
      <c r="B102" s="119" t="s">
        <v>3032</v>
      </c>
      <c r="C102" s="119" t="s">
        <v>3924</v>
      </c>
    </row>
    <row r="103" spans="1:3">
      <c r="A103" s="66" t="s">
        <v>4027</v>
      </c>
      <c r="B103" s="119" t="s">
        <v>3032</v>
      </c>
      <c r="C103" s="119" t="s">
        <v>3924</v>
      </c>
    </row>
    <row r="104" spans="1:3">
      <c r="A104" s="66" t="s">
        <v>4028</v>
      </c>
      <c r="B104" s="119" t="s">
        <v>3032</v>
      </c>
      <c r="C104" s="119" t="s">
        <v>3924</v>
      </c>
    </row>
    <row r="105" spans="1:3">
      <c r="A105" s="66" t="s">
        <v>4029</v>
      </c>
      <c r="B105" s="119" t="s">
        <v>3032</v>
      </c>
      <c r="C105" s="119" t="s">
        <v>3924</v>
      </c>
    </row>
    <row r="106" spans="1:3">
      <c r="A106" s="66" t="s">
        <v>4030</v>
      </c>
      <c r="B106" s="119" t="s">
        <v>3032</v>
      </c>
      <c r="C106" s="119" t="s">
        <v>3924</v>
      </c>
    </row>
    <row r="107" spans="1:3">
      <c r="A107" s="66" t="s">
        <v>4031</v>
      </c>
      <c r="B107" s="119" t="s">
        <v>3032</v>
      </c>
      <c r="C107" s="119" t="s">
        <v>3924</v>
      </c>
    </row>
    <row r="108" spans="1:3">
      <c r="A108" s="66" t="s">
        <v>4032</v>
      </c>
      <c r="B108" s="119" t="s">
        <v>3032</v>
      </c>
      <c r="C108" s="119" t="s">
        <v>3924</v>
      </c>
    </row>
    <row r="109" spans="1:3">
      <c r="A109" s="66" t="s">
        <v>4033</v>
      </c>
      <c r="B109" s="119" t="s">
        <v>3032</v>
      </c>
      <c r="C109" s="119" t="s">
        <v>3924</v>
      </c>
    </row>
    <row r="110" spans="1:3">
      <c r="A110" s="66" t="s">
        <v>4034</v>
      </c>
      <c r="B110" s="119" t="s">
        <v>3032</v>
      </c>
      <c r="C110" s="119" t="s">
        <v>3924</v>
      </c>
    </row>
    <row r="111" spans="1:3">
      <c r="A111" s="66" t="s">
        <v>4035</v>
      </c>
      <c r="B111" s="119" t="s">
        <v>3032</v>
      </c>
      <c r="C111" s="119" t="s">
        <v>3924</v>
      </c>
    </row>
    <row r="112" spans="1:3">
      <c r="A112" s="66" t="s">
        <v>4036</v>
      </c>
      <c r="B112" s="119" t="s">
        <v>3032</v>
      </c>
      <c r="C112" s="119" t="s">
        <v>3924</v>
      </c>
    </row>
    <row r="113" spans="1:3">
      <c r="A113" s="66" t="s">
        <v>4037</v>
      </c>
      <c r="B113" s="119" t="s">
        <v>3032</v>
      </c>
      <c r="C113" s="119" t="s">
        <v>3924</v>
      </c>
    </row>
    <row r="114" spans="1:3">
      <c r="A114" s="66" t="s">
        <v>4038</v>
      </c>
      <c r="B114" s="119" t="s">
        <v>3032</v>
      </c>
      <c r="C114" s="119" t="s">
        <v>3924</v>
      </c>
    </row>
    <row r="115" spans="1:3">
      <c r="A115" s="66" t="s">
        <v>4039</v>
      </c>
      <c r="B115" s="119" t="s">
        <v>3032</v>
      </c>
      <c r="C115" s="119" t="s">
        <v>3924</v>
      </c>
    </row>
    <row r="116" spans="1:3">
      <c r="A116" s="66" t="s">
        <v>4040</v>
      </c>
      <c r="B116" s="119" t="s">
        <v>3032</v>
      </c>
      <c r="C116" s="119" t="s">
        <v>3924</v>
      </c>
    </row>
    <row r="117" spans="1:3">
      <c r="A117" s="66" t="s">
        <v>4041</v>
      </c>
      <c r="B117" s="119" t="s">
        <v>3032</v>
      </c>
      <c r="C117" s="119" t="s">
        <v>3924</v>
      </c>
    </row>
    <row r="118" spans="1:3">
      <c r="A118" s="66" t="s">
        <v>4042</v>
      </c>
      <c r="B118" s="119" t="s">
        <v>3032</v>
      </c>
      <c r="C118" s="119" t="s">
        <v>3924</v>
      </c>
    </row>
    <row r="119" spans="1:3">
      <c r="A119" s="66" t="s">
        <v>4043</v>
      </c>
      <c r="B119" s="119" t="s">
        <v>3032</v>
      </c>
      <c r="C119" s="119" t="s">
        <v>3924</v>
      </c>
    </row>
    <row r="120" spans="1:3">
      <c r="A120" s="66" t="s">
        <v>4044</v>
      </c>
      <c r="B120" s="119" t="s">
        <v>3032</v>
      </c>
      <c r="C120" s="119" t="s">
        <v>3924</v>
      </c>
    </row>
    <row r="121" spans="1:3">
      <c r="A121" s="66" t="s">
        <v>4046</v>
      </c>
      <c r="B121" s="119" t="s">
        <v>3032</v>
      </c>
      <c r="C121" s="119" t="s">
        <v>3924</v>
      </c>
    </row>
    <row r="122" spans="1:3">
      <c r="A122" s="211" t="s">
        <v>4047</v>
      </c>
      <c r="B122" s="119" t="s">
        <v>3032</v>
      </c>
      <c r="C122" s="119" t="s">
        <v>3924</v>
      </c>
    </row>
    <row r="123" spans="1:3">
      <c r="A123" s="66" t="s">
        <v>4048</v>
      </c>
      <c r="B123" s="119" t="s">
        <v>3032</v>
      </c>
      <c r="C123" s="119" t="s">
        <v>3924</v>
      </c>
    </row>
    <row r="124" spans="1:3">
      <c r="A124" s="66" t="s">
        <v>4049</v>
      </c>
      <c r="B124" s="119" t="s">
        <v>3032</v>
      </c>
      <c r="C124" s="119" t="s">
        <v>3924</v>
      </c>
    </row>
    <row r="125" spans="1:3">
      <c r="A125" s="66" t="s">
        <v>4050</v>
      </c>
      <c r="B125" s="119" t="s">
        <v>3032</v>
      </c>
      <c r="C125" s="119" t="s">
        <v>3924</v>
      </c>
    </row>
    <row r="126" spans="1:3">
      <c r="A126" s="66" t="s">
        <v>4051</v>
      </c>
      <c r="B126" s="119" t="s">
        <v>3032</v>
      </c>
      <c r="C126" s="119" t="s">
        <v>3924</v>
      </c>
    </row>
    <row r="127" spans="1:3">
      <c r="A127" s="66" t="s">
        <v>4052</v>
      </c>
      <c r="B127" s="119" t="s">
        <v>3032</v>
      </c>
      <c r="C127" s="119" t="s">
        <v>3924</v>
      </c>
    </row>
    <row r="128" spans="1:3">
      <c r="A128" s="66" t="s">
        <v>4053</v>
      </c>
      <c r="B128" s="119" t="s">
        <v>3032</v>
      </c>
      <c r="C128" s="119" t="s">
        <v>3924</v>
      </c>
    </row>
    <row r="129" spans="1:3">
      <c r="A129" s="66" t="s">
        <v>4054</v>
      </c>
      <c r="B129" s="119" t="s">
        <v>3032</v>
      </c>
      <c r="C129" s="119" t="s">
        <v>3924</v>
      </c>
    </row>
    <row r="130" spans="1:3">
      <c r="A130" s="66" t="s">
        <v>4055</v>
      </c>
      <c r="B130" s="119" t="s">
        <v>3032</v>
      </c>
      <c r="C130" s="119" t="s">
        <v>3924</v>
      </c>
    </row>
    <row r="131" spans="1:3">
      <c r="A131" s="66" t="s">
        <v>4057</v>
      </c>
      <c r="B131" s="119" t="s">
        <v>3032</v>
      </c>
      <c r="C131" s="119" t="s">
        <v>3924</v>
      </c>
    </row>
    <row r="132" spans="1:3">
      <c r="A132" s="66" t="s">
        <v>4058</v>
      </c>
      <c r="B132" s="119" t="s">
        <v>3032</v>
      </c>
      <c r="C132" s="119" t="s">
        <v>3924</v>
      </c>
    </row>
    <row r="133" spans="1:3">
      <c r="A133" s="66" t="s">
        <v>4059</v>
      </c>
      <c r="B133" s="119" t="s">
        <v>3032</v>
      </c>
      <c r="C133" s="119" t="s">
        <v>3924</v>
      </c>
    </row>
    <row r="134" spans="1:3">
      <c r="A134" s="66" t="s">
        <v>4060</v>
      </c>
      <c r="B134" s="119" t="s">
        <v>3032</v>
      </c>
      <c r="C134" s="119" t="s">
        <v>3924</v>
      </c>
    </row>
    <row r="135" spans="1:3">
      <c r="A135" s="66" t="s">
        <v>4061</v>
      </c>
      <c r="B135" s="119" t="s">
        <v>3032</v>
      </c>
      <c r="C135" s="119" t="s">
        <v>3924</v>
      </c>
    </row>
    <row r="136" spans="1:3">
      <c r="A136" s="66" t="s">
        <v>4062</v>
      </c>
      <c r="B136" s="119" t="s">
        <v>3032</v>
      </c>
      <c r="C136" s="119" t="s">
        <v>3924</v>
      </c>
    </row>
    <row r="137" spans="1:3">
      <c r="A137" s="66" t="s">
        <v>4063</v>
      </c>
      <c r="B137" s="119" t="s">
        <v>3032</v>
      </c>
      <c r="C137" s="119" t="s">
        <v>3924</v>
      </c>
    </row>
    <row r="138" spans="1:3">
      <c r="A138" s="66" t="s">
        <v>4064</v>
      </c>
      <c r="B138" s="119" t="s">
        <v>3032</v>
      </c>
      <c r="C138" s="119" t="s">
        <v>3924</v>
      </c>
    </row>
    <row r="139" spans="1:3">
      <c r="A139" s="66" t="s">
        <v>4065</v>
      </c>
      <c r="B139" s="119" t="s">
        <v>3032</v>
      </c>
      <c r="C139" s="119" t="s">
        <v>3924</v>
      </c>
    </row>
    <row r="140" spans="1:3">
      <c r="A140" s="66" t="s">
        <v>4066</v>
      </c>
      <c r="B140" s="119" t="s">
        <v>3032</v>
      </c>
      <c r="C140" s="119" t="s">
        <v>3924</v>
      </c>
    </row>
    <row r="141" spans="1:3">
      <c r="A141" s="66" t="s">
        <v>4067</v>
      </c>
      <c r="B141" s="119" t="s">
        <v>3032</v>
      </c>
      <c r="C141" s="119" t="s">
        <v>3924</v>
      </c>
    </row>
    <row r="142" spans="1:3">
      <c r="A142" s="66" t="s">
        <v>4068</v>
      </c>
      <c r="B142" s="119" t="s">
        <v>3032</v>
      </c>
      <c r="C142" s="119" t="s">
        <v>3924</v>
      </c>
    </row>
    <row r="143" spans="1:3">
      <c r="A143" s="66" t="s">
        <v>4069</v>
      </c>
      <c r="B143" s="119" t="s">
        <v>3032</v>
      </c>
      <c r="C143" s="119" t="s">
        <v>3924</v>
      </c>
    </row>
    <row r="144" spans="1:3">
      <c r="A144" s="66" t="s">
        <v>4070</v>
      </c>
      <c r="B144" s="119" t="s">
        <v>3032</v>
      </c>
      <c r="C144" s="119" t="s">
        <v>3924</v>
      </c>
    </row>
    <row r="145" spans="1:3">
      <c r="A145" s="66" t="s">
        <v>4071</v>
      </c>
      <c r="B145" s="119" t="s">
        <v>3032</v>
      </c>
      <c r="C145" s="119" t="s">
        <v>3924</v>
      </c>
    </row>
    <row r="146" spans="1:3">
      <c r="A146" s="66" t="s">
        <v>4072</v>
      </c>
      <c r="B146" s="119" t="s">
        <v>3032</v>
      </c>
      <c r="C146" s="119" t="s">
        <v>3924</v>
      </c>
    </row>
    <row r="147" spans="1:3">
      <c r="A147" s="66" t="s">
        <v>4073</v>
      </c>
      <c r="B147" s="119" t="s">
        <v>3032</v>
      </c>
      <c r="C147" s="119" t="s">
        <v>3924</v>
      </c>
    </row>
    <row r="148" spans="1:3">
      <c r="A148" s="66" t="s">
        <v>4074</v>
      </c>
      <c r="B148" s="119" t="s">
        <v>3032</v>
      </c>
      <c r="C148" s="119" t="s">
        <v>3924</v>
      </c>
    </row>
    <row r="149" spans="1:3">
      <c r="A149" s="66" t="s">
        <v>4075</v>
      </c>
      <c r="B149" s="119" t="s">
        <v>3032</v>
      </c>
      <c r="C149" s="119" t="s">
        <v>3924</v>
      </c>
    </row>
    <row r="150" spans="1:3">
      <c r="A150" s="66" t="s">
        <v>4076</v>
      </c>
      <c r="B150" s="119" t="s">
        <v>3032</v>
      </c>
      <c r="C150" s="119" t="s">
        <v>3924</v>
      </c>
    </row>
    <row r="151" spans="1:3">
      <c r="A151" s="66" t="s">
        <v>4077</v>
      </c>
      <c r="B151" s="119" t="s">
        <v>3032</v>
      </c>
      <c r="C151" s="119" t="s">
        <v>3924</v>
      </c>
    </row>
    <row r="152" spans="1:3">
      <c r="A152" s="66" t="s">
        <v>4078</v>
      </c>
      <c r="B152" s="119" t="s">
        <v>3032</v>
      </c>
      <c r="C152" s="119" t="s">
        <v>3924</v>
      </c>
    </row>
    <row r="153" spans="1:3">
      <c r="A153" s="66" t="s">
        <v>4079</v>
      </c>
      <c r="B153" s="119" t="s">
        <v>3032</v>
      </c>
      <c r="C153" s="119" t="s">
        <v>3924</v>
      </c>
    </row>
    <row r="154" spans="1:3">
      <c r="A154" s="66" t="s">
        <v>4080</v>
      </c>
      <c r="B154" s="119" t="s">
        <v>3032</v>
      </c>
      <c r="C154" s="119" t="s">
        <v>3924</v>
      </c>
    </row>
    <row r="155" spans="1:3">
      <c r="A155" s="66" t="s">
        <v>4081</v>
      </c>
      <c r="B155" s="119" t="s">
        <v>3032</v>
      </c>
      <c r="C155" s="119" t="s">
        <v>3924</v>
      </c>
    </row>
    <row r="156" spans="1:3">
      <c r="A156" s="66" t="s">
        <v>4082</v>
      </c>
      <c r="B156" s="119" t="s">
        <v>3032</v>
      </c>
      <c r="C156" s="119" t="s">
        <v>3924</v>
      </c>
    </row>
    <row r="157" spans="1:3">
      <c r="A157" s="66" t="s">
        <v>4083</v>
      </c>
      <c r="B157" s="119" t="s">
        <v>3032</v>
      </c>
      <c r="C157" s="119" t="s">
        <v>3924</v>
      </c>
    </row>
    <row r="158" spans="1:3">
      <c r="A158" s="66" t="s">
        <v>4084</v>
      </c>
      <c r="B158" s="119" t="s">
        <v>3032</v>
      </c>
      <c r="C158" s="119" t="s">
        <v>3924</v>
      </c>
    </row>
    <row r="159" spans="1:3">
      <c r="A159" s="66" t="s">
        <v>4085</v>
      </c>
      <c r="B159" s="119" t="s">
        <v>3032</v>
      </c>
      <c r="C159" s="119" t="s">
        <v>3924</v>
      </c>
    </row>
    <row r="160" spans="1:3">
      <c r="A160" s="66" t="s">
        <v>4086</v>
      </c>
      <c r="B160" s="119" t="s">
        <v>3032</v>
      </c>
      <c r="C160" s="119" t="s">
        <v>3924</v>
      </c>
    </row>
    <row r="161" spans="1:3">
      <c r="A161" s="66" t="s">
        <v>4087</v>
      </c>
      <c r="B161" s="119" t="s">
        <v>3032</v>
      </c>
      <c r="C161" s="119" t="s">
        <v>3924</v>
      </c>
    </row>
    <row r="162" spans="1:3">
      <c r="A162" s="66" t="s">
        <v>4088</v>
      </c>
      <c r="B162" s="119" t="s">
        <v>3032</v>
      </c>
      <c r="C162" s="119" t="s">
        <v>3924</v>
      </c>
    </row>
    <row r="163" spans="1:3">
      <c r="A163" s="66" t="s">
        <v>4089</v>
      </c>
      <c r="B163" s="119" t="s">
        <v>3032</v>
      </c>
      <c r="C163" s="119" t="s">
        <v>3924</v>
      </c>
    </row>
    <row r="164" spans="1:3">
      <c r="A164" s="211" t="s">
        <v>4090</v>
      </c>
      <c r="B164" s="119" t="s">
        <v>3032</v>
      </c>
      <c r="C164" s="119" t="s">
        <v>3924</v>
      </c>
    </row>
    <row r="165" spans="1:3">
      <c r="A165" s="66" t="s">
        <v>4091</v>
      </c>
      <c r="B165" s="119" t="s">
        <v>3032</v>
      </c>
      <c r="C165" s="119" t="s">
        <v>3924</v>
      </c>
    </row>
    <row r="166" spans="1:3">
      <c r="A166" s="66" t="s">
        <v>4092</v>
      </c>
      <c r="B166" s="119" t="s">
        <v>3032</v>
      </c>
      <c r="C166" s="119" t="s">
        <v>3924</v>
      </c>
    </row>
    <row r="167" spans="1:3">
      <c r="A167" s="66" t="s">
        <v>4093</v>
      </c>
      <c r="B167" s="119" t="s">
        <v>3032</v>
      </c>
      <c r="C167" s="119" t="s">
        <v>3924</v>
      </c>
    </row>
    <row r="168" spans="1:3">
      <c r="A168" s="66" t="s">
        <v>4094</v>
      </c>
      <c r="B168" s="119" t="s">
        <v>3032</v>
      </c>
      <c r="C168" s="119" t="s">
        <v>3924</v>
      </c>
    </row>
    <row r="169" spans="1:3">
      <c r="A169" s="66" t="s">
        <v>4095</v>
      </c>
      <c r="B169" s="119" t="s">
        <v>3032</v>
      </c>
      <c r="C169" s="119" t="s">
        <v>3924</v>
      </c>
    </row>
    <row r="170" spans="1:3">
      <c r="A170" s="66" t="s">
        <v>4096</v>
      </c>
      <c r="B170" s="119" t="s">
        <v>3032</v>
      </c>
      <c r="C170" s="119" t="s">
        <v>3924</v>
      </c>
    </row>
    <row r="171" spans="1:3">
      <c r="A171" s="66" t="s">
        <v>4097</v>
      </c>
      <c r="B171" s="119" t="s">
        <v>3032</v>
      </c>
      <c r="C171" s="119" t="s">
        <v>3924</v>
      </c>
    </row>
    <row r="172" spans="1:3">
      <c r="A172" s="66" t="s">
        <v>4098</v>
      </c>
      <c r="B172" s="119" t="s">
        <v>3032</v>
      </c>
      <c r="C172" s="119" t="s">
        <v>3924</v>
      </c>
    </row>
    <row r="173" spans="1:3">
      <c r="A173" s="66" t="s">
        <v>4099</v>
      </c>
      <c r="B173" s="119" t="s">
        <v>3032</v>
      </c>
      <c r="C173" s="119" t="s">
        <v>3924</v>
      </c>
    </row>
    <row r="174" spans="1:3">
      <c r="A174" s="66" t="s">
        <v>4100</v>
      </c>
      <c r="B174" s="119" t="s">
        <v>3032</v>
      </c>
      <c r="C174" s="119" t="s">
        <v>3924</v>
      </c>
    </row>
    <row r="175" spans="1:3">
      <c r="A175" s="66" t="s">
        <v>4101</v>
      </c>
      <c r="B175" s="119" t="s">
        <v>3032</v>
      </c>
      <c r="C175" s="119" t="s">
        <v>3924</v>
      </c>
    </row>
    <row r="176" spans="1:3">
      <c r="A176" s="66" t="s">
        <v>4102</v>
      </c>
      <c r="B176" s="119" t="s">
        <v>3032</v>
      </c>
      <c r="C176" s="119" t="s">
        <v>3924</v>
      </c>
    </row>
    <row r="177" spans="1:3">
      <c r="A177" s="66" t="s">
        <v>4103</v>
      </c>
      <c r="B177" s="119" t="s">
        <v>3032</v>
      </c>
      <c r="C177" s="119" t="s">
        <v>3924</v>
      </c>
    </row>
    <row r="178" spans="1:3">
      <c r="A178" s="66" t="s">
        <v>4104</v>
      </c>
      <c r="B178" s="119" t="s">
        <v>3032</v>
      </c>
      <c r="C178" s="119" t="s">
        <v>3924</v>
      </c>
    </row>
    <row r="179" spans="1:3">
      <c r="A179" s="66" t="s">
        <v>4105</v>
      </c>
      <c r="B179" s="119" t="s">
        <v>3032</v>
      </c>
      <c r="C179" s="119" t="s">
        <v>3924</v>
      </c>
    </row>
    <row r="180" spans="1:3">
      <c r="A180" s="66" t="s">
        <v>4106</v>
      </c>
      <c r="B180" s="119" t="s">
        <v>3032</v>
      </c>
      <c r="C180" s="119" t="s">
        <v>3924</v>
      </c>
    </row>
    <row r="181" spans="1:3">
      <c r="A181" s="66" t="s">
        <v>4107</v>
      </c>
      <c r="B181" s="119" t="s">
        <v>3032</v>
      </c>
      <c r="C181" s="119" t="s">
        <v>3924</v>
      </c>
    </row>
    <row r="182" spans="1:3">
      <c r="A182" s="66" t="s">
        <v>4108</v>
      </c>
      <c r="B182" s="119" t="s">
        <v>3032</v>
      </c>
      <c r="C182" s="119" t="s">
        <v>3924</v>
      </c>
    </row>
    <row r="183" spans="1:3">
      <c r="A183" s="66" t="s">
        <v>4109</v>
      </c>
      <c r="B183" s="119" t="s">
        <v>3032</v>
      </c>
      <c r="C183" s="119" t="s">
        <v>3924</v>
      </c>
    </row>
    <row r="184" spans="1:3">
      <c r="A184" s="66" t="s">
        <v>4110</v>
      </c>
      <c r="B184" s="119" t="s">
        <v>3032</v>
      </c>
      <c r="C184" s="119" t="s">
        <v>3924</v>
      </c>
    </row>
    <row r="185" spans="1:3">
      <c r="A185" s="66" t="s">
        <v>4111</v>
      </c>
      <c r="B185" s="119" t="s">
        <v>3032</v>
      </c>
      <c r="C185" s="119" t="s">
        <v>3924</v>
      </c>
    </row>
    <row r="186" spans="1:3">
      <c r="A186" s="66" t="s">
        <v>4112</v>
      </c>
      <c r="B186" s="119" t="s">
        <v>3032</v>
      </c>
      <c r="C186" s="119" t="s">
        <v>3924</v>
      </c>
    </row>
    <row r="187" spans="1:3">
      <c r="A187" s="66" t="s">
        <v>4113</v>
      </c>
      <c r="B187" s="119" t="s">
        <v>3032</v>
      </c>
      <c r="C187" s="119" t="s">
        <v>3924</v>
      </c>
    </row>
    <row r="188" spans="1:3">
      <c r="A188" s="66" t="s">
        <v>4114</v>
      </c>
      <c r="B188" s="119" t="s">
        <v>3032</v>
      </c>
      <c r="C188" s="119" t="s">
        <v>3924</v>
      </c>
    </row>
    <row r="189" spans="1:3">
      <c r="A189" s="66" t="s">
        <v>4115</v>
      </c>
      <c r="B189" s="119" t="s">
        <v>3032</v>
      </c>
      <c r="C189" s="119" t="s">
        <v>3924</v>
      </c>
    </row>
    <row r="190" spans="1:3">
      <c r="A190" s="66" t="s">
        <v>4116</v>
      </c>
      <c r="B190" s="119" t="s">
        <v>3032</v>
      </c>
      <c r="C190" s="119" t="s">
        <v>3924</v>
      </c>
    </row>
    <row r="191" spans="1:3">
      <c r="A191" s="66" t="s">
        <v>4117</v>
      </c>
      <c r="B191" s="119" t="s">
        <v>3032</v>
      </c>
      <c r="C191" s="119" t="s">
        <v>3924</v>
      </c>
    </row>
    <row r="192" spans="1:3">
      <c r="A192" s="66" t="s">
        <v>4118</v>
      </c>
      <c r="B192" s="119" t="s">
        <v>3032</v>
      </c>
      <c r="C192" s="119" t="s">
        <v>3924</v>
      </c>
    </row>
    <row r="193" spans="1:3">
      <c r="A193" s="66" t="s">
        <v>4119</v>
      </c>
      <c r="B193" s="119" t="s">
        <v>3032</v>
      </c>
      <c r="C193" s="119" t="s">
        <v>3924</v>
      </c>
    </row>
    <row r="194" spans="1:3">
      <c r="A194" s="66" t="s">
        <v>4120</v>
      </c>
      <c r="B194" s="119" t="s">
        <v>3032</v>
      </c>
      <c r="C194" s="119" t="s">
        <v>3924</v>
      </c>
    </row>
    <row r="195" spans="1:3">
      <c r="A195" s="66" t="s">
        <v>4121</v>
      </c>
      <c r="B195" s="119" t="s">
        <v>3032</v>
      </c>
      <c r="C195" s="119" t="s">
        <v>3924</v>
      </c>
    </row>
    <row r="196" spans="1:3">
      <c r="A196" s="66" t="s">
        <v>4122</v>
      </c>
      <c r="B196" s="119" t="s">
        <v>3032</v>
      </c>
      <c r="C196" s="119" t="s">
        <v>3924</v>
      </c>
    </row>
    <row r="197" spans="1:3">
      <c r="A197" s="66" t="s">
        <v>4123</v>
      </c>
      <c r="B197" s="119" t="s">
        <v>3032</v>
      </c>
      <c r="C197" s="119" t="s">
        <v>3924</v>
      </c>
    </row>
    <row r="198" spans="1:3">
      <c r="A198" s="66" t="s">
        <v>4124</v>
      </c>
      <c r="B198" s="119" t="s">
        <v>3032</v>
      </c>
      <c r="C198" s="119" t="s">
        <v>3924</v>
      </c>
    </row>
    <row r="199" spans="1:3">
      <c r="A199" s="66" t="s">
        <v>4125</v>
      </c>
      <c r="B199" s="119" t="s">
        <v>3032</v>
      </c>
      <c r="C199" s="119" t="s">
        <v>3924</v>
      </c>
    </row>
    <row r="200" spans="1:3">
      <c r="A200" s="66" t="s">
        <v>4126</v>
      </c>
      <c r="B200" s="119" t="s">
        <v>3032</v>
      </c>
      <c r="C200" s="119" t="s">
        <v>3924</v>
      </c>
    </row>
    <row r="201" spans="1:3">
      <c r="A201" s="66" t="s">
        <v>4127</v>
      </c>
      <c r="B201" s="119" t="s">
        <v>3032</v>
      </c>
      <c r="C201" s="119" t="s">
        <v>3924</v>
      </c>
    </row>
    <row r="202" spans="1:3">
      <c r="A202" s="66" t="s">
        <v>4128</v>
      </c>
      <c r="B202" s="119" t="s">
        <v>3032</v>
      </c>
      <c r="C202" s="119" t="s">
        <v>3924</v>
      </c>
    </row>
    <row r="203" spans="1:3">
      <c r="A203" s="66" t="s">
        <v>4129</v>
      </c>
      <c r="B203" s="119" t="s">
        <v>3032</v>
      </c>
      <c r="C203" s="119" t="s">
        <v>3924</v>
      </c>
    </row>
    <row r="204" spans="1:3">
      <c r="A204" s="66" t="s">
        <v>4130</v>
      </c>
      <c r="B204" s="119" t="s">
        <v>3032</v>
      </c>
      <c r="C204" s="119" t="s">
        <v>3924</v>
      </c>
    </row>
    <row r="205" spans="1:3">
      <c r="A205" s="66" t="s">
        <v>4131</v>
      </c>
      <c r="B205" s="119" t="s">
        <v>3032</v>
      </c>
      <c r="C205" s="119" t="s">
        <v>3924</v>
      </c>
    </row>
    <row r="206" spans="1:3">
      <c r="A206" s="66" t="s">
        <v>4132</v>
      </c>
      <c r="B206" s="119" t="s">
        <v>3032</v>
      </c>
      <c r="C206" s="119" t="s">
        <v>3924</v>
      </c>
    </row>
    <row r="207" spans="1:3">
      <c r="A207" s="66" t="s">
        <v>4133</v>
      </c>
      <c r="B207" s="119" t="s">
        <v>3032</v>
      </c>
      <c r="C207" s="119" t="s">
        <v>3924</v>
      </c>
    </row>
    <row r="208" spans="1:3">
      <c r="A208" s="66" t="s">
        <v>4134</v>
      </c>
      <c r="B208" s="119" t="s">
        <v>3032</v>
      </c>
      <c r="C208" s="119" t="s">
        <v>3924</v>
      </c>
    </row>
    <row r="209" spans="1:3">
      <c r="A209" s="66" t="s">
        <v>4135</v>
      </c>
      <c r="B209" s="119" t="s">
        <v>3032</v>
      </c>
      <c r="C209" s="119" t="s">
        <v>3924</v>
      </c>
    </row>
    <row r="210" spans="1:3">
      <c r="A210" s="66" t="s">
        <v>4136</v>
      </c>
      <c r="B210" s="119" t="s">
        <v>3032</v>
      </c>
      <c r="C210" s="119" t="s">
        <v>3924</v>
      </c>
    </row>
    <row r="211" spans="1:3">
      <c r="A211" s="66" t="s">
        <v>4137</v>
      </c>
      <c r="B211" s="119" t="s">
        <v>3032</v>
      </c>
      <c r="C211" s="119" t="s">
        <v>3924</v>
      </c>
    </row>
    <row r="212" spans="1:3">
      <c r="A212" s="66" t="s">
        <v>4138</v>
      </c>
      <c r="B212" s="119" t="s">
        <v>3032</v>
      </c>
      <c r="C212" s="119" t="s">
        <v>3924</v>
      </c>
    </row>
    <row r="213" spans="1:3">
      <c r="A213" s="66" t="s">
        <v>4139</v>
      </c>
      <c r="B213" s="119" t="s">
        <v>3032</v>
      </c>
      <c r="C213" s="119" t="s">
        <v>3924</v>
      </c>
    </row>
    <row r="214" spans="1:3">
      <c r="A214" s="66" t="s">
        <v>4140</v>
      </c>
      <c r="B214" s="119" t="s">
        <v>3032</v>
      </c>
      <c r="C214" s="119" t="s">
        <v>3924</v>
      </c>
    </row>
    <row r="215" spans="1:3">
      <c r="A215" s="66" t="s">
        <v>4141</v>
      </c>
      <c r="B215" s="119" t="s">
        <v>3032</v>
      </c>
      <c r="C215" s="119" t="s">
        <v>3924</v>
      </c>
    </row>
    <row r="216" spans="1:3">
      <c r="A216" s="66" t="s">
        <v>4142</v>
      </c>
      <c r="B216" s="119" t="s">
        <v>3032</v>
      </c>
      <c r="C216" s="119" t="s">
        <v>3924</v>
      </c>
    </row>
    <row r="217" spans="1:3">
      <c r="A217" s="66" t="s">
        <v>4143</v>
      </c>
      <c r="B217" s="119" t="s">
        <v>3032</v>
      </c>
      <c r="C217" s="119" t="s">
        <v>3924</v>
      </c>
    </row>
    <row r="218" spans="1:3">
      <c r="A218" s="66" t="s">
        <v>4144</v>
      </c>
      <c r="B218" s="119" t="s">
        <v>3032</v>
      </c>
      <c r="C218" s="119" t="s">
        <v>3924</v>
      </c>
    </row>
    <row r="219" spans="1:3">
      <c r="A219" s="66" t="s">
        <v>4145</v>
      </c>
      <c r="B219" s="119" t="s">
        <v>3032</v>
      </c>
      <c r="C219" s="119" t="s">
        <v>3924</v>
      </c>
    </row>
    <row r="220" spans="1:3">
      <c r="A220" s="66" t="s">
        <v>4146</v>
      </c>
      <c r="B220" s="119" t="s">
        <v>3032</v>
      </c>
      <c r="C220" s="119" t="s">
        <v>3924</v>
      </c>
    </row>
    <row r="221" spans="1:3">
      <c r="A221" s="66" t="s">
        <v>4147</v>
      </c>
      <c r="B221" s="119" t="s">
        <v>3032</v>
      </c>
      <c r="C221" s="119" t="s">
        <v>3924</v>
      </c>
    </row>
    <row r="222" spans="1:3">
      <c r="A222" s="66" t="s">
        <v>4148</v>
      </c>
      <c r="B222" s="119" t="s">
        <v>3032</v>
      </c>
      <c r="C222" s="119" t="s">
        <v>3924</v>
      </c>
    </row>
    <row r="223" spans="1:3">
      <c r="A223" s="66" t="s">
        <v>4149</v>
      </c>
      <c r="B223" s="119" t="s">
        <v>3032</v>
      </c>
      <c r="C223" s="119" t="s">
        <v>3924</v>
      </c>
    </row>
    <row r="224" spans="1:3">
      <c r="A224" s="66" t="s">
        <v>4150</v>
      </c>
      <c r="B224" s="119" t="s">
        <v>3032</v>
      </c>
      <c r="C224" s="119" t="s">
        <v>3924</v>
      </c>
    </row>
    <row r="225" spans="1:3">
      <c r="A225" s="66" t="s">
        <v>4151</v>
      </c>
      <c r="B225" s="119" t="s">
        <v>3032</v>
      </c>
      <c r="C225" s="119" t="s">
        <v>3924</v>
      </c>
    </row>
    <row r="226" spans="1:3">
      <c r="A226" s="66" t="s">
        <v>4152</v>
      </c>
      <c r="B226" s="119" t="s">
        <v>3032</v>
      </c>
      <c r="C226" s="119" t="s">
        <v>3924</v>
      </c>
    </row>
    <row r="227" spans="1:3">
      <c r="A227" s="66" t="s">
        <v>4153</v>
      </c>
      <c r="B227" s="119" t="s">
        <v>3032</v>
      </c>
      <c r="C227" s="119" t="s">
        <v>3924</v>
      </c>
    </row>
    <row r="228" spans="1:3">
      <c r="A228" s="66" t="s">
        <v>4154</v>
      </c>
      <c r="B228" s="119" t="s">
        <v>3032</v>
      </c>
      <c r="C228" s="119" t="s">
        <v>3924</v>
      </c>
    </row>
    <row r="229" spans="1:3">
      <c r="A229" s="66" t="s">
        <v>4155</v>
      </c>
      <c r="B229" s="119" t="s">
        <v>3032</v>
      </c>
      <c r="C229" s="119" t="s">
        <v>3924</v>
      </c>
    </row>
    <row r="230" spans="1:3">
      <c r="A230" s="66" t="s">
        <v>4156</v>
      </c>
      <c r="B230" s="119" t="s">
        <v>3032</v>
      </c>
      <c r="C230" s="119" t="s">
        <v>3924</v>
      </c>
    </row>
    <row r="231" spans="1:3">
      <c r="A231" s="66" t="s">
        <v>4157</v>
      </c>
      <c r="B231" s="119" t="s">
        <v>3032</v>
      </c>
      <c r="C231" s="119" t="s">
        <v>3924</v>
      </c>
    </row>
    <row r="232" spans="1:3">
      <c r="A232" s="66" t="s">
        <v>4158</v>
      </c>
      <c r="B232" s="119" t="s">
        <v>3032</v>
      </c>
      <c r="C232" s="119" t="s">
        <v>3924</v>
      </c>
    </row>
    <row r="233" spans="1:3">
      <c r="A233" s="66" t="s">
        <v>4159</v>
      </c>
      <c r="B233" s="119" t="s">
        <v>3032</v>
      </c>
      <c r="C233" s="119" t="s">
        <v>3924</v>
      </c>
    </row>
    <row r="234" spans="1:3">
      <c r="A234" s="66" t="s">
        <v>4160</v>
      </c>
      <c r="B234" s="119" t="s">
        <v>3032</v>
      </c>
      <c r="C234" s="119" t="s">
        <v>3924</v>
      </c>
    </row>
    <row r="235" spans="1:3">
      <c r="A235" s="66" t="s">
        <v>4161</v>
      </c>
      <c r="B235" s="119" t="s">
        <v>3032</v>
      </c>
      <c r="C235" s="119" t="s">
        <v>3924</v>
      </c>
    </row>
    <row r="236" spans="1:3">
      <c r="A236" s="66" t="s">
        <v>4162</v>
      </c>
      <c r="B236" s="119" t="s">
        <v>3032</v>
      </c>
      <c r="C236" s="119" t="s">
        <v>3924</v>
      </c>
    </row>
    <row r="237" spans="1:3">
      <c r="A237" s="66" t="s">
        <v>4163</v>
      </c>
      <c r="B237" s="119" t="s">
        <v>3032</v>
      </c>
      <c r="C237" s="119" t="s">
        <v>3924</v>
      </c>
    </row>
    <row r="238" spans="1:3">
      <c r="A238" s="66" t="s">
        <v>4164</v>
      </c>
      <c r="B238" s="119" t="s">
        <v>3032</v>
      </c>
      <c r="C238" s="119" t="s">
        <v>3924</v>
      </c>
    </row>
    <row r="239" spans="1:3">
      <c r="A239" s="66" t="s">
        <v>4165</v>
      </c>
      <c r="B239" s="119" t="s">
        <v>3032</v>
      </c>
      <c r="C239" s="119" t="s">
        <v>3924</v>
      </c>
    </row>
    <row r="240" spans="1:3">
      <c r="A240" s="66" t="s">
        <v>4166</v>
      </c>
      <c r="B240" s="119" t="s">
        <v>3032</v>
      </c>
      <c r="C240" s="119" t="s">
        <v>3924</v>
      </c>
    </row>
    <row r="241" spans="1:3">
      <c r="A241" s="66" t="s">
        <v>4167</v>
      </c>
      <c r="B241" s="119" t="s">
        <v>3032</v>
      </c>
      <c r="C241" s="119" t="s">
        <v>3924</v>
      </c>
    </row>
    <row r="242" spans="1:3">
      <c r="A242" s="66" t="s">
        <v>4168</v>
      </c>
      <c r="B242" s="119" t="s">
        <v>3032</v>
      </c>
      <c r="C242" s="119" t="s">
        <v>3924</v>
      </c>
    </row>
    <row r="243" spans="1:3">
      <c r="A243" s="66" t="s">
        <v>4169</v>
      </c>
      <c r="B243" s="119" t="s">
        <v>3032</v>
      </c>
      <c r="C243" s="119" t="s">
        <v>3924</v>
      </c>
    </row>
    <row r="244" spans="1:3">
      <c r="A244" s="66" t="s">
        <v>4170</v>
      </c>
      <c r="B244" s="119" t="s">
        <v>3032</v>
      </c>
      <c r="C244" s="119" t="s">
        <v>3924</v>
      </c>
    </row>
    <row r="245" spans="1:3">
      <c r="A245" s="66" t="s">
        <v>4171</v>
      </c>
      <c r="B245" s="119" t="s">
        <v>3032</v>
      </c>
      <c r="C245" s="119" t="s">
        <v>3924</v>
      </c>
    </row>
    <row r="246" spans="1:3">
      <c r="A246" s="66" t="s">
        <v>4172</v>
      </c>
      <c r="B246" s="119" t="s">
        <v>3032</v>
      </c>
      <c r="C246" s="119" t="s">
        <v>3924</v>
      </c>
    </row>
    <row r="247" spans="1:3">
      <c r="A247" s="66" t="s">
        <v>4173</v>
      </c>
      <c r="B247" s="119" t="s">
        <v>3032</v>
      </c>
      <c r="C247" s="119" t="s">
        <v>3924</v>
      </c>
    </row>
    <row r="248" spans="1:3">
      <c r="A248" s="66" t="s">
        <v>4174</v>
      </c>
      <c r="B248" s="119" t="s">
        <v>3032</v>
      </c>
      <c r="C248" s="119" t="s">
        <v>3924</v>
      </c>
    </row>
    <row r="249" spans="1:3">
      <c r="A249" s="66" t="s">
        <v>4176</v>
      </c>
      <c r="B249" s="119" t="s">
        <v>3032</v>
      </c>
      <c r="C249" s="119" t="s">
        <v>3924</v>
      </c>
    </row>
    <row r="250" spans="1:3">
      <c r="A250" s="66" t="s">
        <v>4177</v>
      </c>
      <c r="B250" s="119" t="s">
        <v>3032</v>
      </c>
      <c r="C250" s="119" t="s">
        <v>3924</v>
      </c>
    </row>
    <row r="251" spans="1:3">
      <c r="A251" s="66" t="s">
        <v>4178</v>
      </c>
      <c r="B251" s="119" t="s">
        <v>3032</v>
      </c>
      <c r="C251" s="119" t="s">
        <v>3924</v>
      </c>
    </row>
    <row r="252" spans="1:3">
      <c r="A252" s="66" t="s">
        <v>4180</v>
      </c>
      <c r="B252" s="119" t="s">
        <v>3032</v>
      </c>
      <c r="C252" s="119" t="s">
        <v>3924</v>
      </c>
    </row>
    <row r="253" spans="1:3">
      <c r="A253" s="66" t="s">
        <v>4181</v>
      </c>
      <c r="B253" s="119" t="s">
        <v>3032</v>
      </c>
      <c r="C253" s="119" t="s">
        <v>3924</v>
      </c>
    </row>
    <row r="254" spans="1:3">
      <c r="A254" s="66" t="s">
        <v>4182</v>
      </c>
      <c r="B254" s="119" t="s">
        <v>3032</v>
      </c>
      <c r="C254" s="119" t="s">
        <v>3924</v>
      </c>
    </row>
    <row r="255" spans="1:3">
      <c r="A255" s="66" t="s">
        <v>4183</v>
      </c>
      <c r="B255" s="119" t="s">
        <v>3032</v>
      </c>
      <c r="C255" s="119" t="s">
        <v>3924</v>
      </c>
    </row>
    <row r="256" spans="1:3">
      <c r="A256" s="66" t="s">
        <v>4184</v>
      </c>
      <c r="B256" s="119" t="s">
        <v>3032</v>
      </c>
      <c r="C256" s="119" t="s">
        <v>3924</v>
      </c>
    </row>
    <row r="257" spans="1:3">
      <c r="A257" s="66" t="s">
        <v>4185</v>
      </c>
      <c r="B257" s="119" t="s">
        <v>3032</v>
      </c>
      <c r="C257" s="119" t="s">
        <v>5548</v>
      </c>
    </row>
    <row r="258" spans="1:3">
      <c r="A258" s="66" t="s">
        <v>4186</v>
      </c>
      <c r="B258" s="119" t="s">
        <v>3032</v>
      </c>
      <c r="C258" s="119" t="s">
        <v>3924</v>
      </c>
    </row>
    <row r="259" spans="1:3">
      <c r="A259" s="66" t="s">
        <v>4187</v>
      </c>
      <c r="B259" s="119" t="s">
        <v>3032</v>
      </c>
      <c r="C259" s="119" t="s">
        <v>3924</v>
      </c>
    </row>
    <row r="260" spans="1:3">
      <c r="A260" s="66" t="s">
        <v>4188</v>
      </c>
      <c r="B260" s="119" t="s">
        <v>3032</v>
      </c>
      <c r="C260" s="119" t="s">
        <v>3924</v>
      </c>
    </row>
    <row r="261" spans="1:3">
      <c r="A261" s="66" t="s">
        <v>4189</v>
      </c>
      <c r="B261" s="119" t="s">
        <v>3032</v>
      </c>
      <c r="C261" s="119" t="s">
        <v>3924</v>
      </c>
    </row>
    <row r="262" spans="1:3">
      <c r="A262" s="66" t="s">
        <v>4190</v>
      </c>
      <c r="B262" s="119" t="s">
        <v>3032</v>
      </c>
      <c r="C262" s="119" t="s">
        <v>3924</v>
      </c>
    </row>
    <row r="263" spans="1:3">
      <c r="A263" s="66" t="s">
        <v>4191</v>
      </c>
      <c r="B263" s="119" t="s">
        <v>3032</v>
      </c>
      <c r="C263" s="119" t="s">
        <v>3924</v>
      </c>
    </row>
    <row r="264" spans="1:3">
      <c r="A264" s="66" t="s">
        <v>4192</v>
      </c>
      <c r="B264" s="119" t="s">
        <v>3032</v>
      </c>
      <c r="C264" s="119" t="s">
        <v>3924</v>
      </c>
    </row>
    <row r="265" spans="1:3">
      <c r="A265" s="66" t="s">
        <v>4193</v>
      </c>
      <c r="B265" s="119" t="s">
        <v>3032</v>
      </c>
      <c r="C265" s="119" t="s">
        <v>3924</v>
      </c>
    </row>
    <row r="266" spans="1:3">
      <c r="A266" s="66" t="s">
        <v>4194</v>
      </c>
      <c r="B266" s="119" t="s">
        <v>3032</v>
      </c>
      <c r="C266" s="119" t="s">
        <v>3924</v>
      </c>
    </row>
    <row r="267" spans="1:3">
      <c r="A267" s="66" t="s">
        <v>4195</v>
      </c>
      <c r="B267" s="119" t="s">
        <v>3032</v>
      </c>
      <c r="C267" s="119" t="s">
        <v>3924</v>
      </c>
    </row>
    <row r="268" spans="1:3">
      <c r="A268" s="66" t="s">
        <v>4196</v>
      </c>
      <c r="B268" s="119" t="s">
        <v>3032</v>
      </c>
      <c r="C268" s="119" t="s">
        <v>3924</v>
      </c>
    </row>
    <row r="269" spans="1:3">
      <c r="A269" s="66" t="s">
        <v>4197</v>
      </c>
      <c r="B269" s="119" t="s">
        <v>3032</v>
      </c>
      <c r="C269" s="119" t="s">
        <v>3924</v>
      </c>
    </row>
    <row r="270" spans="1:3">
      <c r="A270" s="66" t="s">
        <v>4198</v>
      </c>
      <c r="B270" s="119" t="s">
        <v>3032</v>
      </c>
      <c r="C270" s="119" t="s">
        <v>3924</v>
      </c>
    </row>
    <row r="271" spans="1:3">
      <c r="A271" s="66" t="s">
        <v>4199</v>
      </c>
      <c r="B271" s="119" t="s">
        <v>3032</v>
      </c>
      <c r="C271" s="119" t="s">
        <v>3924</v>
      </c>
    </row>
    <row r="272" spans="1:3">
      <c r="A272" s="66" t="s">
        <v>4200</v>
      </c>
      <c r="B272" s="119" t="s">
        <v>3032</v>
      </c>
      <c r="C272" s="119" t="s">
        <v>3924</v>
      </c>
    </row>
    <row r="273" spans="1:3">
      <c r="A273" s="66" t="s">
        <v>4202</v>
      </c>
      <c r="B273" s="119" t="s">
        <v>3032</v>
      </c>
      <c r="C273" s="119" t="s">
        <v>3924</v>
      </c>
    </row>
    <row r="274" spans="1:3">
      <c r="A274" s="66" t="s">
        <v>4203</v>
      </c>
      <c r="B274" s="119" t="s">
        <v>3032</v>
      </c>
      <c r="C274" s="119" t="s">
        <v>3924</v>
      </c>
    </row>
    <row r="275" spans="1:3">
      <c r="A275" s="66" t="s">
        <v>4204</v>
      </c>
      <c r="B275" s="119" t="s">
        <v>3032</v>
      </c>
      <c r="C275" s="119" t="s">
        <v>3924</v>
      </c>
    </row>
    <row r="276" spans="1:3">
      <c r="A276" s="211" t="s">
        <v>4205</v>
      </c>
      <c r="B276" s="119" t="s">
        <v>3032</v>
      </c>
      <c r="C276" s="119" t="s">
        <v>3924</v>
      </c>
    </row>
    <row r="277" spans="1:3">
      <c r="A277" s="66" t="s">
        <v>4206</v>
      </c>
      <c r="B277" s="119" t="s">
        <v>3032</v>
      </c>
      <c r="C277" s="119" t="s">
        <v>3924</v>
      </c>
    </row>
    <row r="278" spans="1:3">
      <c r="A278" s="66" t="s">
        <v>4207</v>
      </c>
      <c r="B278" s="119" t="s">
        <v>3032</v>
      </c>
      <c r="C278" s="119" t="s">
        <v>3924</v>
      </c>
    </row>
    <row r="279" spans="1:3">
      <c r="A279" s="66" t="s">
        <v>4208</v>
      </c>
      <c r="B279" s="119" t="s">
        <v>3032</v>
      </c>
      <c r="C279" s="119" t="s">
        <v>3924</v>
      </c>
    </row>
    <row r="280" spans="1:3">
      <c r="A280" s="319" t="s">
        <v>4209</v>
      </c>
      <c r="B280" s="119" t="s">
        <v>3032</v>
      </c>
      <c r="C280" s="119" t="s">
        <v>3924</v>
      </c>
    </row>
    <row r="281" spans="1:3">
      <c r="A281" s="66" t="s">
        <v>4210</v>
      </c>
      <c r="B281" s="119" t="s">
        <v>3032</v>
      </c>
      <c r="C281" s="119" t="s">
        <v>3924</v>
      </c>
    </row>
    <row r="282" spans="1:3">
      <c r="A282" s="66" t="s">
        <v>4211</v>
      </c>
      <c r="B282" s="119" t="s">
        <v>3032</v>
      </c>
      <c r="C282" s="119" t="s">
        <v>3924</v>
      </c>
    </row>
    <row r="283" spans="1:3">
      <c r="A283" s="66" t="s">
        <v>4212</v>
      </c>
      <c r="B283" s="119" t="s">
        <v>3032</v>
      </c>
      <c r="C283" s="119" t="s">
        <v>3924</v>
      </c>
    </row>
    <row r="284" spans="1:3">
      <c r="A284" s="66" t="s">
        <v>4213</v>
      </c>
      <c r="B284" s="119" t="s">
        <v>3032</v>
      </c>
      <c r="C284" s="119" t="s">
        <v>3924</v>
      </c>
    </row>
    <row r="285" spans="1:3">
      <c r="A285" s="66" t="s">
        <v>4214</v>
      </c>
      <c r="B285" s="119" t="s">
        <v>3032</v>
      </c>
      <c r="C285" s="119" t="s">
        <v>3924</v>
      </c>
    </row>
    <row r="286" spans="1:3">
      <c r="A286" s="66" t="s">
        <v>4216</v>
      </c>
      <c r="B286" s="119" t="s">
        <v>3032</v>
      </c>
      <c r="C286" s="119" t="s">
        <v>3924</v>
      </c>
    </row>
    <row r="287" spans="1:3">
      <c r="A287" s="66" t="s">
        <v>4218</v>
      </c>
      <c r="B287" s="119" t="s">
        <v>3032</v>
      </c>
      <c r="C287" s="119" t="s">
        <v>3924</v>
      </c>
    </row>
    <row r="288" spans="1:3">
      <c r="A288" s="66" t="s">
        <v>4219</v>
      </c>
      <c r="B288" s="119" t="s">
        <v>3032</v>
      </c>
      <c r="C288" s="119" t="s">
        <v>3924</v>
      </c>
    </row>
    <row r="289" spans="1:3">
      <c r="A289" s="66" t="s">
        <v>4220</v>
      </c>
      <c r="B289" s="119" t="s">
        <v>3032</v>
      </c>
      <c r="C289" s="119" t="s">
        <v>3924</v>
      </c>
    </row>
    <row r="290" spans="1:3">
      <c r="A290" s="66" t="s">
        <v>4221</v>
      </c>
      <c r="B290" s="119" t="s">
        <v>3032</v>
      </c>
      <c r="C290" s="119" t="s">
        <v>3924</v>
      </c>
    </row>
    <row r="291" spans="1:3">
      <c r="A291" s="66" t="s">
        <v>4222</v>
      </c>
      <c r="B291" s="119" t="s">
        <v>3032</v>
      </c>
      <c r="C291" s="119" t="s">
        <v>3924</v>
      </c>
    </row>
    <row r="292" spans="1:3">
      <c r="A292" s="211" t="s">
        <v>4223</v>
      </c>
      <c r="B292" s="119" t="s">
        <v>3032</v>
      </c>
      <c r="C292" s="119" t="s">
        <v>3924</v>
      </c>
    </row>
    <row r="293" spans="1:3">
      <c r="A293" s="66" t="s">
        <v>4224</v>
      </c>
      <c r="B293" s="119" t="s">
        <v>3032</v>
      </c>
      <c r="C293" s="119" t="s">
        <v>3924</v>
      </c>
    </row>
    <row r="294" spans="1:3">
      <c r="A294" s="66" t="s">
        <v>4225</v>
      </c>
      <c r="B294" s="119" t="s">
        <v>3032</v>
      </c>
      <c r="C294" s="119" t="s">
        <v>3924</v>
      </c>
    </row>
    <row r="295" spans="1:3">
      <c r="A295" s="66" t="s">
        <v>4226</v>
      </c>
      <c r="B295" s="119" t="s">
        <v>3032</v>
      </c>
      <c r="C295" s="119" t="s">
        <v>3924</v>
      </c>
    </row>
    <row r="296" spans="1:3">
      <c r="A296" s="66" t="s">
        <v>4227</v>
      </c>
      <c r="B296" s="119" t="s">
        <v>3032</v>
      </c>
      <c r="C296" s="119" t="s">
        <v>3924</v>
      </c>
    </row>
    <row r="297" spans="1:3">
      <c r="A297" s="66" t="s">
        <v>4228</v>
      </c>
      <c r="B297" s="119" t="s">
        <v>3032</v>
      </c>
      <c r="C297" s="119" t="s">
        <v>3924</v>
      </c>
    </row>
    <row r="298" spans="1:3">
      <c r="A298" s="66" t="s">
        <v>4229</v>
      </c>
      <c r="B298" s="119" t="s">
        <v>3032</v>
      </c>
      <c r="C298" s="119" t="s">
        <v>5548</v>
      </c>
    </row>
    <row r="299" spans="1:3">
      <c r="A299" s="66" t="s">
        <v>4230</v>
      </c>
      <c r="B299" s="119" t="s">
        <v>3032</v>
      </c>
      <c r="C299" s="119" t="s">
        <v>5548</v>
      </c>
    </row>
    <row r="300" spans="1:3">
      <c r="A300" s="66" t="s">
        <v>4231</v>
      </c>
      <c r="B300" s="119" t="s">
        <v>3032</v>
      </c>
      <c r="C300" s="119" t="s">
        <v>3924</v>
      </c>
    </row>
    <row r="301" spans="1:3">
      <c r="A301" s="66" t="s">
        <v>4232</v>
      </c>
      <c r="B301" s="119" t="s">
        <v>3032</v>
      </c>
      <c r="C301" s="119" t="s">
        <v>3924</v>
      </c>
    </row>
    <row r="302" spans="1:3">
      <c r="A302" s="66" t="s">
        <v>4233</v>
      </c>
      <c r="B302" s="119" t="s">
        <v>3032</v>
      </c>
      <c r="C302" s="119" t="s">
        <v>3924</v>
      </c>
    </row>
    <row r="303" spans="1:3">
      <c r="A303" s="211" t="s">
        <v>4234</v>
      </c>
      <c r="B303" s="119" t="s">
        <v>3032</v>
      </c>
      <c r="C303" s="119" t="s">
        <v>3924</v>
      </c>
    </row>
    <row r="304" spans="1:3">
      <c r="A304" s="66" t="s">
        <v>4235</v>
      </c>
      <c r="B304" s="119" t="s">
        <v>3032</v>
      </c>
      <c r="C304" s="119" t="s">
        <v>3924</v>
      </c>
    </row>
    <row r="305" spans="1:3">
      <c r="A305" s="66" t="s">
        <v>4236</v>
      </c>
      <c r="B305" s="119" t="s">
        <v>3032</v>
      </c>
      <c r="C305" s="119" t="s">
        <v>3924</v>
      </c>
    </row>
    <row r="306" spans="1:3">
      <c r="A306" s="66" t="s">
        <v>4238</v>
      </c>
      <c r="B306" s="119" t="s">
        <v>3032</v>
      </c>
      <c r="C306" s="119" t="s">
        <v>3924</v>
      </c>
    </row>
    <row r="307" spans="1:3">
      <c r="A307" s="66" t="s">
        <v>4239</v>
      </c>
      <c r="B307" s="119" t="s">
        <v>3032</v>
      </c>
      <c r="C307" s="119" t="s">
        <v>3924</v>
      </c>
    </row>
    <row r="308" spans="1:3">
      <c r="A308" s="66" t="s">
        <v>4240</v>
      </c>
      <c r="B308" s="119" t="s">
        <v>3032</v>
      </c>
      <c r="C308" s="119" t="s">
        <v>3924</v>
      </c>
    </row>
    <row r="309" spans="1:3">
      <c r="A309" s="66" t="s">
        <v>4242</v>
      </c>
      <c r="B309" s="119" t="s">
        <v>3032</v>
      </c>
      <c r="C309" s="119" t="s">
        <v>3924</v>
      </c>
    </row>
    <row r="310" spans="1:3">
      <c r="A310" s="66" t="s">
        <v>3953</v>
      </c>
      <c r="B310" s="119" t="s">
        <v>3032</v>
      </c>
      <c r="C310" s="119" t="s">
        <v>5548</v>
      </c>
    </row>
    <row r="311" spans="1:3">
      <c r="A311" s="66" t="s">
        <v>3956</v>
      </c>
      <c r="B311" s="119" t="s">
        <v>3032</v>
      </c>
      <c r="C311" s="119" t="s">
        <v>3924</v>
      </c>
    </row>
    <row r="312" spans="1:3">
      <c r="A312" s="66" t="s">
        <v>4243</v>
      </c>
      <c r="B312" s="119" t="s">
        <v>3032</v>
      </c>
      <c r="C312" s="119" t="s">
        <v>3924</v>
      </c>
    </row>
    <row r="313" spans="1:3">
      <c r="A313" s="66" t="s">
        <v>4244</v>
      </c>
      <c r="B313" s="119" t="s">
        <v>3032</v>
      </c>
      <c r="C313" s="119" t="s">
        <v>3924</v>
      </c>
    </row>
    <row r="314" spans="1:3">
      <c r="A314" s="66" t="s">
        <v>4245</v>
      </c>
      <c r="B314" s="119" t="s">
        <v>3032</v>
      </c>
      <c r="C314" s="119" t="s">
        <v>3924</v>
      </c>
    </row>
    <row r="315" spans="1:3">
      <c r="A315" s="66" t="s">
        <v>4246</v>
      </c>
      <c r="B315" s="119" t="s">
        <v>3032</v>
      </c>
      <c r="C315" s="119" t="s">
        <v>3924</v>
      </c>
    </row>
    <row r="316" spans="1:3">
      <c r="A316" s="66" t="s">
        <v>4247</v>
      </c>
      <c r="B316" s="119" t="s">
        <v>3032</v>
      </c>
      <c r="C316" s="119" t="s">
        <v>3924</v>
      </c>
    </row>
    <row r="317" spans="1:3">
      <c r="A317" s="66" t="s">
        <v>4248</v>
      </c>
      <c r="B317" s="119" t="s">
        <v>3032</v>
      </c>
      <c r="C317" s="119" t="s">
        <v>3924</v>
      </c>
    </row>
    <row r="318" spans="1:3">
      <c r="A318" s="66" t="s">
        <v>4256</v>
      </c>
      <c r="B318" s="119" t="s">
        <v>3032</v>
      </c>
      <c r="C318" s="119" t="s">
        <v>3924</v>
      </c>
    </row>
    <row r="319" spans="1:3">
      <c r="A319" s="66" t="s">
        <v>4257</v>
      </c>
      <c r="B319" s="119" t="s">
        <v>3032</v>
      </c>
      <c r="C319" s="119" t="s">
        <v>3924</v>
      </c>
    </row>
    <row r="320" spans="1:3">
      <c r="A320" s="66" t="s">
        <v>4258</v>
      </c>
      <c r="B320" s="119" t="s">
        <v>3032</v>
      </c>
      <c r="C320" s="119" t="s">
        <v>3924</v>
      </c>
    </row>
    <row r="321" spans="1:4">
      <c r="A321" s="66" t="s">
        <v>4259</v>
      </c>
      <c r="B321" s="119" t="s">
        <v>3032</v>
      </c>
      <c r="C321" s="119" t="s">
        <v>3924</v>
      </c>
    </row>
    <row r="322" spans="1:4">
      <c r="A322" s="66" t="s">
        <v>5811</v>
      </c>
      <c r="B322" s="119" t="s">
        <v>3032</v>
      </c>
      <c r="C322" s="119" t="s">
        <v>3924</v>
      </c>
    </row>
    <row r="323" spans="1:4">
      <c r="A323" s="66" t="s">
        <v>5812</v>
      </c>
      <c r="B323" s="119" t="s">
        <v>3032</v>
      </c>
      <c r="C323" s="119" t="s">
        <v>3924</v>
      </c>
    </row>
    <row r="324" spans="1:4">
      <c r="A324" s="66" t="s">
        <v>5813</v>
      </c>
      <c r="B324" s="119" t="s">
        <v>3032</v>
      </c>
      <c r="C324" s="119" t="s">
        <v>3924</v>
      </c>
    </row>
    <row r="325" spans="1:4" s="45" customFormat="1">
      <c r="A325" s="45" t="s">
        <v>3559</v>
      </c>
      <c r="D325" s="45" t="s">
        <v>3054</v>
      </c>
    </row>
  </sheetData>
  <conditionalFormatting sqref="A12:A309">
    <cfRule type="duplicateValues" dxfId="5" priority="5"/>
  </conditionalFormatting>
  <conditionalFormatting sqref="A310">
    <cfRule type="duplicateValues" dxfId="4" priority="4"/>
  </conditionalFormatting>
  <conditionalFormatting sqref="A312:A317">
    <cfRule type="duplicateValues" dxfId="3" priority="3"/>
  </conditionalFormatting>
  <conditionalFormatting sqref="A322:A324">
    <cfRule type="duplicateValues" dxfId="2" priority="1"/>
  </conditionalFormatting>
  <conditionalFormatting sqref="A318:A321">
    <cfRule type="duplicateValues" dxfId="1" priority="13"/>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149BF-B1BB-47C9-948C-A8E68D6B36C9}">
  <dimension ref="A1:G13"/>
  <sheetViews>
    <sheetView workbookViewId="0">
      <selection activeCell="A6" sqref="A6:XFD6"/>
    </sheetView>
  </sheetViews>
  <sheetFormatPr defaultRowHeight="14.4"/>
  <cols>
    <col min="1" max="1" width="56.5546875" bestFit="1" customWidth="1" collapsed="1"/>
    <col min="2" max="2" width="31.6640625" customWidth="1" collapsed="1"/>
    <col min="3" max="3" width="30.33203125" customWidth="1" collapsed="1"/>
  </cols>
  <sheetData>
    <row r="1" spans="1:7">
      <c r="A1" s="6" t="s">
        <v>0</v>
      </c>
      <c r="B1" s="6" t="s">
        <v>1945</v>
      </c>
      <c r="C1" s="6" t="s">
        <v>2925</v>
      </c>
    </row>
    <row r="2" spans="1:7">
      <c r="A2" t="s">
        <v>2871</v>
      </c>
      <c r="B2" t="s">
        <v>2926</v>
      </c>
      <c r="C2" t="s">
        <v>2927</v>
      </c>
    </row>
    <row r="3" spans="1:7">
      <c r="A3" t="s">
        <v>2872</v>
      </c>
      <c r="B3" t="s">
        <v>2926</v>
      </c>
      <c r="C3" t="s">
        <v>2672</v>
      </c>
    </row>
    <row r="4" spans="1:7">
      <c r="A4" t="s">
        <v>2873</v>
      </c>
      <c r="B4" t="s">
        <v>2926</v>
      </c>
      <c r="C4" t="s">
        <v>2672</v>
      </c>
    </row>
    <row r="5" spans="1:7">
      <c r="A5" t="s">
        <v>2874</v>
      </c>
      <c r="B5" t="s">
        <v>2926</v>
      </c>
      <c r="C5" t="s">
        <v>2672</v>
      </c>
    </row>
    <row r="6" spans="1:7" s="322" customFormat="1">
      <c r="A6" s="322" t="s">
        <v>2928</v>
      </c>
      <c r="B6" s="322" t="s">
        <v>3561</v>
      </c>
      <c r="C6" s="322" t="s">
        <v>2927</v>
      </c>
    </row>
    <row r="7" spans="1:7">
      <c r="A7" s="132" t="s">
        <v>3258</v>
      </c>
      <c r="B7" s="132" t="s">
        <v>2799</v>
      </c>
      <c r="C7" s="132" t="s">
        <v>2927</v>
      </c>
      <c r="D7" s="132"/>
      <c r="E7" s="132"/>
      <c r="F7" s="132"/>
      <c r="G7" s="132"/>
    </row>
    <row r="8" spans="1:7">
      <c r="A8" s="132" t="s">
        <v>3259</v>
      </c>
      <c r="B8" s="132" t="s">
        <v>2799</v>
      </c>
      <c r="C8" s="132" t="s">
        <v>2672</v>
      </c>
      <c r="D8" s="132"/>
      <c r="E8" s="132"/>
      <c r="F8" s="132"/>
      <c r="G8" s="132"/>
    </row>
    <row r="9" spans="1:7">
      <c r="A9" s="132"/>
      <c r="B9" s="132"/>
      <c r="C9" s="132"/>
      <c r="D9" s="132"/>
      <c r="E9" s="132"/>
      <c r="F9" s="132"/>
      <c r="G9" s="132"/>
    </row>
    <row r="10" spans="1:7">
      <c r="A10" s="132"/>
      <c r="B10" s="132"/>
      <c r="C10" s="132"/>
      <c r="D10" s="132"/>
      <c r="E10" s="132"/>
      <c r="F10" s="132"/>
      <c r="G10" s="132"/>
    </row>
    <row r="11" spans="1:7">
      <c r="A11" s="132"/>
      <c r="B11" s="132"/>
      <c r="C11" s="132"/>
      <c r="D11" s="132"/>
      <c r="E11" s="132"/>
      <c r="F11" s="132"/>
      <c r="G11" s="132"/>
    </row>
    <row r="12" spans="1:7">
      <c r="A12" s="132"/>
      <c r="B12" s="132"/>
      <c r="C12" s="132"/>
      <c r="D12" s="132"/>
      <c r="E12" s="132"/>
      <c r="F12" s="132"/>
      <c r="G12" s="132"/>
    </row>
    <row r="13" spans="1:7">
      <c r="A13" s="132"/>
      <c r="B13" s="132"/>
      <c r="C13" s="132"/>
      <c r="D13" s="132"/>
      <c r="E13" s="132"/>
      <c r="F13" s="132"/>
      <c r="G13" s="132"/>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3F9F6-6EB3-4A49-99FD-4D338DD8C07C}">
  <dimension ref="A1:BA14"/>
  <sheetViews>
    <sheetView zoomScale="85" zoomScaleNormal="85" workbookViewId="0">
      <selection activeCell="A2" sqref="A2:XFD2"/>
    </sheetView>
  </sheetViews>
  <sheetFormatPr defaultColWidth="8.88671875" defaultRowHeight="14.4"/>
  <cols>
    <col min="1" max="1" width="60.5546875" style="152" bestFit="1" customWidth="1" collapsed="1"/>
    <col min="2" max="2" width="19.109375" style="152" bestFit="1" customWidth="1" collapsed="1"/>
    <col min="3" max="3" width="19.109375" style="152" customWidth="1" collapsed="1"/>
    <col min="4" max="4" width="34.88671875" style="152" bestFit="1" customWidth="1" collapsed="1"/>
    <col min="5" max="5" width="19.5546875" style="152" bestFit="1" customWidth="1" collapsed="1"/>
    <col min="6" max="6" width="27.6640625" style="152" bestFit="1" customWidth="1" collapsed="1"/>
    <col min="7" max="7" width="45.33203125" style="152" customWidth="1" collapsed="1"/>
    <col min="8" max="8" width="34.5546875" style="152" bestFit="1" customWidth="1" collapsed="1"/>
    <col min="9" max="9" width="43.6640625" style="152" customWidth="1" collapsed="1"/>
    <col min="10" max="10" width="19.109375" style="152" bestFit="1" customWidth="1" collapsed="1"/>
    <col min="11" max="11" width="39" style="152" customWidth="1" collapsed="1"/>
    <col min="12" max="12" width="40.88671875" style="152" bestFit="1" customWidth="1" collapsed="1"/>
    <col min="13" max="13" width="54.109375" style="152" bestFit="1" customWidth="1" collapsed="1"/>
    <col min="14" max="14" width="32.88671875" style="152" bestFit="1" customWidth="1" collapsed="1"/>
    <col min="15" max="15" width="54.5546875" style="152" bestFit="1" customWidth="1" collapsed="1"/>
    <col min="16" max="16" width="37" style="152" bestFit="1" customWidth="1" collapsed="1"/>
    <col min="17" max="17" width="81" style="152" bestFit="1" customWidth="1" collapsed="1"/>
    <col min="18" max="18" width="33" style="152" bestFit="1" customWidth="1" collapsed="1"/>
    <col min="19" max="19" width="91.88671875" style="152" bestFit="1" customWidth="1" collapsed="1"/>
    <col min="20" max="20" width="32.6640625" style="152" bestFit="1" customWidth="1" collapsed="1"/>
    <col min="21" max="21" width="90.5546875" style="152" bestFit="1" customWidth="1" collapsed="1"/>
    <col min="22" max="22" width="30.6640625" style="152" bestFit="1" customWidth="1" collapsed="1"/>
    <col min="23" max="23" width="81.33203125" style="152" bestFit="1" customWidth="1" collapsed="1"/>
    <col min="24" max="24" width="19.33203125" style="152" bestFit="1" customWidth="1" collapsed="1"/>
    <col min="25" max="25" width="91.88671875" style="152" bestFit="1" customWidth="1" collapsed="1"/>
    <col min="26" max="26" width="18.33203125" style="152" bestFit="1" customWidth="1" collapsed="1"/>
    <col min="27" max="27" width="47.6640625" style="152" bestFit="1" customWidth="1" collapsed="1"/>
    <col min="28" max="28" width="21.44140625" style="152" bestFit="1" customWidth="1" collapsed="1"/>
    <col min="29" max="29" width="255.6640625" style="152" bestFit="1" customWidth="1" collapsed="1"/>
    <col min="30" max="30" width="19.33203125" style="152" bestFit="1" customWidth="1" collapsed="1"/>
    <col min="31" max="31" width="55.33203125" style="152" customWidth="1" collapsed="1"/>
    <col min="32" max="32" width="21.6640625" style="152" bestFit="1" customWidth="1" collapsed="1"/>
    <col min="33" max="33" width="24.6640625" style="152" bestFit="1" customWidth="1" collapsed="1"/>
    <col min="34" max="34" width="18.33203125" style="152" bestFit="1" customWidth="1" collapsed="1"/>
    <col min="35" max="35" width="56.5546875" style="152" bestFit="1" customWidth="1" collapsed="1"/>
    <col min="36" max="36" width="20.109375" style="152" customWidth="1" collapsed="1"/>
    <col min="37" max="37" width="255.6640625" style="152" bestFit="1" customWidth="1" collapsed="1"/>
    <col min="38" max="38" width="18.33203125" style="152" bestFit="1" customWidth="1" collapsed="1"/>
    <col min="39" max="39" width="255.6640625" style="152" bestFit="1" customWidth="1" collapsed="1"/>
    <col min="40" max="40" width="18.33203125" style="152" bestFit="1" customWidth="1" collapsed="1"/>
    <col min="41" max="41" width="15" style="152" bestFit="1" customWidth="1" collapsed="1"/>
    <col min="42" max="42" width="18.33203125" style="152" bestFit="1" customWidth="1" collapsed="1"/>
    <col min="43" max="43" width="78.109375" style="152" bestFit="1" customWidth="1" collapsed="1"/>
    <col min="44" max="44" width="18.33203125" style="152" bestFit="1" customWidth="1" collapsed="1"/>
    <col min="45" max="45" width="38.5546875" style="152" bestFit="1" customWidth="1" collapsed="1"/>
    <col min="46" max="46" width="19.33203125" style="152" bestFit="1" customWidth="1" collapsed="1"/>
    <col min="47" max="47" width="41.33203125" style="152" bestFit="1" customWidth="1" collapsed="1"/>
    <col min="48" max="48" width="19.33203125" style="152" bestFit="1" customWidth="1" collapsed="1"/>
    <col min="49" max="49" width="16" style="152" bestFit="1" customWidth="1" collapsed="1"/>
    <col min="50" max="50" width="19.33203125" style="152" bestFit="1" customWidth="1" collapsed="1"/>
    <col min="51" max="51" width="23.33203125" style="152" bestFit="1" customWidth="1" collapsed="1"/>
    <col min="52" max="52" width="19.33203125" style="152" bestFit="1" customWidth="1" collapsed="1"/>
    <col min="53" max="53" width="33.88671875" style="152" bestFit="1" customWidth="1" collapsed="1"/>
    <col min="54" max="16384" width="8.88671875" style="152" collapsed="1"/>
  </cols>
  <sheetData>
    <row r="1" spans="1:53" s="138" customFormat="1">
      <c r="A1" s="163" t="s">
        <v>0</v>
      </c>
      <c r="B1" s="136" t="s">
        <v>1997</v>
      </c>
      <c r="C1" s="136" t="s">
        <v>3746</v>
      </c>
      <c r="D1" s="136" t="s">
        <v>2525</v>
      </c>
      <c r="E1" s="136" t="s">
        <v>2527</v>
      </c>
      <c r="F1" s="136" t="s">
        <v>2529</v>
      </c>
      <c r="G1" s="136" t="s">
        <v>2526</v>
      </c>
      <c r="H1" s="136" t="s">
        <v>2528</v>
      </c>
      <c r="I1" s="136" t="s">
        <v>2530</v>
      </c>
      <c r="J1" s="136" t="s">
        <v>2531</v>
      </c>
      <c r="K1" s="136" t="s">
        <v>2532</v>
      </c>
      <c r="L1" s="136" t="s">
        <v>2533</v>
      </c>
      <c r="M1" s="136" t="s">
        <v>2534</v>
      </c>
      <c r="N1" s="136" t="s">
        <v>2535</v>
      </c>
      <c r="O1" s="136" t="s">
        <v>2536</v>
      </c>
      <c r="P1" s="136" t="s">
        <v>3747</v>
      </c>
      <c r="Q1" s="136" t="s">
        <v>3748</v>
      </c>
      <c r="R1" s="136" t="s">
        <v>3749</v>
      </c>
      <c r="S1" s="136" t="s">
        <v>3750</v>
      </c>
      <c r="T1" s="136" t="s">
        <v>3751</v>
      </c>
      <c r="U1" s="136" t="s">
        <v>3752</v>
      </c>
      <c r="V1" s="136" t="s">
        <v>3753</v>
      </c>
      <c r="W1" s="136" t="s">
        <v>3754</v>
      </c>
      <c r="X1" s="136" t="s">
        <v>3755</v>
      </c>
      <c r="Y1" s="136" t="s">
        <v>3756</v>
      </c>
      <c r="Z1" s="136" t="s">
        <v>3757</v>
      </c>
      <c r="AA1" s="136" t="s">
        <v>3758</v>
      </c>
      <c r="AB1" s="136" t="s">
        <v>3759</v>
      </c>
      <c r="AC1" s="136" t="s">
        <v>3760</v>
      </c>
      <c r="AD1" s="136" t="s">
        <v>3761</v>
      </c>
      <c r="AE1" s="136" t="s">
        <v>3762</v>
      </c>
      <c r="AF1" s="136" t="s">
        <v>3763</v>
      </c>
      <c r="AG1" s="136" t="s">
        <v>3764</v>
      </c>
      <c r="AH1" s="136" t="s">
        <v>3765</v>
      </c>
      <c r="AI1" s="136" t="s">
        <v>3766</v>
      </c>
      <c r="AJ1" s="136" t="s">
        <v>3767</v>
      </c>
      <c r="AK1" s="136" t="s">
        <v>3768</v>
      </c>
      <c r="AL1" s="136" t="s">
        <v>3769</v>
      </c>
      <c r="AM1" s="136" t="s">
        <v>3770</v>
      </c>
      <c r="AN1" s="136" t="s">
        <v>3771</v>
      </c>
      <c r="AO1" s="136" t="s">
        <v>3772</v>
      </c>
      <c r="AP1" s="136" t="s">
        <v>3773</v>
      </c>
      <c r="AQ1" s="136" t="s">
        <v>3774</v>
      </c>
      <c r="AR1" s="136" t="s">
        <v>3775</v>
      </c>
      <c r="AS1" s="136" t="s">
        <v>3776</v>
      </c>
      <c r="AT1" s="136" t="s">
        <v>3777</v>
      </c>
      <c r="AU1" s="136" t="s">
        <v>3778</v>
      </c>
      <c r="AV1" s="136" t="s">
        <v>3779</v>
      </c>
      <c r="AW1" s="136" t="s">
        <v>3780</v>
      </c>
      <c r="AX1" s="136" t="s">
        <v>3781</v>
      </c>
      <c r="AY1" s="136" t="s">
        <v>3782</v>
      </c>
      <c r="AZ1" s="136" t="s">
        <v>3783</v>
      </c>
      <c r="BA1" s="136" t="s">
        <v>3784</v>
      </c>
    </row>
    <row r="2" spans="1:53" s="361" customFormat="1" ht="81" customHeight="1">
      <c r="A2" s="352" t="s">
        <v>3718</v>
      </c>
      <c r="B2" s="360" t="s">
        <v>1957</v>
      </c>
      <c r="C2" s="360">
        <v>25</v>
      </c>
      <c r="D2" s="360" t="s">
        <v>2537</v>
      </c>
      <c r="E2" s="360" t="s">
        <v>3785</v>
      </c>
      <c r="F2" s="360" t="s">
        <v>3786</v>
      </c>
      <c r="G2" s="360" t="s">
        <v>5915</v>
      </c>
      <c r="H2" s="361" t="s">
        <v>5916</v>
      </c>
      <c r="I2" s="362" t="s">
        <v>5917</v>
      </c>
      <c r="J2" s="360" t="s">
        <v>3788</v>
      </c>
      <c r="K2" s="362" t="s">
        <v>3830</v>
      </c>
      <c r="L2" s="360" t="s">
        <v>3789</v>
      </c>
      <c r="M2" s="360" t="s">
        <v>5918</v>
      </c>
      <c r="N2" s="327" t="s">
        <v>3790</v>
      </c>
      <c r="O2" s="360" t="s">
        <v>5919</v>
      </c>
      <c r="P2" s="327" t="s">
        <v>3791</v>
      </c>
      <c r="Q2" s="361" t="s">
        <v>5920</v>
      </c>
      <c r="R2" s="327" t="s">
        <v>3793</v>
      </c>
      <c r="S2" s="361" t="s">
        <v>5920</v>
      </c>
      <c r="T2" s="360" t="s">
        <v>3795</v>
      </c>
      <c r="U2" s="360" t="s">
        <v>5908</v>
      </c>
      <c r="V2" s="360" t="s">
        <v>3797</v>
      </c>
      <c r="W2" s="360" t="s">
        <v>5921</v>
      </c>
      <c r="X2" s="360" t="s">
        <v>3799</v>
      </c>
      <c r="Y2" s="360" t="s">
        <v>5905</v>
      </c>
      <c r="Z2" s="360" t="s">
        <v>3801</v>
      </c>
      <c r="AA2" s="360" t="s">
        <v>5906</v>
      </c>
      <c r="AB2" s="360" t="s">
        <v>3803</v>
      </c>
      <c r="AC2" s="360" t="s">
        <v>5922</v>
      </c>
      <c r="AD2" s="360" t="s">
        <v>3805</v>
      </c>
      <c r="AE2" s="360" t="s">
        <v>5923</v>
      </c>
      <c r="AF2" s="360" t="s">
        <v>3380</v>
      </c>
      <c r="AG2" s="360" t="s">
        <v>5924</v>
      </c>
      <c r="AH2" s="360" t="s">
        <v>3807</v>
      </c>
      <c r="AI2" s="360" t="s">
        <v>5925</v>
      </c>
      <c r="AJ2" s="360" t="s">
        <v>3809</v>
      </c>
      <c r="AK2" s="360" t="s">
        <v>5926</v>
      </c>
      <c r="AL2" s="360" t="s">
        <v>3810</v>
      </c>
      <c r="AM2" s="360" t="s">
        <v>5927</v>
      </c>
      <c r="AN2" s="360" t="s">
        <v>3811</v>
      </c>
      <c r="AO2" s="360" t="s">
        <v>5928</v>
      </c>
      <c r="AP2" s="360" t="s">
        <v>3813</v>
      </c>
      <c r="AQ2" s="360" t="s">
        <v>5929</v>
      </c>
      <c r="AR2" s="360" t="s">
        <v>3815</v>
      </c>
      <c r="AS2" s="360" t="s">
        <v>5930</v>
      </c>
      <c r="AT2" s="360" t="s">
        <v>3816</v>
      </c>
      <c r="AU2" s="360" t="s">
        <v>5931</v>
      </c>
      <c r="AV2" s="360" t="s">
        <v>3817</v>
      </c>
      <c r="AW2" s="360" t="s">
        <v>3818</v>
      </c>
      <c r="AX2" s="360" t="s">
        <v>3819</v>
      </c>
      <c r="AY2" s="360" t="s">
        <v>3820</v>
      </c>
      <c r="AZ2" s="360" t="s">
        <v>3821</v>
      </c>
      <c r="BA2" s="360" t="s">
        <v>5932</v>
      </c>
    </row>
    <row r="3" spans="1:53" ht="110.25" customHeight="1">
      <c r="A3" s="138" t="s">
        <v>3719</v>
      </c>
      <c r="B3" s="164" t="s">
        <v>1957</v>
      </c>
      <c r="C3" s="166">
        <v>18</v>
      </c>
      <c r="D3" s="164" t="s">
        <v>2537</v>
      </c>
      <c r="E3" s="164" t="s">
        <v>3789</v>
      </c>
      <c r="F3" s="164" t="s">
        <v>3790</v>
      </c>
      <c r="G3" s="164" t="s">
        <v>3787</v>
      </c>
      <c r="H3" s="164" t="s">
        <v>3823</v>
      </c>
      <c r="I3" s="165" t="s">
        <v>3824</v>
      </c>
      <c r="J3" s="165" t="s">
        <v>3791</v>
      </c>
      <c r="K3" s="165" t="s">
        <v>3792</v>
      </c>
      <c r="L3" s="165" t="s">
        <v>3793</v>
      </c>
      <c r="M3" s="164" t="s">
        <v>3794</v>
      </c>
      <c r="N3" s="164" t="s">
        <v>3795</v>
      </c>
      <c r="O3" s="164" t="s">
        <v>3796</v>
      </c>
      <c r="P3" s="164" t="s">
        <v>3797</v>
      </c>
      <c r="Q3" s="164" t="s">
        <v>3798</v>
      </c>
      <c r="R3" s="164" t="s">
        <v>3799</v>
      </c>
      <c r="S3" s="164" t="s">
        <v>3800</v>
      </c>
      <c r="T3" s="164" t="s">
        <v>3801</v>
      </c>
      <c r="U3" s="164" t="s">
        <v>3802</v>
      </c>
      <c r="V3" s="164" t="s">
        <v>3803</v>
      </c>
      <c r="W3" s="164" t="s">
        <v>3804</v>
      </c>
      <c r="X3" s="164" t="s">
        <v>3380</v>
      </c>
      <c r="Y3" s="164" t="s">
        <v>3806</v>
      </c>
      <c r="Z3" s="164" t="s">
        <v>3807</v>
      </c>
      <c r="AA3" s="164" t="s">
        <v>3808</v>
      </c>
      <c r="AB3" s="164" t="s">
        <v>3811</v>
      </c>
      <c r="AC3" s="164" t="s">
        <v>3812</v>
      </c>
      <c r="AD3" s="164" t="s">
        <v>3813</v>
      </c>
      <c r="AE3" s="164" t="s">
        <v>3814</v>
      </c>
      <c r="AF3" s="164" t="s">
        <v>3817</v>
      </c>
      <c r="AG3" s="164" t="s">
        <v>3818</v>
      </c>
      <c r="AH3" s="164" t="s">
        <v>3819</v>
      </c>
      <c r="AI3" s="164" t="s">
        <v>3820</v>
      </c>
      <c r="AJ3" s="164" t="s">
        <v>3821</v>
      </c>
      <c r="AK3" s="164" t="s">
        <v>3822</v>
      </c>
      <c r="AL3" s="164"/>
      <c r="AM3" s="164"/>
    </row>
    <row r="4" spans="1:53" ht="144.75" customHeight="1">
      <c r="A4" s="138" t="s">
        <v>3720</v>
      </c>
      <c r="B4" s="164" t="s">
        <v>1957</v>
      </c>
      <c r="C4" s="152">
        <v>12</v>
      </c>
      <c r="D4" s="164" t="s">
        <v>3825</v>
      </c>
      <c r="E4" s="164" t="s">
        <v>3785</v>
      </c>
      <c r="F4" s="164" t="s">
        <v>3826</v>
      </c>
      <c r="G4" s="164" t="s">
        <v>3827</v>
      </c>
      <c r="H4" s="164" t="s">
        <v>3828</v>
      </c>
      <c r="I4" s="165" t="s">
        <v>3829</v>
      </c>
      <c r="J4" s="165" t="s">
        <v>3788</v>
      </c>
      <c r="K4" s="165" t="s">
        <v>3830</v>
      </c>
      <c r="L4" s="165" t="s">
        <v>3831</v>
      </c>
      <c r="M4" s="164" t="s">
        <v>3832</v>
      </c>
      <c r="N4" s="165" t="s">
        <v>3833</v>
      </c>
      <c r="O4" s="164" t="s">
        <v>3834</v>
      </c>
      <c r="P4" s="165" t="s">
        <v>3835</v>
      </c>
      <c r="Q4" s="164" t="s">
        <v>3836</v>
      </c>
      <c r="R4" s="165" t="s">
        <v>3837</v>
      </c>
      <c r="S4" s="164" t="s">
        <v>3838</v>
      </c>
      <c r="T4" s="165" t="s">
        <v>3839</v>
      </c>
      <c r="U4" s="164" t="s">
        <v>3840</v>
      </c>
      <c r="V4" s="165" t="s">
        <v>3841</v>
      </c>
      <c r="W4" s="164" t="s">
        <v>3832</v>
      </c>
      <c r="X4" s="165" t="s">
        <v>3811</v>
      </c>
      <c r="Y4" s="164" t="s">
        <v>3812</v>
      </c>
      <c r="Z4" s="165" t="s">
        <v>3842</v>
      </c>
      <c r="AA4" s="164" t="s">
        <v>3843</v>
      </c>
    </row>
    <row r="5" spans="1:53" ht="141" customHeight="1">
      <c r="A5" s="138" t="s">
        <v>3721</v>
      </c>
      <c r="B5" s="164" t="s">
        <v>1957</v>
      </c>
      <c r="C5" s="152">
        <v>7</v>
      </c>
      <c r="D5" s="164" t="s">
        <v>2537</v>
      </c>
      <c r="E5" s="164" t="s">
        <v>2539</v>
      </c>
      <c r="F5" s="164" t="s">
        <v>2540</v>
      </c>
      <c r="G5" s="164" t="s">
        <v>3787</v>
      </c>
      <c r="H5" s="164" t="s">
        <v>3844</v>
      </c>
      <c r="I5" s="164" t="s">
        <v>3845</v>
      </c>
      <c r="J5" s="164" t="s">
        <v>3846</v>
      </c>
      <c r="K5" s="164" t="s">
        <v>3847</v>
      </c>
      <c r="L5" s="164" t="s">
        <v>2541</v>
      </c>
      <c r="M5" s="164" t="s">
        <v>3848</v>
      </c>
      <c r="N5" s="164" t="s">
        <v>2542</v>
      </c>
      <c r="O5" s="164" t="s">
        <v>3849</v>
      </c>
      <c r="P5" s="164" t="s">
        <v>3850</v>
      </c>
      <c r="Q5" s="164" t="s">
        <v>3851</v>
      </c>
    </row>
    <row r="6" spans="1:53" ht="360">
      <c r="A6" s="138" t="s">
        <v>3722</v>
      </c>
      <c r="B6" s="164" t="s">
        <v>1957</v>
      </c>
      <c r="C6" s="152">
        <v>18</v>
      </c>
      <c r="D6" s="164" t="s">
        <v>2537</v>
      </c>
      <c r="E6" s="164" t="s">
        <v>3852</v>
      </c>
      <c r="F6" s="164" t="s">
        <v>2539</v>
      </c>
      <c r="G6" s="164" t="s">
        <v>3787</v>
      </c>
      <c r="H6" s="164" t="s">
        <v>3853</v>
      </c>
      <c r="I6" s="164" t="s">
        <v>3844</v>
      </c>
      <c r="J6" s="164" t="s">
        <v>2540</v>
      </c>
      <c r="K6" s="164" t="s">
        <v>3845</v>
      </c>
      <c r="L6" s="164" t="s">
        <v>3854</v>
      </c>
      <c r="M6" s="164" t="s">
        <v>3855</v>
      </c>
      <c r="N6" s="164" t="s">
        <v>3795</v>
      </c>
      <c r="O6" s="164" t="s">
        <v>3796</v>
      </c>
      <c r="P6" s="164" t="s">
        <v>3799</v>
      </c>
      <c r="Q6" s="164" t="s">
        <v>3800</v>
      </c>
      <c r="R6" s="137" t="s">
        <v>3801</v>
      </c>
      <c r="S6" s="164" t="s">
        <v>3802</v>
      </c>
      <c r="T6" s="137" t="s">
        <v>3835</v>
      </c>
      <c r="U6" s="164" t="s">
        <v>3836</v>
      </c>
      <c r="V6" s="137" t="s">
        <v>3856</v>
      </c>
      <c r="W6" s="164" t="s">
        <v>3857</v>
      </c>
      <c r="X6" s="137" t="s">
        <v>3811</v>
      </c>
      <c r="Y6" s="137" t="s">
        <v>3812</v>
      </c>
      <c r="Z6" s="137" t="s">
        <v>3858</v>
      </c>
      <c r="AA6" s="137" t="s">
        <v>3859</v>
      </c>
      <c r="AB6" s="137" t="s">
        <v>3813</v>
      </c>
      <c r="AC6" s="137" t="s">
        <v>3814</v>
      </c>
      <c r="AD6" s="137" t="s">
        <v>2541</v>
      </c>
      <c r="AE6" s="164" t="s">
        <v>3848</v>
      </c>
      <c r="AF6" s="137" t="s">
        <v>2542</v>
      </c>
      <c r="AG6" s="164" t="s">
        <v>3849</v>
      </c>
      <c r="AH6" s="137" t="s">
        <v>3850</v>
      </c>
      <c r="AI6" s="164" t="s">
        <v>3851</v>
      </c>
      <c r="AJ6" s="137" t="s">
        <v>3860</v>
      </c>
      <c r="AK6" s="164" t="s">
        <v>3861</v>
      </c>
      <c r="AL6" s="137" t="s">
        <v>3862</v>
      </c>
      <c r="AM6" s="164" t="s">
        <v>3863</v>
      </c>
      <c r="AN6" s="137"/>
      <c r="AO6" s="164"/>
    </row>
    <row r="7" spans="1:53" ht="35.25" customHeight="1">
      <c r="A7" s="138" t="s">
        <v>3723</v>
      </c>
      <c r="B7" s="164" t="s">
        <v>1957</v>
      </c>
      <c r="C7" s="152">
        <v>18</v>
      </c>
      <c r="D7" s="164" t="s">
        <v>2537</v>
      </c>
      <c r="E7" s="164" t="s">
        <v>3852</v>
      </c>
      <c r="F7" s="164" t="s">
        <v>2539</v>
      </c>
      <c r="G7" s="164" t="s">
        <v>3787</v>
      </c>
      <c r="H7" s="164" t="s">
        <v>3853</v>
      </c>
      <c r="I7" s="164" t="s">
        <v>3844</v>
      </c>
      <c r="J7" s="164" t="s">
        <v>2540</v>
      </c>
      <c r="K7" s="164" t="s">
        <v>3845</v>
      </c>
      <c r="L7" s="164" t="s">
        <v>3854</v>
      </c>
      <c r="M7" s="164" t="s">
        <v>3855</v>
      </c>
      <c r="N7" s="164" t="s">
        <v>3795</v>
      </c>
      <c r="O7" s="164" t="s">
        <v>3796</v>
      </c>
      <c r="P7" s="164" t="s">
        <v>3799</v>
      </c>
      <c r="Q7" s="164" t="s">
        <v>3800</v>
      </c>
      <c r="R7" s="137" t="s">
        <v>3801</v>
      </c>
      <c r="S7" s="164" t="s">
        <v>3802</v>
      </c>
      <c r="T7" s="137" t="s">
        <v>3835</v>
      </c>
      <c r="U7" s="164" t="s">
        <v>3836</v>
      </c>
      <c r="V7" s="137" t="s">
        <v>3856</v>
      </c>
      <c r="W7" s="164" t="s">
        <v>3857</v>
      </c>
      <c r="X7" s="137" t="s">
        <v>3811</v>
      </c>
      <c r="Y7" s="137" t="s">
        <v>3812</v>
      </c>
      <c r="Z7" s="137" t="s">
        <v>3858</v>
      </c>
      <c r="AA7" s="137" t="s">
        <v>3859</v>
      </c>
      <c r="AB7" s="137" t="s">
        <v>3813</v>
      </c>
      <c r="AC7" s="137" t="s">
        <v>3814</v>
      </c>
      <c r="AD7" s="137" t="s">
        <v>2541</v>
      </c>
      <c r="AE7" s="164" t="s">
        <v>3848</v>
      </c>
      <c r="AF7" s="137" t="s">
        <v>2542</v>
      </c>
      <c r="AG7" s="164" t="s">
        <v>3849</v>
      </c>
      <c r="AH7" s="137" t="s">
        <v>3850</v>
      </c>
      <c r="AI7" s="164" t="s">
        <v>3851</v>
      </c>
      <c r="AJ7" s="137" t="s">
        <v>3860</v>
      </c>
      <c r="AK7" s="164" t="s">
        <v>3861</v>
      </c>
      <c r="AL7" s="137" t="s">
        <v>3862</v>
      </c>
      <c r="AM7" s="164" t="s">
        <v>3863</v>
      </c>
      <c r="AN7" s="137"/>
      <c r="AO7" s="164"/>
    </row>
    <row r="8" spans="1:53" ht="360">
      <c r="A8" s="138" t="s">
        <v>3724</v>
      </c>
      <c r="B8" s="164" t="s">
        <v>1957</v>
      </c>
      <c r="C8" s="152">
        <v>18</v>
      </c>
      <c r="D8" s="164" t="s">
        <v>2537</v>
      </c>
      <c r="E8" s="164" t="s">
        <v>3852</v>
      </c>
      <c r="F8" s="164" t="s">
        <v>2539</v>
      </c>
      <c r="G8" s="164" t="s">
        <v>3787</v>
      </c>
      <c r="H8" s="164" t="s">
        <v>3853</v>
      </c>
      <c r="I8" s="164" t="s">
        <v>3844</v>
      </c>
      <c r="J8" s="164" t="s">
        <v>2540</v>
      </c>
      <c r="K8" s="164" t="s">
        <v>3845</v>
      </c>
      <c r="L8" s="164" t="s">
        <v>3854</v>
      </c>
      <c r="M8" s="164" t="s">
        <v>3855</v>
      </c>
      <c r="N8" s="164" t="s">
        <v>3795</v>
      </c>
      <c r="O8" s="164" t="s">
        <v>3796</v>
      </c>
      <c r="P8" s="164" t="s">
        <v>3799</v>
      </c>
      <c r="Q8" s="164" t="s">
        <v>3800</v>
      </c>
      <c r="R8" s="137" t="s">
        <v>3801</v>
      </c>
      <c r="S8" s="164" t="s">
        <v>3802</v>
      </c>
      <c r="T8" s="137" t="s">
        <v>3835</v>
      </c>
      <c r="U8" s="164" t="s">
        <v>3836</v>
      </c>
      <c r="V8" s="137" t="s">
        <v>3856</v>
      </c>
      <c r="W8" s="164" t="s">
        <v>3857</v>
      </c>
      <c r="X8" s="137" t="s">
        <v>3811</v>
      </c>
      <c r="Y8" s="137" t="s">
        <v>3812</v>
      </c>
      <c r="Z8" s="137" t="s">
        <v>3858</v>
      </c>
      <c r="AA8" s="137" t="s">
        <v>3859</v>
      </c>
      <c r="AB8" s="137" t="s">
        <v>3813</v>
      </c>
      <c r="AC8" s="137" t="s">
        <v>3814</v>
      </c>
      <c r="AD8" s="137" t="s">
        <v>2541</v>
      </c>
      <c r="AE8" s="164" t="s">
        <v>3848</v>
      </c>
      <c r="AF8" s="137" t="s">
        <v>2542</v>
      </c>
      <c r="AG8" s="164" t="s">
        <v>3849</v>
      </c>
      <c r="AH8" s="137" t="s">
        <v>3850</v>
      </c>
      <c r="AI8" s="164" t="s">
        <v>3851</v>
      </c>
      <c r="AJ8" s="137" t="s">
        <v>3860</v>
      </c>
      <c r="AK8" s="164" t="s">
        <v>3861</v>
      </c>
      <c r="AL8" s="137" t="s">
        <v>3862</v>
      </c>
      <c r="AM8" s="164" t="s">
        <v>3863</v>
      </c>
      <c r="AN8" s="137"/>
      <c r="AO8" s="164"/>
    </row>
    <row r="9" spans="1:53" ht="360">
      <c r="A9" s="138" t="s">
        <v>3725</v>
      </c>
      <c r="B9" s="164" t="s">
        <v>1957</v>
      </c>
      <c r="C9" s="152">
        <v>18</v>
      </c>
      <c r="D9" s="164" t="s">
        <v>2537</v>
      </c>
      <c r="E9" s="164" t="s">
        <v>3852</v>
      </c>
      <c r="F9" s="164" t="s">
        <v>2539</v>
      </c>
      <c r="G9" s="164" t="s">
        <v>3787</v>
      </c>
      <c r="H9" s="164" t="s">
        <v>3853</v>
      </c>
      <c r="I9" s="164" t="s">
        <v>3844</v>
      </c>
      <c r="J9" s="164" t="s">
        <v>2540</v>
      </c>
      <c r="K9" s="164" t="s">
        <v>3845</v>
      </c>
      <c r="L9" s="164" t="s">
        <v>3854</v>
      </c>
      <c r="M9" s="164" t="s">
        <v>3855</v>
      </c>
      <c r="N9" s="164" t="s">
        <v>3795</v>
      </c>
      <c r="O9" s="164" t="s">
        <v>3796</v>
      </c>
      <c r="P9" s="164" t="s">
        <v>3799</v>
      </c>
      <c r="Q9" s="164" t="s">
        <v>3800</v>
      </c>
      <c r="R9" s="137" t="s">
        <v>3801</v>
      </c>
      <c r="S9" s="164" t="s">
        <v>3802</v>
      </c>
      <c r="T9" s="137" t="s">
        <v>3835</v>
      </c>
      <c r="U9" s="164" t="s">
        <v>3836</v>
      </c>
      <c r="V9" s="137" t="s">
        <v>3856</v>
      </c>
      <c r="W9" s="164" t="s">
        <v>3857</v>
      </c>
      <c r="X9" s="137" t="s">
        <v>3811</v>
      </c>
      <c r="Y9" s="137" t="s">
        <v>3812</v>
      </c>
      <c r="Z9" s="137" t="s">
        <v>3858</v>
      </c>
      <c r="AA9" s="137" t="s">
        <v>3859</v>
      </c>
      <c r="AB9" s="137" t="s">
        <v>3813</v>
      </c>
      <c r="AC9" s="137" t="s">
        <v>3814</v>
      </c>
      <c r="AD9" s="137" t="s">
        <v>2541</v>
      </c>
      <c r="AE9" s="164" t="s">
        <v>3848</v>
      </c>
      <c r="AF9" s="137" t="s">
        <v>2542</v>
      </c>
      <c r="AG9" s="164" t="s">
        <v>3849</v>
      </c>
      <c r="AH9" s="137" t="s">
        <v>3850</v>
      </c>
      <c r="AI9" s="164" t="s">
        <v>3851</v>
      </c>
      <c r="AJ9" s="137" t="s">
        <v>3860</v>
      </c>
      <c r="AK9" s="164" t="s">
        <v>3861</v>
      </c>
      <c r="AL9" s="137" t="s">
        <v>3862</v>
      </c>
      <c r="AM9" s="164" t="s">
        <v>3863</v>
      </c>
      <c r="AN9" s="137"/>
      <c r="AO9" s="164"/>
    </row>
    <row r="10" spans="1:53" ht="360">
      <c r="A10" s="138" t="s">
        <v>3726</v>
      </c>
      <c r="B10" s="164" t="s">
        <v>1957</v>
      </c>
      <c r="C10" s="152">
        <v>18</v>
      </c>
      <c r="D10" s="164" t="s">
        <v>2537</v>
      </c>
      <c r="E10" s="164" t="s">
        <v>3852</v>
      </c>
      <c r="F10" s="164" t="s">
        <v>2539</v>
      </c>
      <c r="G10" s="164" t="s">
        <v>3787</v>
      </c>
      <c r="H10" s="164" t="s">
        <v>3853</v>
      </c>
      <c r="I10" s="164" t="s">
        <v>3844</v>
      </c>
      <c r="J10" s="164" t="s">
        <v>2540</v>
      </c>
      <c r="K10" s="164" t="s">
        <v>3845</v>
      </c>
      <c r="L10" s="164" t="s">
        <v>3854</v>
      </c>
      <c r="M10" s="164" t="s">
        <v>3855</v>
      </c>
      <c r="N10" s="164" t="s">
        <v>3795</v>
      </c>
      <c r="O10" s="164" t="s">
        <v>3796</v>
      </c>
      <c r="P10" s="164" t="s">
        <v>3799</v>
      </c>
      <c r="Q10" s="164" t="s">
        <v>3800</v>
      </c>
      <c r="R10" s="137" t="s">
        <v>3801</v>
      </c>
      <c r="S10" s="164" t="s">
        <v>3802</v>
      </c>
      <c r="T10" s="137" t="s">
        <v>3835</v>
      </c>
      <c r="U10" s="164" t="s">
        <v>3836</v>
      </c>
      <c r="V10" s="137" t="s">
        <v>3856</v>
      </c>
      <c r="W10" s="164" t="s">
        <v>3857</v>
      </c>
      <c r="X10" s="137" t="s">
        <v>3811</v>
      </c>
      <c r="Y10" s="137" t="s">
        <v>3812</v>
      </c>
      <c r="Z10" s="137" t="s">
        <v>3858</v>
      </c>
      <c r="AA10" s="137" t="s">
        <v>3859</v>
      </c>
      <c r="AB10" s="137" t="s">
        <v>3813</v>
      </c>
      <c r="AC10" s="137" t="s">
        <v>3814</v>
      </c>
      <c r="AD10" s="137" t="s">
        <v>2541</v>
      </c>
      <c r="AE10" s="164" t="s">
        <v>3848</v>
      </c>
      <c r="AF10" s="137" t="s">
        <v>2542</v>
      </c>
      <c r="AG10" s="164" t="s">
        <v>3849</v>
      </c>
      <c r="AH10" s="137" t="s">
        <v>3850</v>
      </c>
      <c r="AI10" s="164" t="s">
        <v>3851</v>
      </c>
      <c r="AJ10" s="137" t="s">
        <v>3860</v>
      </c>
      <c r="AK10" s="164" t="s">
        <v>3861</v>
      </c>
      <c r="AL10" s="137" t="s">
        <v>3862</v>
      </c>
      <c r="AM10" s="164" t="s">
        <v>3863</v>
      </c>
      <c r="AN10" s="137"/>
      <c r="AO10" s="164"/>
    </row>
    <row r="11" spans="1:53" ht="360">
      <c r="A11" s="138" t="s">
        <v>3727</v>
      </c>
      <c r="B11" s="164" t="s">
        <v>1957</v>
      </c>
      <c r="C11" s="152">
        <v>18</v>
      </c>
      <c r="D11" s="164" t="s">
        <v>2537</v>
      </c>
      <c r="E11" s="164" t="s">
        <v>3852</v>
      </c>
      <c r="F11" s="164" t="s">
        <v>2539</v>
      </c>
      <c r="G11" s="164" t="s">
        <v>3787</v>
      </c>
      <c r="H11" s="164" t="s">
        <v>3853</v>
      </c>
      <c r="I11" s="164" t="s">
        <v>3844</v>
      </c>
      <c r="J11" s="164" t="s">
        <v>2540</v>
      </c>
      <c r="K11" s="164" t="s">
        <v>3845</v>
      </c>
      <c r="L11" s="164" t="s">
        <v>3854</v>
      </c>
      <c r="M11" s="164" t="s">
        <v>3855</v>
      </c>
      <c r="N11" s="164" t="s">
        <v>3795</v>
      </c>
      <c r="O11" s="164" t="s">
        <v>3796</v>
      </c>
      <c r="P11" s="164" t="s">
        <v>3799</v>
      </c>
      <c r="Q11" s="164" t="s">
        <v>3800</v>
      </c>
      <c r="R11" s="137" t="s">
        <v>3801</v>
      </c>
      <c r="S11" s="164" t="s">
        <v>3802</v>
      </c>
      <c r="T11" s="137" t="s">
        <v>3835</v>
      </c>
      <c r="U11" s="164" t="s">
        <v>3836</v>
      </c>
      <c r="V11" s="137" t="s">
        <v>3856</v>
      </c>
      <c r="W11" s="164" t="s">
        <v>3857</v>
      </c>
      <c r="X11" s="137" t="s">
        <v>3811</v>
      </c>
      <c r="Y11" s="137" t="s">
        <v>3812</v>
      </c>
      <c r="Z11" s="137" t="s">
        <v>3858</v>
      </c>
      <c r="AA11" s="137" t="s">
        <v>3859</v>
      </c>
      <c r="AB11" s="137" t="s">
        <v>3813</v>
      </c>
      <c r="AC11" s="137" t="s">
        <v>3814</v>
      </c>
      <c r="AD11" s="137" t="s">
        <v>2541</v>
      </c>
      <c r="AE11" s="164" t="s">
        <v>3848</v>
      </c>
      <c r="AF11" s="137" t="s">
        <v>2542</v>
      </c>
      <c r="AG11" s="164" t="s">
        <v>3849</v>
      </c>
      <c r="AH11" s="137" t="s">
        <v>3850</v>
      </c>
      <c r="AI11" s="164" t="s">
        <v>3851</v>
      </c>
      <c r="AJ11" s="137" t="s">
        <v>3860</v>
      </c>
      <c r="AK11" s="164" t="s">
        <v>3861</v>
      </c>
      <c r="AL11" s="137" t="s">
        <v>3862</v>
      </c>
      <c r="AM11" s="164" t="s">
        <v>3863</v>
      </c>
      <c r="AN11" s="137"/>
      <c r="AO11" s="164"/>
    </row>
    <row r="12" spans="1:53">
      <c r="B12" s="164"/>
      <c r="D12" s="164"/>
      <c r="E12" s="164"/>
      <c r="F12" s="164"/>
      <c r="G12" s="164"/>
      <c r="H12" s="164"/>
      <c r="I12" s="164"/>
      <c r="J12" s="164"/>
      <c r="K12" s="164"/>
      <c r="L12" s="164"/>
      <c r="M12" s="164"/>
      <c r="N12" s="164"/>
      <c r="O12" s="164"/>
      <c r="P12" s="164"/>
      <c r="Q12" s="164"/>
      <c r="R12" s="137"/>
      <c r="S12" s="164"/>
      <c r="T12" s="137"/>
      <c r="U12" s="164"/>
      <c r="V12" s="137"/>
      <c r="W12" s="164"/>
      <c r="X12" s="137"/>
      <c r="Y12" s="137"/>
      <c r="Z12" s="137"/>
      <c r="AA12" s="137"/>
      <c r="AB12" s="137"/>
      <c r="AC12" s="137"/>
      <c r="AD12" s="137"/>
      <c r="AE12" s="164"/>
      <c r="AF12" s="137"/>
      <c r="AG12" s="164"/>
      <c r="AH12" s="137"/>
      <c r="AI12" s="164"/>
      <c r="AJ12" s="137"/>
      <c r="AK12" s="164"/>
      <c r="AL12" s="137"/>
      <c r="AM12" s="164"/>
      <c r="AN12" s="137"/>
      <c r="AO12" s="164"/>
    </row>
    <row r="13" spans="1:53">
      <c r="B13" s="164"/>
      <c r="D13" s="164"/>
      <c r="E13" s="164"/>
      <c r="F13" s="164"/>
      <c r="G13" s="164"/>
      <c r="H13" s="164"/>
      <c r="I13" s="164"/>
      <c r="J13" s="164"/>
      <c r="K13" s="164"/>
      <c r="L13" s="164"/>
      <c r="M13" s="164"/>
      <c r="N13" s="164"/>
      <c r="O13" s="164"/>
      <c r="P13" s="164"/>
      <c r="Q13" s="164"/>
      <c r="R13" s="137"/>
      <c r="S13" s="164"/>
      <c r="T13" s="137"/>
      <c r="U13" s="164"/>
      <c r="V13" s="137"/>
      <c r="W13" s="164"/>
      <c r="X13" s="137"/>
      <c r="Y13" s="137"/>
      <c r="Z13" s="137"/>
      <c r="AA13" s="137"/>
      <c r="AB13" s="137"/>
      <c r="AC13" s="137"/>
      <c r="AD13" s="137"/>
      <c r="AE13" s="164"/>
      <c r="AF13" s="137"/>
      <c r="AG13" s="164"/>
      <c r="AH13" s="137"/>
      <c r="AI13" s="164"/>
      <c r="AJ13" s="137"/>
      <c r="AK13" s="164"/>
      <c r="AL13" s="137"/>
      <c r="AM13" s="164"/>
      <c r="AN13" s="137"/>
      <c r="AO13" s="164"/>
    </row>
    <row r="14" spans="1:53">
      <c r="B14" s="164"/>
      <c r="D14" s="164"/>
      <c r="E14" s="164"/>
      <c r="F14" s="164"/>
      <c r="G14" s="164"/>
      <c r="H14" s="164"/>
      <c r="I14" s="164"/>
      <c r="J14" s="164"/>
      <c r="K14" s="164"/>
      <c r="L14" s="164"/>
      <c r="M14" s="164"/>
      <c r="N14" s="164"/>
      <c r="O14" s="164"/>
      <c r="P14" s="164"/>
      <c r="Q14" s="164"/>
      <c r="R14" s="137"/>
      <c r="S14" s="164"/>
      <c r="T14" s="137"/>
      <c r="U14" s="164"/>
      <c r="V14" s="137"/>
      <c r="W14" s="164"/>
      <c r="X14" s="137"/>
      <c r="Y14" s="137"/>
      <c r="Z14" s="137"/>
      <c r="AA14" s="137"/>
      <c r="AB14" s="137"/>
      <c r="AC14" s="137"/>
      <c r="AD14" s="137"/>
      <c r="AE14" s="164"/>
      <c r="AF14" s="137"/>
      <c r="AG14" s="164"/>
      <c r="AH14" s="137"/>
      <c r="AI14" s="164"/>
      <c r="AJ14" s="137"/>
      <c r="AK14" s="164"/>
      <c r="AL14" s="137"/>
      <c r="AM14" s="164"/>
      <c r="AN14" s="137"/>
      <c r="AO14" s="164"/>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EF5E8-542C-487C-BAB7-BA7245F1A96C}">
  <dimension ref="A1:E7"/>
  <sheetViews>
    <sheetView showGridLines="0" workbookViewId="0">
      <selection activeCell="C3" sqref="C3"/>
    </sheetView>
  </sheetViews>
  <sheetFormatPr defaultColWidth="8.6640625" defaultRowHeight="14.4"/>
  <cols>
    <col min="1" max="1" width="51.33203125" style="45" customWidth="1" collapsed="1"/>
    <col min="2" max="2" width="67" style="45" customWidth="1" collapsed="1"/>
    <col min="3" max="4" width="17" style="45" bestFit="1" customWidth="1" collapsed="1"/>
    <col min="5" max="16384" width="8.6640625" style="45" collapsed="1"/>
  </cols>
  <sheetData>
    <row r="1" spans="1:5">
      <c r="A1" s="92" t="s">
        <v>0</v>
      </c>
      <c r="B1" s="92" t="s">
        <v>2504</v>
      </c>
      <c r="C1" s="92" t="s">
        <v>2659</v>
      </c>
      <c r="D1" s="92" t="s">
        <v>3029</v>
      </c>
      <c r="E1" s="45" t="s">
        <v>3282</v>
      </c>
    </row>
    <row r="2" spans="1:5">
      <c r="A2" s="94" t="s">
        <v>3007</v>
      </c>
      <c r="B2" s="68" t="s">
        <v>3031</v>
      </c>
      <c r="C2" s="94" t="s">
        <v>2041</v>
      </c>
      <c r="D2" s="94" t="s">
        <v>3030</v>
      </c>
    </row>
    <row r="3" spans="1:5">
      <c r="A3" s="94" t="s">
        <v>2506</v>
      </c>
      <c r="B3" s="68" t="s">
        <v>5934</v>
      </c>
      <c r="C3" s="94"/>
      <c r="D3" s="94"/>
    </row>
    <row r="4" spans="1:5">
      <c r="A4" s="94" t="s">
        <v>2658</v>
      </c>
      <c r="B4" s="94"/>
      <c r="C4" s="94" t="s">
        <v>2041</v>
      </c>
      <c r="D4" s="94"/>
    </row>
    <row r="5" spans="1:5">
      <c r="A5" s="94" t="s">
        <v>2922</v>
      </c>
      <c r="B5" s="68" t="s">
        <v>2505</v>
      </c>
      <c r="C5" s="94"/>
      <c r="D5" s="94"/>
    </row>
    <row r="6" spans="1:5">
      <c r="A6" s="329" t="s">
        <v>3281</v>
      </c>
      <c r="B6" s="45" t="s">
        <v>2505</v>
      </c>
      <c r="C6" s="45" t="s">
        <v>3854</v>
      </c>
      <c r="D6" s="45" t="s">
        <v>4641</v>
      </c>
      <c r="E6" s="150">
        <v>44566</v>
      </c>
    </row>
    <row r="7" spans="1:5">
      <c r="A7" s="322" t="s">
        <v>5861</v>
      </c>
      <c r="B7" s="68" t="s">
        <v>5862</v>
      </c>
    </row>
  </sheetData>
  <conditionalFormatting sqref="A7">
    <cfRule type="duplicateValues" dxfId="0" priority="1"/>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BD6D9-9DB4-41C0-B3AA-436D0E605507}">
  <dimension ref="A1:F5"/>
  <sheetViews>
    <sheetView showGridLines="0" workbookViewId="0"/>
  </sheetViews>
  <sheetFormatPr defaultColWidth="8.6640625" defaultRowHeight="14.4"/>
  <cols>
    <col min="1" max="1" width="41.33203125" style="102" bestFit="1" customWidth="1" collapsed="1"/>
    <col min="2" max="2" width="12.33203125" style="102" bestFit="1" customWidth="1" collapsed="1"/>
    <col min="3" max="3" width="52.33203125" style="102" bestFit="1" customWidth="1" collapsed="1"/>
    <col min="4" max="16384" width="8.6640625" style="102" collapsed="1"/>
  </cols>
  <sheetData>
    <row r="1" spans="1:6">
      <c r="A1" s="92" t="s">
        <v>0</v>
      </c>
      <c r="B1" s="108" t="s">
        <v>2181</v>
      </c>
      <c r="C1" s="108" t="s">
        <v>2641</v>
      </c>
    </row>
    <row r="2" spans="1:6" ht="15" customHeight="1">
      <c r="A2" s="109" t="s">
        <v>2637</v>
      </c>
      <c r="B2" s="75" t="s">
        <v>2640</v>
      </c>
      <c r="C2" s="109" t="s">
        <v>2639</v>
      </c>
      <c r="D2" s="104"/>
      <c r="E2" s="104"/>
      <c r="F2" s="104"/>
    </row>
    <row r="3" spans="1:6">
      <c r="A3" s="75" t="s">
        <v>2638</v>
      </c>
      <c r="B3" s="75" t="s">
        <v>2640</v>
      </c>
      <c r="C3" s="109" t="s">
        <v>2639</v>
      </c>
    </row>
    <row r="4" spans="1:6">
      <c r="A4" s="105" t="s">
        <v>3007</v>
      </c>
      <c r="B4" s="75" t="s">
        <v>2640</v>
      </c>
      <c r="C4" s="109" t="s">
        <v>2639</v>
      </c>
    </row>
    <row r="5" spans="1:6">
      <c r="C5" s="103"/>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782F3-95F5-4C4B-A0E1-0425E04027EC}">
  <dimension ref="A1:D2"/>
  <sheetViews>
    <sheetView workbookViewId="0">
      <selection activeCell="D10" sqref="D10"/>
    </sheetView>
  </sheetViews>
  <sheetFormatPr defaultRowHeight="14.4"/>
  <cols>
    <col min="1" max="1" width="50.44140625" bestFit="1" customWidth="1" collapsed="1"/>
    <col min="2" max="2" width="30.44140625" bestFit="1" customWidth="1" collapsed="1"/>
    <col min="3" max="3" width="31.33203125" customWidth="1" collapsed="1"/>
    <col min="4" max="4" width="22.44140625" customWidth="1" collapsed="1"/>
  </cols>
  <sheetData>
    <row r="1" spans="1:4">
      <c r="A1" s="73" t="s">
        <v>2655</v>
      </c>
      <c r="B1" s="73" t="s">
        <v>2654</v>
      </c>
      <c r="C1" s="73" t="s">
        <v>2423</v>
      </c>
      <c r="D1" s="73" t="s">
        <v>2653</v>
      </c>
    </row>
    <row r="2" spans="1:4">
      <c r="A2" s="71" t="s">
        <v>2636</v>
      </c>
      <c r="B2" s="72" t="s">
        <v>2652</v>
      </c>
      <c r="C2" t="s">
        <v>1996</v>
      </c>
      <c r="D2" t="s">
        <v>1996</v>
      </c>
    </row>
  </sheetData>
  <hyperlinks>
    <hyperlink ref="B2" r:id="rId1" xr:uid="{3A24B590-7CFF-4FC2-AE42-164E3D0636F3}"/>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AA54D-4167-4FED-9056-FD7F72E35B94}">
  <dimension ref="A1:H2"/>
  <sheetViews>
    <sheetView showGridLines="0" zoomScale="85" zoomScaleNormal="85" workbookViewId="0">
      <pane xSplit="1" ySplit="1" topLeftCell="B2" activePane="bottomRight" state="frozen"/>
      <selection pane="topRight" activeCell="B1" sqref="B1"/>
      <selection pane="bottomLeft" activeCell="A2" sqref="A2"/>
      <selection pane="bottomRight" activeCell="H2" sqref="H2"/>
    </sheetView>
  </sheetViews>
  <sheetFormatPr defaultColWidth="9.33203125" defaultRowHeight="14.4"/>
  <cols>
    <col min="1" max="1" width="10.6640625" style="19" bestFit="1" customWidth="1" collapsed="1"/>
    <col min="2" max="2" width="11.6640625" style="19" bestFit="1" customWidth="1" collapsed="1"/>
    <col min="3" max="3" width="6.33203125" style="19" bestFit="1" customWidth="1" collapsed="1"/>
    <col min="4" max="4" width="14.6640625" style="19" bestFit="1" customWidth="1" collapsed="1"/>
    <col min="5" max="5" width="13.33203125" style="19" bestFit="1" customWidth="1" collapsed="1"/>
    <col min="6" max="6" width="14.33203125" style="19" bestFit="1" customWidth="1" collapsed="1"/>
    <col min="7" max="7" width="12" style="19" bestFit="1" customWidth="1" collapsed="1"/>
    <col min="8" max="8" width="13.44140625" style="19" bestFit="1" customWidth="1" collapsed="1"/>
    <col min="9" max="16384" width="9.33203125" style="19" collapsed="1"/>
  </cols>
  <sheetData>
    <row r="1" spans="1:8">
      <c r="A1" s="26" t="s">
        <v>0</v>
      </c>
      <c r="B1" s="6" t="s">
        <v>2155</v>
      </c>
      <c r="C1" s="6" t="s">
        <v>2156</v>
      </c>
      <c r="D1" s="6" t="s">
        <v>2157</v>
      </c>
      <c r="E1" s="6" t="s">
        <v>2158</v>
      </c>
      <c r="F1" s="6" t="s">
        <v>2159</v>
      </c>
      <c r="G1" s="6" t="s">
        <v>2160</v>
      </c>
      <c r="H1" s="6" t="s">
        <v>2161</v>
      </c>
    </row>
    <row r="2" spans="1:8">
      <c r="A2" s="3"/>
      <c r="B2" s="18"/>
      <c r="C2" s="18"/>
      <c r="D2" s="30"/>
      <c r="E2" s="30"/>
      <c r="F2" s="31"/>
      <c r="G2" s="32"/>
      <c r="H2" s="32"/>
    </row>
  </sheetData>
  <phoneticPr fontId="2" type="noConversion"/>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4E6E2-AAC9-4B7B-B879-C23DF8988E6C}">
  <dimension ref="A1:Q2"/>
  <sheetViews>
    <sheetView showGridLines="0" workbookViewId="0">
      <selection activeCell="A660" sqref="A660"/>
    </sheetView>
  </sheetViews>
  <sheetFormatPr defaultColWidth="8.6640625" defaultRowHeight="14.4"/>
  <cols>
    <col min="1" max="1" width="10.6640625" style="15" bestFit="1" customWidth="1" collapsed="1"/>
    <col min="2" max="2" width="16.6640625" style="15" bestFit="1" customWidth="1" collapsed="1"/>
    <col min="3" max="3" width="8.33203125" style="15" bestFit="1" customWidth="1" collapsed="1"/>
    <col min="4" max="4" width="13.6640625" style="15" bestFit="1" customWidth="1" collapsed="1"/>
    <col min="5" max="5" width="5.33203125" style="15" bestFit="1" customWidth="1" collapsed="1"/>
    <col min="6" max="6" width="19.33203125" style="15" bestFit="1" customWidth="1" collapsed="1"/>
    <col min="7" max="7" width="19" style="15" bestFit="1" customWidth="1" collapsed="1"/>
    <col min="8" max="8" width="9.6640625" style="15" bestFit="1" customWidth="1" collapsed="1"/>
    <col min="9" max="9" width="15.44140625" style="15" bestFit="1" customWidth="1" collapsed="1"/>
    <col min="10" max="10" width="13.33203125" style="15" bestFit="1" customWidth="1" collapsed="1"/>
    <col min="11" max="11" width="8.33203125" style="15" bestFit="1" customWidth="1" collapsed="1"/>
    <col min="12" max="12" width="4.33203125" style="15" bestFit="1" customWidth="1" collapsed="1"/>
    <col min="13" max="13" width="6.6640625" style="15" bestFit="1" customWidth="1" collapsed="1"/>
    <col min="14" max="14" width="19.5546875" style="15" bestFit="1" customWidth="1" collapsed="1"/>
    <col min="15" max="15" width="7.6640625" style="15" bestFit="1" customWidth="1" collapsed="1"/>
    <col min="16" max="16" width="21.33203125" style="15" bestFit="1" customWidth="1" collapsed="1"/>
    <col min="17" max="17" width="22.33203125" style="15" bestFit="1" customWidth="1" collapsed="1"/>
    <col min="18" max="16384" width="8.6640625" style="15" collapsed="1"/>
  </cols>
  <sheetData>
    <row r="1" spans="1:17">
      <c r="A1" s="95" t="s">
        <v>0</v>
      </c>
      <c r="B1" s="96" t="s">
        <v>2162</v>
      </c>
      <c r="C1" s="96" t="s">
        <v>2037</v>
      </c>
      <c r="D1" s="96" t="s">
        <v>2163</v>
      </c>
      <c r="E1" s="96" t="s">
        <v>34</v>
      </c>
      <c r="F1" s="96" t="s">
        <v>2164</v>
      </c>
      <c r="G1" s="96" t="s">
        <v>2165</v>
      </c>
      <c r="H1" s="96" t="s">
        <v>2166</v>
      </c>
      <c r="I1" s="96" t="s">
        <v>2167</v>
      </c>
      <c r="J1" s="96" t="s">
        <v>2168</v>
      </c>
      <c r="K1" s="96" t="s">
        <v>1938</v>
      </c>
      <c r="L1" s="96" t="s">
        <v>1939</v>
      </c>
      <c r="M1" s="96" t="s">
        <v>1940</v>
      </c>
      <c r="N1" s="96" t="s">
        <v>2169</v>
      </c>
      <c r="O1" s="96" t="s">
        <v>1941</v>
      </c>
      <c r="P1" s="96" t="s">
        <v>2170</v>
      </c>
      <c r="Q1" s="96" t="s">
        <v>2171</v>
      </c>
    </row>
    <row r="2" spans="1:17">
      <c r="A2" s="16"/>
      <c r="B2" s="101"/>
      <c r="C2" s="101"/>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5AC0C-230D-4453-A19D-6AC1A41E4AF1}">
  <dimension ref="A1:U2"/>
  <sheetViews>
    <sheetView showGridLines="0" workbookViewId="0">
      <selection activeCell="A660" sqref="A660"/>
    </sheetView>
  </sheetViews>
  <sheetFormatPr defaultColWidth="9.33203125" defaultRowHeight="14.4"/>
  <cols>
    <col min="1" max="1" width="10.6640625" style="98" bestFit="1" customWidth="1" collapsed="1"/>
    <col min="2" max="2" width="20.6640625" style="98" bestFit="1" customWidth="1" collapsed="1"/>
    <col min="3" max="3" width="15.6640625" style="98" bestFit="1" customWidth="1" collapsed="1"/>
    <col min="4" max="4" width="13.6640625" style="98" bestFit="1" customWidth="1" collapsed="1"/>
    <col min="5" max="5" width="17.33203125" style="98" bestFit="1" customWidth="1" collapsed="1"/>
    <col min="6" max="6" width="16.33203125" style="98" bestFit="1" customWidth="1" collapsed="1"/>
    <col min="7" max="7" width="8.33203125" style="98" bestFit="1" customWidth="1" collapsed="1"/>
    <col min="8" max="8" width="11.33203125" style="98" bestFit="1" customWidth="1" collapsed="1"/>
    <col min="9" max="9" width="9.33203125" style="98" bestFit="1" customWidth="1" collapsed="1"/>
    <col min="10" max="10" width="19.33203125" style="98" bestFit="1" customWidth="1" collapsed="1"/>
    <col min="11" max="11" width="19" style="98" bestFit="1" customWidth="1" collapsed="1"/>
    <col min="12" max="12" width="9.6640625" style="98" bestFit="1" customWidth="1" collapsed="1"/>
    <col min="13" max="13" width="15.44140625" style="98" bestFit="1" customWidth="1" collapsed="1"/>
    <col min="14" max="14" width="13.33203125" style="98" bestFit="1" customWidth="1" collapsed="1"/>
    <col min="15" max="15" width="8.33203125" style="98" bestFit="1" customWidth="1" collapsed="1"/>
    <col min="16" max="16" width="4.33203125" style="98" bestFit="1" customWidth="1" collapsed="1"/>
    <col min="17" max="17" width="6.6640625" style="98" bestFit="1" customWidth="1" collapsed="1"/>
    <col min="18" max="18" width="19.5546875" style="98" bestFit="1" customWidth="1" collapsed="1"/>
    <col min="19" max="19" width="7.6640625" style="98" bestFit="1" customWidth="1" collapsed="1"/>
    <col min="20" max="20" width="11" style="98" bestFit="1" customWidth="1" collapsed="1"/>
    <col min="21" max="21" width="12" style="98" bestFit="1" customWidth="1" collapsed="1"/>
    <col min="22" max="16384" width="9.33203125" style="98" collapsed="1"/>
  </cols>
  <sheetData>
    <row r="1" spans="1:21">
      <c r="A1" s="97" t="s">
        <v>0</v>
      </c>
      <c r="B1" s="92" t="s">
        <v>2172</v>
      </c>
      <c r="C1" s="92" t="s">
        <v>2173</v>
      </c>
      <c r="D1" s="92" t="s">
        <v>2163</v>
      </c>
      <c r="E1" s="92" t="s">
        <v>2174</v>
      </c>
      <c r="F1" s="92" t="s">
        <v>2175</v>
      </c>
      <c r="G1" s="92" t="s">
        <v>2037</v>
      </c>
      <c r="H1" s="92" t="s">
        <v>2176</v>
      </c>
      <c r="I1" s="92" t="s">
        <v>2177</v>
      </c>
      <c r="J1" s="92" t="s">
        <v>2164</v>
      </c>
      <c r="K1" s="92" t="s">
        <v>2165</v>
      </c>
      <c r="L1" s="92" t="s">
        <v>2166</v>
      </c>
      <c r="M1" s="92" t="s">
        <v>2167</v>
      </c>
      <c r="N1" s="92" t="s">
        <v>2168</v>
      </c>
      <c r="O1" s="92" t="s">
        <v>1938</v>
      </c>
      <c r="P1" s="92" t="s">
        <v>1939</v>
      </c>
      <c r="Q1" s="92" t="s">
        <v>1940</v>
      </c>
      <c r="R1" s="92" t="s">
        <v>2169</v>
      </c>
      <c r="S1" s="92" t="s">
        <v>1941</v>
      </c>
      <c r="T1" s="92" t="s">
        <v>2178</v>
      </c>
      <c r="U1" s="92" t="s">
        <v>2179</v>
      </c>
    </row>
    <row r="2" spans="1:21">
      <c r="A2" s="99"/>
      <c r="B2" s="100"/>
      <c r="C2" s="100"/>
      <c r="D2" s="58"/>
      <c r="E2" s="58"/>
      <c r="F2" s="58"/>
      <c r="G2" s="100"/>
      <c r="H2" s="58"/>
      <c r="I2" s="58"/>
      <c r="J2" s="58"/>
      <c r="K2" s="58"/>
      <c r="L2" s="58"/>
      <c r="M2" s="58"/>
      <c r="N2" s="58"/>
      <c r="O2" s="58"/>
      <c r="P2" s="58"/>
      <c r="Q2" s="58"/>
      <c r="R2" s="58"/>
      <c r="S2" s="58"/>
      <c r="T2" s="58"/>
      <c r="U2" s="58"/>
    </row>
  </sheetData>
  <phoneticPr fontId="2" type="noConversion"/>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2AD5B-E7D0-44BF-A62A-91884397EAEB}">
  <dimension ref="A1:D1"/>
  <sheetViews>
    <sheetView showGridLines="0" workbookViewId="0">
      <selection activeCell="A660" sqref="A660"/>
    </sheetView>
  </sheetViews>
  <sheetFormatPr defaultColWidth="8.6640625" defaultRowHeight="14.4"/>
  <cols>
    <col min="1" max="1" width="10.6640625" style="15" bestFit="1" customWidth="1" collapsed="1"/>
    <col min="2" max="2" width="9.44140625" style="15" bestFit="1" customWidth="1" collapsed="1"/>
    <col min="3" max="3" width="5.33203125" style="15" bestFit="1" customWidth="1" collapsed="1"/>
    <col min="4" max="4" width="8.33203125" style="15" bestFit="1" customWidth="1" collapsed="1"/>
    <col min="5" max="16384" width="8.6640625" style="15" collapsed="1"/>
  </cols>
  <sheetData>
    <row r="1" spans="1:4">
      <c r="A1" s="95" t="s">
        <v>0</v>
      </c>
      <c r="B1" s="96" t="s">
        <v>2180</v>
      </c>
      <c r="C1" s="96" t="s">
        <v>34</v>
      </c>
      <c r="D1" s="96" t="s">
        <v>2037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31204-5B95-4D59-A8D1-057F094D5E73}">
  <dimension ref="A1:R874"/>
  <sheetViews>
    <sheetView showGridLines="0" zoomScaleNormal="100" workbookViewId="0">
      <pane ySplit="1" topLeftCell="A2" activePane="bottomLeft" state="frozen"/>
      <selection pane="bottomLeft"/>
    </sheetView>
  </sheetViews>
  <sheetFormatPr defaultColWidth="8.6640625" defaultRowHeight="14.4"/>
  <cols>
    <col min="1" max="1" width="22.44140625" style="106" customWidth="1" collapsed="1"/>
    <col min="2" max="2" width="25" style="106" customWidth="1" collapsed="1"/>
    <col min="3" max="3" width="21.44140625" style="106" customWidth="1" collapsed="1"/>
    <col min="4" max="4" width="12.109375" style="106" customWidth="1" collapsed="1"/>
    <col min="5" max="5" width="19.33203125" style="106" customWidth="1" collapsed="1"/>
    <col min="6" max="6" width="14.33203125" style="106" customWidth="1" collapsed="1"/>
    <col min="7" max="7" width="19.44140625" style="106" customWidth="1" collapsed="1"/>
    <col min="8" max="8" width="16.5546875" style="106" customWidth="1" collapsed="1"/>
    <col min="9" max="9" width="27.109375" style="106" customWidth="1" collapsed="1"/>
    <col min="10" max="10" width="7.44140625" style="106" customWidth="1" collapsed="1"/>
    <col min="11" max="11" width="11.88671875" style="106" customWidth="1" collapsed="1"/>
    <col min="12" max="12" width="5.33203125" style="106" customWidth="1" collapsed="1"/>
    <col min="13" max="13" width="10.5546875" style="106" customWidth="1" collapsed="1"/>
    <col min="14" max="15" width="8.6640625" style="106" customWidth="1" collapsed="1"/>
    <col min="16" max="16" width="40.109375" style="106" bestFit="1" customWidth="1" collapsed="1"/>
    <col min="17" max="17" width="23.33203125" style="106" bestFit="1" customWidth="1" collapsed="1"/>
    <col min="18" max="16384" width="8.6640625" style="106" collapsed="1"/>
  </cols>
  <sheetData>
    <row r="1" spans="1:16">
      <c r="A1" s="167" t="s">
        <v>0</v>
      </c>
      <c r="B1" s="167" t="s">
        <v>24</v>
      </c>
      <c r="C1" s="167" t="s">
        <v>25</v>
      </c>
      <c r="D1" s="167" t="s">
        <v>26</v>
      </c>
      <c r="E1" s="167" t="s">
        <v>27</v>
      </c>
      <c r="F1" s="167" t="s">
        <v>28</v>
      </c>
      <c r="G1" s="167" t="s">
        <v>29</v>
      </c>
      <c r="H1" s="168" t="s">
        <v>30</v>
      </c>
      <c r="I1" s="167" t="s">
        <v>31</v>
      </c>
      <c r="J1" s="167" t="s">
        <v>32</v>
      </c>
      <c r="K1" s="167" t="s">
        <v>33</v>
      </c>
      <c r="L1" s="167" t="s">
        <v>34</v>
      </c>
      <c r="M1" s="167" t="s">
        <v>3917</v>
      </c>
      <c r="N1" s="167" t="s">
        <v>1996</v>
      </c>
      <c r="O1" s="167" t="s">
        <v>5772</v>
      </c>
      <c r="P1" s="167" t="s">
        <v>2633</v>
      </c>
    </row>
    <row r="2" spans="1:16" s="154" customFormat="1">
      <c r="A2" s="154" t="s">
        <v>1903</v>
      </c>
      <c r="B2"/>
      <c r="C2" s="154" t="s">
        <v>2563</v>
      </c>
      <c r="D2" s="169">
        <f t="shared" ref="D2:D508" ca="1" si="0">TODAY()</f>
        <v>44671</v>
      </c>
      <c r="E2" s="154" t="s">
        <v>2551</v>
      </c>
      <c r="F2"/>
      <c r="G2" s="293" t="s">
        <v>3867</v>
      </c>
      <c r="H2" s="139" t="s">
        <v>5939</v>
      </c>
      <c r="I2"/>
      <c r="J2"/>
      <c r="K2"/>
      <c r="L2"/>
      <c r="M2"/>
      <c r="N2" t="s">
        <v>5772</v>
      </c>
      <c r="O2"/>
      <c r="P2"/>
    </row>
    <row r="3" spans="1:16" s="154" customFormat="1">
      <c r="A3" s="154" t="s">
        <v>1907</v>
      </c>
      <c r="B3"/>
      <c r="C3" s="154" t="s">
        <v>2563</v>
      </c>
      <c r="D3" s="169">
        <f t="shared" ca="1" si="0"/>
        <v>44671</v>
      </c>
      <c r="E3" s="154" t="s">
        <v>2551</v>
      </c>
      <c r="F3"/>
      <c r="G3" s="293" t="s">
        <v>3867</v>
      </c>
      <c r="H3" s="139" t="s">
        <v>5963</v>
      </c>
      <c r="I3"/>
      <c r="J3"/>
      <c r="K3"/>
      <c r="L3"/>
      <c r="M3"/>
      <c r="N3" t="s">
        <v>5772</v>
      </c>
      <c r="O3"/>
      <c r="P3"/>
    </row>
    <row r="4" spans="1:16" s="154" customFormat="1">
      <c r="A4" s="154" t="s">
        <v>1910</v>
      </c>
      <c r="B4"/>
      <c r="C4" s="154" t="s">
        <v>2563</v>
      </c>
      <c r="D4" s="169">
        <f t="shared" ca="1" si="0"/>
        <v>44671</v>
      </c>
      <c r="E4" s="154" t="s">
        <v>1957</v>
      </c>
      <c r="F4"/>
      <c r="G4" s="139">
        <v>123456</v>
      </c>
      <c r="H4" s="139" t="s">
        <v>5961</v>
      </c>
      <c r="I4"/>
      <c r="J4"/>
      <c r="K4"/>
      <c r="L4"/>
      <c r="M4"/>
      <c r="N4" t="s">
        <v>5772</v>
      </c>
      <c r="O4"/>
      <c r="P4"/>
    </row>
    <row r="5" spans="1:16" s="154" customFormat="1">
      <c r="A5" s="154" t="s">
        <v>1911</v>
      </c>
      <c r="B5"/>
      <c r="C5" s="154" t="s">
        <v>2563</v>
      </c>
      <c r="D5" s="169">
        <f t="shared" ca="1" si="0"/>
        <v>44671</v>
      </c>
      <c r="E5" s="154" t="s">
        <v>1957</v>
      </c>
      <c r="F5"/>
      <c r="G5" s="139">
        <v>123456</v>
      </c>
      <c r="H5" s="139" t="s">
        <v>5962</v>
      </c>
      <c r="I5"/>
      <c r="J5"/>
      <c r="K5"/>
      <c r="L5"/>
      <c r="M5"/>
      <c r="N5" t="s">
        <v>5772</v>
      </c>
      <c r="O5"/>
      <c r="P5"/>
    </row>
    <row r="6" spans="1:16" s="154" customFormat="1">
      <c r="A6" s="154" t="s">
        <v>1912</v>
      </c>
      <c r="B6"/>
      <c r="C6" s="154" t="s">
        <v>2563</v>
      </c>
      <c r="D6" s="169">
        <f t="shared" ca="1" si="0"/>
        <v>44671</v>
      </c>
      <c r="E6" s="154" t="s">
        <v>2551</v>
      </c>
      <c r="F6"/>
      <c r="G6" s="293" t="s">
        <v>3867</v>
      </c>
      <c r="H6"/>
      <c r="I6"/>
      <c r="J6"/>
      <c r="K6"/>
      <c r="L6"/>
      <c r="M6"/>
      <c r="N6" t="s">
        <v>5808</v>
      </c>
      <c r="O6"/>
      <c r="P6"/>
    </row>
    <row r="7" spans="1:16" s="154" customFormat="1">
      <c r="A7" s="154" t="s">
        <v>1913</v>
      </c>
      <c r="B7"/>
      <c r="C7" s="154" t="s">
        <v>2563</v>
      </c>
      <c r="D7" s="169">
        <f t="shared" ca="1" si="0"/>
        <v>44671</v>
      </c>
      <c r="E7" s="154" t="s">
        <v>2551</v>
      </c>
      <c r="F7"/>
      <c r="G7" s="293" t="s">
        <v>3867</v>
      </c>
      <c r="H7"/>
      <c r="I7"/>
      <c r="J7"/>
      <c r="K7"/>
      <c r="L7"/>
      <c r="M7"/>
      <c r="N7" t="s">
        <v>5808</v>
      </c>
      <c r="O7"/>
      <c r="P7"/>
    </row>
    <row r="8" spans="1:16" s="154" customFormat="1">
      <c r="A8" s="154" t="s">
        <v>1914</v>
      </c>
      <c r="B8"/>
      <c r="C8" s="154" t="s">
        <v>2563</v>
      </c>
      <c r="D8" s="169">
        <f t="shared" ca="1" si="0"/>
        <v>44671</v>
      </c>
      <c r="E8" s="154" t="s">
        <v>1957</v>
      </c>
      <c r="F8"/>
      <c r="G8" s="139">
        <v>123456</v>
      </c>
      <c r="H8"/>
      <c r="I8"/>
      <c r="J8"/>
      <c r="K8"/>
      <c r="L8"/>
      <c r="M8"/>
      <c r="N8"/>
      <c r="O8"/>
      <c r="P8"/>
    </row>
    <row r="9" spans="1:16" s="154" customFormat="1">
      <c r="A9" s="154" t="s">
        <v>1915</v>
      </c>
      <c r="B9"/>
      <c r="C9" s="154" t="s">
        <v>2563</v>
      </c>
      <c r="D9" s="169">
        <f t="shared" ca="1" si="0"/>
        <v>44671</v>
      </c>
      <c r="E9" s="154" t="s">
        <v>1957</v>
      </c>
      <c r="F9"/>
      <c r="G9" s="139">
        <v>123456</v>
      </c>
      <c r="H9"/>
      <c r="I9"/>
      <c r="J9"/>
      <c r="K9"/>
      <c r="L9"/>
      <c r="M9"/>
      <c r="N9"/>
      <c r="O9"/>
      <c r="P9"/>
    </row>
    <row r="10" spans="1:16" s="154" customFormat="1">
      <c r="A10" s="154" t="s">
        <v>1916</v>
      </c>
      <c r="B10"/>
      <c r="C10" s="154" t="s">
        <v>2563</v>
      </c>
      <c r="D10" s="169">
        <f t="shared" ca="1" si="0"/>
        <v>44671</v>
      </c>
      <c r="E10" s="154" t="s">
        <v>2551</v>
      </c>
      <c r="F10"/>
      <c r="G10" s="293" t="s">
        <v>3867</v>
      </c>
      <c r="H10" s="139" t="s">
        <v>3006</v>
      </c>
      <c r="I10"/>
      <c r="J10"/>
      <c r="K10"/>
      <c r="L10"/>
      <c r="M10"/>
      <c r="N10"/>
      <c r="O10"/>
      <c r="P10"/>
    </row>
    <row r="11" spans="1:16" s="154" customFormat="1">
      <c r="A11" s="154" t="s">
        <v>1917</v>
      </c>
      <c r="B11"/>
      <c r="C11" s="154" t="s">
        <v>2563</v>
      </c>
      <c r="D11" s="169">
        <f t="shared" ca="1" si="0"/>
        <v>44671</v>
      </c>
      <c r="E11" s="154" t="s">
        <v>2551</v>
      </c>
      <c r="F11"/>
      <c r="G11" s="293" t="s">
        <v>3867</v>
      </c>
      <c r="H11"/>
      <c r="I11"/>
      <c r="J11"/>
      <c r="K11"/>
      <c r="L11"/>
      <c r="M11"/>
      <c r="N11" t="s">
        <v>5772</v>
      </c>
      <c r="O11"/>
      <c r="P11"/>
    </row>
    <row r="12" spans="1:16" s="154" customFormat="1">
      <c r="A12" s="154" t="s">
        <v>1918</v>
      </c>
      <c r="B12"/>
      <c r="C12" s="154" t="s">
        <v>1904</v>
      </c>
      <c r="D12" s="169">
        <f t="shared" ca="1" si="0"/>
        <v>44671</v>
      </c>
      <c r="E12" s="170" t="s">
        <v>1908</v>
      </c>
      <c r="F12"/>
      <c r="G12" s="293" t="s">
        <v>3867</v>
      </c>
      <c r="H12" s="139" t="s">
        <v>3312</v>
      </c>
      <c r="I12"/>
      <c r="J12"/>
      <c r="K12"/>
      <c r="L12"/>
      <c r="M12"/>
      <c r="N12" t="s">
        <v>5772</v>
      </c>
      <c r="O12"/>
      <c r="P12"/>
    </row>
    <row r="13" spans="1:16" s="154" customFormat="1">
      <c r="A13" s="154" t="s">
        <v>1919</v>
      </c>
      <c r="B13"/>
      <c r="C13" s="154" t="s">
        <v>1904</v>
      </c>
      <c r="D13" s="169">
        <f t="shared" ca="1" si="0"/>
        <v>44671</v>
      </c>
      <c r="E13" s="170" t="s">
        <v>1908</v>
      </c>
      <c r="F13"/>
      <c r="G13" s="293" t="s">
        <v>3867</v>
      </c>
      <c r="H13" s="139" t="s">
        <v>3313</v>
      </c>
      <c r="I13"/>
      <c r="J13"/>
      <c r="K13"/>
      <c r="L13"/>
      <c r="M13"/>
      <c r="N13" t="s">
        <v>5772</v>
      </c>
      <c r="O13"/>
      <c r="P13"/>
    </row>
    <row r="14" spans="1:16" s="154" customFormat="1">
      <c r="A14" s="154" t="s">
        <v>1923</v>
      </c>
      <c r="B14"/>
      <c r="C14" s="154" t="s">
        <v>1904</v>
      </c>
      <c r="D14" s="169">
        <f t="shared" ref="D14:D20" ca="1" si="1">TODAY()</f>
        <v>44671</v>
      </c>
      <c r="E14" s="154" t="s">
        <v>1905</v>
      </c>
      <c r="F14"/>
      <c r="G14" s="293" t="s">
        <v>3867</v>
      </c>
      <c r="H14"/>
      <c r="I14"/>
      <c r="J14"/>
      <c r="K14"/>
      <c r="L14"/>
      <c r="M14"/>
      <c r="N14" t="s">
        <v>5772</v>
      </c>
      <c r="O14"/>
      <c r="P14"/>
    </row>
    <row r="15" spans="1:16" s="154" customFormat="1">
      <c r="A15" s="154" t="s">
        <v>1924</v>
      </c>
      <c r="B15"/>
      <c r="C15" s="154" t="s">
        <v>1904</v>
      </c>
      <c r="D15" s="169">
        <f t="shared" ca="1" si="1"/>
        <v>44671</v>
      </c>
      <c r="E15" s="154" t="s">
        <v>1905</v>
      </c>
      <c r="F15"/>
      <c r="G15" s="293" t="s">
        <v>3867</v>
      </c>
      <c r="H15"/>
      <c r="I15"/>
      <c r="J15"/>
      <c r="K15"/>
      <c r="L15"/>
      <c r="M15"/>
      <c r="N15" t="s">
        <v>5772</v>
      </c>
      <c r="O15"/>
      <c r="P15"/>
    </row>
    <row r="16" spans="1:16" s="154" customFormat="1">
      <c r="A16" s="154" t="s">
        <v>2476</v>
      </c>
      <c r="B16"/>
      <c r="C16" s="154" t="s">
        <v>1904</v>
      </c>
      <c r="D16" s="169">
        <f t="shared" ca="1" si="1"/>
        <v>44671</v>
      </c>
      <c r="E16" s="154" t="s">
        <v>1908</v>
      </c>
      <c r="F16"/>
      <c r="G16" s="154" t="s">
        <v>1909</v>
      </c>
      <c r="H16" s="139" t="s">
        <v>3283</v>
      </c>
      <c r="I16"/>
      <c r="J16"/>
      <c r="K16"/>
      <c r="L16"/>
      <c r="M16"/>
      <c r="N16" t="s">
        <v>5772</v>
      </c>
      <c r="O16"/>
      <c r="P16"/>
    </row>
    <row r="17" spans="1:16" s="154" customFormat="1">
      <c r="A17" s="154" t="s">
        <v>2477</v>
      </c>
      <c r="B17"/>
      <c r="C17" s="154" t="s">
        <v>1904</v>
      </c>
      <c r="D17" s="169">
        <f t="shared" ca="1" si="1"/>
        <v>44671</v>
      </c>
      <c r="E17" s="154" t="s">
        <v>1908</v>
      </c>
      <c r="F17"/>
      <c r="G17" s="154" t="s">
        <v>1909</v>
      </c>
      <c r="H17" s="139" t="s">
        <v>3345</v>
      </c>
      <c r="I17"/>
      <c r="J17"/>
      <c r="K17"/>
      <c r="L17"/>
      <c r="M17"/>
      <c r="N17" t="s">
        <v>5772</v>
      </c>
      <c r="O17"/>
      <c r="P17"/>
    </row>
    <row r="18" spans="1:16" s="154" customFormat="1">
      <c r="A18" s="154" t="s">
        <v>2478</v>
      </c>
      <c r="B18"/>
      <c r="C18" s="154" t="s">
        <v>1904</v>
      </c>
      <c r="D18" s="169">
        <f t="shared" ca="1" si="1"/>
        <v>44671</v>
      </c>
      <c r="E18" s="154" t="s">
        <v>1908</v>
      </c>
      <c r="F18"/>
      <c r="G18" s="154" t="s">
        <v>1909</v>
      </c>
      <c r="H18" s="139" t="s">
        <v>3284</v>
      </c>
      <c r="I18"/>
      <c r="J18"/>
      <c r="K18"/>
      <c r="L18"/>
      <c r="M18"/>
      <c r="N18" t="s">
        <v>5772</v>
      </c>
      <c r="O18"/>
      <c r="P18"/>
    </row>
    <row r="19" spans="1:16" s="154" customFormat="1">
      <c r="A19" s="154" t="s">
        <v>2479</v>
      </c>
      <c r="B19"/>
      <c r="C19" s="154" t="s">
        <v>1904</v>
      </c>
      <c r="D19" s="169">
        <f t="shared" ca="1" si="1"/>
        <v>44671</v>
      </c>
      <c r="E19" s="154" t="s">
        <v>1908</v>
      </c>
      <c r="F19"/>
      <c r="G19" s="154" t="s">
        <v>1909</v>
      </c>
      <c r="H19" s="139" t="s">
        <v>3285</v>
      </c>
      <c r="I19"/>
      <c r="J19"/>
      <c r="K19"/>
      <c r="L19"/>
      <c r="M19"/>
      <c r="N19" t="s">
        <v>5772</v>
      </c>
      <c r="O19"/>
      <c r="P19"/>
    </row>
    <row r="20" spans="1:16" s="154" customFormat="1" ht="14.25" customHeight="1">
      <c r="A20" s="154" t="s">
        <v>2481</v>
      </c>
      <c r="B20"/>
      <c r="C20" s="154" t="s">
        <v>1904</v>
      </c>
      <c r="D20" s="169">
        <f t="shared" ca="1" si="1"/>
        <v>44671</v>
      </c>
      <c r="E20"/>
      <c r="F20"/>
      <c r="G20" s="154">
        <v>123456</v>
      </c>
      <c r="H20" s="331" t="s">
        <v>5856</v>
      </c>
      <c r="I20"/>
      <c r="J20"/>
      <c r="K20"/>
      <c r="L20"/>
      <c r="M20"/>
      <c r="N20" t="s">
        <v>5772</v>
      </c>
      <c r="O20"/>
      <c r="P20"/>
    </row>
    <row r="21" spans="1:16" s="154" customFormat="1">
      <c r="A21" s="154" t="s">
        <v>2485</v>
      </c>
      <c r="B21"/>
      <c r="C21"/>
      <c r="D21"/>
      <c r="E21"/>
      <c r="F21"/>
      <c r="G21"/>
      <c r="H21" s="293" t="s">
        <v>5856</v>
      </c>
      <c r="I21"/>
      <c r="J21"/>
      <c r="K21"/>
      <c r="L21"/>
      <c r="M21"/>
      <c r="N21" t="s">
        <v>5772</v>
      </c>
      <c r="O21"/>
      <c r="P21"/>
    </row>
    <row r="22" spans="1:16" s="154" customFormat="1">
      <c r="A22" s="154" t="s">
        <v>2486</v>
      </c>
      <c r="B22"/>
      <c r="C22"/>
      <c r="D22"/>
      <c r="E22"/>
      <c r="F22"/>
      <c r="G22"/>
      <c r="H22" s="154" t="s">
        <v>2692</v>
      </c>
      <c r="I22"/>
      <c r="J22"/>
      <c r="K22"/>
      <c r="L22"/>
      <c r="M22"/>
      <c r="N22" t="s">
        <v>5808</v>
      </c>
      <c r="O22"/>
      <c r="P22"/>
    </row>
    <row r="23" spans="1:16" s="154" customFormat="1">
      <c r="A23" s="154" t="s">
        <v>2487</v>
      </c>
      <c r="B23"/>
      <c r="C23"/>
      <c r="D23"/>
      <c r="E23"/>
      <c r="F23"/>
      <c r="G23"/>
      <c r="H23" s="293" t="s">
        <v>5856</v>
      </c>
      <c r="I23"/>
      <c r="J23"/>
      <c r="K23"/>
      <c r="L23"/>
      <c r="M23"/>
      <c r="N23" t="s">
        <v>5772</v>
      </c>
      <c r="O23"/>
      <c r="P23"/>
    </row>
    <row r="24" spans="1:16" s="154" customFormat="1">
      <c r="A24" s="154" t="s">
        <v>2488</v>
      </c>
      <c r="B24"/>
      <c r="C24"/>
      <c r="D24" s="169">
        <f t="shared" ref="D24:D37" ca="1" si="2">TODAY()</f>
        <v>44671</v>
      </c>
      <c r="E24"/>
      <c r="F24"/>
      <c r="G24" s="171" t="s">
        <v>1906</v>
      </c>
      <c r="H24"/>
      <c r="I24"/>
      <c r="J24"/>
      <c r="K24"/>
      <c r="L24"/>
      <c r="M24"/>
      <c r="N24"/>
      <c r="O24"/>
      <c r="P24"/>
    </row>
    <row r="25" spans="1:16" s="154" customFormat="1">
      <c r="A25" s="154" t="s">
        <v>2489</v>
      </c>
      <c r="B25"/>
      <c r="C25"/>
      <c r="D25" s="169">
        <f t="shared" ca="1" si="2"/>
        <v>44671</v>
      </c>
      <c r="E25"/>
      <c r="F25"/>
      <c r="G25" s="171" t="s">
        <v>1909</v>
      </c>
      <c r="H25"/>
      <c r="I25"/>
      <c r="J25"/>
      <c r="K25"/>
      <c r="L25"/>
      <c r="M25"/>
      <c r="N25"/>
      <c r="O25"/>
      <c r="P25"/>
    </row>
    <row r="26" spans="1:16" s="154" customFormat="1">
      <c r="A26" s="154" t="s">
        <v>2490</v>
      </c>
      <c r="B26"/>
      <c r="C26"/>
      <c r="D26" s="169">
        <f t="shared" ca="1" si="2"/>
        <v>44671</v>
      </c>
      <c r="E26"/>
      <c r="F26"/>
      <c r="G26" s="171" t="s">
        <v>1909</v>
      </c>
      <c r="H26"/>
      <c r="I26"/>
      <c r="J26"/>
      <c r="K26"/>
      <c r="L26"/>
      <c r="M26"/>
      <c r="N26"/>
      <c r="O26"/>
      <c r="P26"/>
    </row>
    <row r="27" spans="1:16" s="154" customFormat="1">
      <c r="A27" s="154" t="s">
        <v>2491</v>
      </c>
      <c r="B27"/>
      <c r="C27"/>
      <c r="D27" s="169">
        <f t="shared" ca="1" si="2"/>
        <v>44671</v>
      </c>
      <c r="E27"/>
      <c r="F27"/>
      <c r="G27" s="332" t="s">
        <v>3867</v>
      </c>
      <c r="H27"/>
      <c r="I27"/>
      <c r="J27"/>
      <c r="K27"/>
      <c r="L27"/>
      <c r="M27"/>
      <c r="N27" t="s">
        <v>5772</v>
      </c>
      <c r="O27"/>
      <c r="P27"/>
    </row>
    <row r="28" spans="1:16" s="154" customFormat="1">
      <c r="A28" s="154" t="s">
        <v>2492</v>
      </c>
      <c r="B28"/>
      <c r="C28" s="154" t="s">
        <v>1904</v>
      </c>
      <c r="D28" s="169">
        <f t="shared" ca="1" si="2"/>
        <v>44671</v>
      </c>
      <c r="E28" s="154" t="s">
        <v>1908</v>
      </c>
      <c r="F28"/>
      <c r="G28" s="332" t="s">
        <v>3867</v>
      </c>
      <c r="H28"/>
      <c r="I28"/>
      <c r="J28"/>
      <c r="K28"/>
      <c r="L28"/>
      <c r="M28"/>
      <c r="N28" t="s">
        <v>5772</v>
      </c>
      <c r="O28"/>
      <c r="P28"/>
    </row>
    <row r="29" spans="1:16" s="154" customFormat="1">
      <c r="A29" s="154" t="s">
        <v>2493</v>
      </c>
      <c r="B29"/>
      <c r="C29" s="154" t="s">
        <v>1904</v>
      </c>
      <c r="D29" s="169">
        <f t="shared" ca="1" si="2"/>
        <v>44671</v>
      </c>
      <c r="E29" s="154" t="s">
        <v>1908</v>
      </c>
      <c r="F29"/>
      <c r="G29" s="332" t="s">
        <v>3867</v>
      </c>
      <c r="H29"/>
      <c r="I29"/>
      <c r="J29"/>
      <c r="K29"/>
      <c r="L29"/>
      <c r="M29"/>
      <c r="N29" t="s">
        <v>5772</v>
      </c>
      <c r="O29"/>
      <c r="P29"/>
    </row>
    <row r="30" spans="1:16" s="154" customFormat="1">
      <c r="A30" s="154" t="s">
        <v>2494</v>
      </c>
      <c r="B30"/>
      <c r="C30" s="154" t="s">
        <v>1904</v>
      </c>
      <c r="D30" s="169">
        <f t="shared" ca="1" si="2"/>
        <v>44671</v>
      </c>
      <c r="E30" s="154" t="s">
        <v>1908</v>
      </c>
      <c r="F30"/>
      <c r="G30" s="332" t="s">
        <v>3867</v>
      </c>
      <c r="H30"/>
      <c r="I30"/>
      <c r="J30"/>
      <c r="K30"/>
      <c r="L30"/>
      <c r="M30"/>
      <c r="N30"/>
      <c r="O30"/>
      <c r="P30"/>
    </row>
    <row r="31" spans="1:16" s="154" customFormat="1">
      <c r="A31" s="154" t="s">
        <v>2495</v>
      </c>
      <c r="B31"/>
      <c r="C31" s="154" t="s">
        <v>1904</v>
      </c>
      <c r="D31" s="169">
        <f t="shared" ca="1" si="2"/>
        <v>44671</v>
      </c>
      <c r="E31" s="154" t="s">
        <v>1908</v>
      </c>
      <c r="F31"/>
      <c r="G31" s="332" t="s">
        <v>3867</v>
      </c>
      <c r="H31"/>
      <c r="I31"/>
      <c r="J31"/>
      <c r="K31"/>
      <c r="L31"/>
      <c r="M31"/>
      <c r="N31"/>
      <c r="O31"/>
      <c r="P31"/>
    </row>
    <row r="32" spans="1:16" s="154" customFormat="1">
      <c r="A32" s="154" t="s">
        <v>2496</v>
      </c>
      <c r="B32"/>
      <c r="C32" s="154" t="s">
        <v>1904</v>
      </c>
      <c r="D32" s="169">
        <f t="shared" ca="1" si="2"/>
        <v>44671</v>
      </c>
      <c r="E32" s="154" t="s">
        <v>1908</v>
      </c>
      <c r="F32"/>
      <c r="G32" s="332" t="s">
        <v>3867</v>
      </c>
      <c r="H32"/>
      <c r="I32"/>
      <c r="J32"/>
      <c r="K32"/>
      <c r="L32"/>
      <c r="M32"/>
      <c r="N32"/>
      <c r="O32"/>
      <c r="P32"/>
    </row>
    <row r="33" spans="1:16" s="154" customFormat="1">
      <c r="A33" s="154" t="s">
        <v>2497</v>
      </c>
      <c r="B33"/>
      <c r="C33" s="154" t="s">
        <v>1904</v>
      </c>
      <c r="D33" s="169">
        <f t="shared" ca="1" si="2"/>
        <v>44671</v>
      </c>
      <c r="E33" s="154" t="s">
        <v>1908</v>
      </c>
      <c r="F33"/>
      <c r="G33" s="332" t="s">
        <v>3867</v>
      </c>
      <c r="H33"/>
      <c r="I33"/>
      <c r="J33"/>
      <c r="K33"/>
      <c r="L33"/>
      <c r="M33"/>
      <c r="N33"/>
      <c r="O33"/>
      <c r="P33"/>
    </row>
    <row r="34" spans="1:16" s="154" customFormat="1">
      <c r="A34" s="154" t="s">
        <v>2498</v>
      </c>
      <c r="B34"/>
      <c r="C34" s="154" t="s">
        <v>1904</v>
      </c>
      <c r="D34" s="169">
        <f t="shared" ca="1" si="2"/>
        <v>44671</v>
      </c>
      <c r="E34" s="154" t="s">
        <v>1908</v>
      </c>
      <c r="F34"/>
      <c r="G34" s="332" t="s">
        <v>3867</v>
      </c>
      <c r="H34"/>
      <c r="I34"/>
      <c r="J34"/>
      <c r="K34"/>
      <c r="L34"/>
      <c r="M34"/>
      <c r="N34"/>
      <c r="O34"/>
      <c r="P34"/>
    </row>
    <row r="35" spans="1:16" s="154" customFormat="1">
      <c r="A35" s="154" t="s">
        <v>2499</v>
      </c>
      <c r="B35"/>
      <c r="C35" s="154" t="s">
        <v>1904</v>
      </c>
      <c r="D35" s="169">
        <f t="shared" ca="1" si="2"/>
        <v>44671</v>
      </c>
      <c r="E35" s="154" t="s">
        <v>1908</v>
      </c>
      <c r="F35"/>
      <c r="G35" s="332" t="s">
        <v>3867</v>
      </c>
      <c r="H35"/>
      <c r="I35"/>
      <c r="J35"/>
      <c r="K35"/>
      <c r="L35"/>
      <c r="M35"/>
      <c r="N35"/>
      <c r="O35"/>
      <c r="P35"/>
    </row>
    <row r="36" spans="1:16" s="154" customFormat="1">
      <c r="A36" s="154" t="s">
        <v>2500</v>
      </c>
      <c r="B36"/>
      <c r="C36" s="154" t="s">
        <v>1904</v>
      </c>
      <c r="D36" s="169">
        <f t="shared" ca="1" si="2"/>
        <v>44671</v>
      </c>
      <c r="E36" s="154" t="s">
        <v>1908</v>
      </c>
      <c r="F36"/>
      <c r="G36" s="332" t="s">
        <v>3867</v>
      </c>
      <c r="H36"/>
      <c r="I36"/>
      <c r="J36"/>
      <c r="K36"/>
      <c r="L36"/>
      <c r="M36"/>
      <c r="N36"/>
      <c r="O36"/>
      <c r="P36"/>
    </row>
    <row r="37" spans="1:16" s="154" customFormat="1">
      <c r="A37" s="154" t="s">
        <v>2501</v>
      </c>
      <c r="B37"/>
      <c r="C37" s="154" t="s">
        <v>1904</v>
      </c>
      <c r="D37" s="169">
        <f t="shared" ca="1" si="2"/>
        <v>44671</v>
      </c>
      <c r="E37" s="154" t="s">
        <v>1908</v>
      </c>
      <c r="F37"/>
      <c r="G37" s="332" t="s">
        <v>3867</v>
      </c>
      <c r="H37"/>
      <c r="I37"/>
      <c r="J37"/>
      <c r="K37"/>
      <c r="L37"/>
      <c r="M37"/>
      <c r="N37"/>
      <c r="O37"/>
      <c r="P37"/>
    </row>
    <row r="38" spans="1:16" s="154" customFormat="1">
      <c r="A38" s="154" t="s">
        <v>2503</v>
      </c>
      <c r="B38"/>
      <c r="C38"/>
      <c r="D38"/>
      <c r="E38"/>
      <c r="F38"/>
      <c r="G38"/>
      <c r="H38" s="154" t="s">
        <v>5855</v>
      </c>
      <c r="I38"/>
      <c r="J38"/>
      <c r="K38"/>
      <c r="L38"/>
      <c r="M38"/>
      <c r="N38" t="s">
        <v>5772</v>
      </c>
      <c r="O38"/>
      <c r="P38"/>
    </row>
    <row r="39" spans="1:16" s="154" customFormat="1">
      <c r="A39" s="154" t="s">
        <v>2507</v>
      </c>
      <c r="B39"/>
      <c r="C39"/>
      <c r="D39"/>
      <c r="E39"/>
      <c r="F39"/>
      <c r="G39"/>
      <c r="H39" s="154" t="s">
        <v>5855</v>
      </c>
      <c r="I39"/>
      <c r="J39"/>
      <c r="K39"/>
      <c r="L39"/>
      <c r="M39"/>
      <c r="N39"/>
      <c r="O39"/>
      <c r="P39"/>
    </row>
    <row r="40" spans="1:16" s="154" customFormat="1">
      <c r="A40" s="154" t="s">
        <v>2508</v>
      </c>
      <c r="B40"/>
      <c r="C40"/>
      <c r="D40"/>
      <c r="E40"/>
      <c r="F40"/>
      <c r="G40"/>
      <c r="H40" s="154" t="s">
        <v>5855</v>
      </c>
      <c r="I40"/>
      <c r="J40"/>
      <c r="K40"/>
      <c r="L40"/>
      <c r="M40"/>
      <c r="N40" t="s">
        <v>5772</v>
      </c>
      <c r="O40"/>
      <c r="P40"/>
    </row>
    <row r="41" spans="1:16" s="154" customFormat="1">
      <c r="A41" s="154" t="s">
        <v>2506</v>
      </c>
      <c r="B41"/>
      <c r="C41"/>
      <c r="D41"/>
      <c r="E41"/>
      <c r="F41"/>
      <c r="G41"/>
      <c r="H41" s="154" t="s">
        <v>5855</v>
      </c>
      <c r="I41"/>
      <c r="J41"/>
      <c r="K41"/>
      <c r="L41"/>
      <c r="M41"/>
      <c r="N41" t="s">
        <v>5772</v>
      </c>
      <c r="O41"/>
      <c r="P41"/>
    </row>
    <row r="42" spans="1:16" s="154" customFormat="1">
      <c r="A42" s="154" t="s">
        <v>2632</v>
      </c>
      <c r="B42"/>
      <c r="C42"/>
      <c r="D42" s="169">
        <f ca="1">TODAY()</f>
        <v>44671</v>
      </c>
      <c r="E42"/>
      <c r="F42"/>
      <c r="G42" s="154">
        <v>123456</v>
      </c>
      <c r="H42"/>
      <c r="I42"/>
      <c r="J42"/>
      <c r="K42"/>
      <c r="L42"/>
      <c r="M42"/>
      <c r="N42" t="s">
        <v>5808</v>
      </c>
      <c r="O42"/>
      <c r="P42"/>
    </row>
    <row r="43" spans="1:16" s="154" customFormat="1">
      <c r="A43" s="154" t="s">
        <v>2538</v>
      </c>
      <c r="B43"/>
      <c r="C43" s="154" t="s">
        <v>1904</v>
      </c>
      <c r="D43" s="169">
        <f ca="1">TODAY()</f>
        <v>44671</v>
      </c>
      <c r="E43" s="154" t="s">
        <v>1908</v>
      </c>
      <c r="F43"/>
      <c r="G43" s="154" t="s">
        <v>1909</v>
      </c>
      <c r="H43"/>
      <c r="I43"/>
      <c r="J43"/>
      <c r="K43"/>
      <c r="L43"/>
      <c r="M43"/>
      <c r="N43" t="s">
        <v>5772</v>
      </c>
      <c r="O43"/>
      <c r="P43"/>
    </row>
    <row r="44" spans="1:16" s="154" customFormat="1">
      <c r="A44" s="154" t="s">
        <v>2543</v>
      </c>
      <c r="B44"/>
      <c r="C44"/>
      <c r="D44"/>
      <c r="E44"/>
      <c r="F44"/>
      <c r="G44"/>
      <c r="H44" s="293" t="s">
        <v>5856</v>
      </c>
      <c r="I44"/>
      <c r="J44"/>
      <c r="K44"/>
      <c r="L44"/>
      <c r="M44"/>
      <c r="N44" t="s">
        <v>5772</v>
      </c>
      <c r="O44"/>
      <c r="P44"/>
    </row>
    <row r="45" spans="1:16" s="154" customFormat="1">
      <c r="A45" s="154" t="s">
        <v>2544</v>
      </c>
      <c r="B45"/>
      <c r="C45"/>
      <c r="D45"/>
      <c r="E45"/>
      <c r="F45"/>
      <c r="G45"/>
      <c r="H45" s="293" t="s">
        <v>5856</v>
      </c>
      <c r="I45"/>
      <c r="J45"/>
      <c r="K45"/>
      <c r="L45"/>
      <c r="M45"/>
      <c r="N45"/>
      <c r="O45"/>
      <c r="P45"/>
    </row>
    <row r="46" spans="1:16" s="154" customFormat="1">
      <c r="A46" s="154" t="s">
        <v>2545</v>
      </c>
      <c r="B46"/>
      <c r="C46"/>
      <c r="D46"/>
      <c r="E46"/>
      <c r="F46"/>
      <c r="G46"/>
      <c r="H46" s="293" t="s">
        <v>5856</v>
      </c>
      <c r="I46"/>
      <c r="J46"/>
      <c r="K46"/>
      <c r="L46"/>
      <c r="M46"/>
      <c r="N46" t="s">
        <v>5772</v>
      </c>
      <c r="O46"/>
      <c r="P46"/>
    </row>
    <row r="47" spans="1:16" s="154" customFormat="1">
      <c r="A47" s="154" t="s">
        <v>2546</v>
      </c>
      <c r="B47"/>
      <c r="C47"/>
      <c r="D47"/>
      <c r="E47"/>
      <c r="F47"/>
      <c r="G47"/>
      <c r="H47" s="293" t="s">
        <v>5856</v>
      </c>
      <c r="I47"/>
      <c r="J47"/>
      <c r="K47"/>
      <c r="L47"/>
      <c r="M47"/>
      <c r="N47"/>
      <c r="O47"/>
      <c r="P47"/>
    </row>
    <row r="48" spans="1:16" s="154" customFormat="1">
      <c r="A48" s="154" t="s">
        <v>2547</v>
      </c>
      <c r="B48"/>
      <c r="C48"/>
      <c r="D48"/>
      <c r="E48"/>
      <c r="F48"/>
      <c r="G48"/>
      <c r="H48" s="293" t="s">
        <v>5856</v>
      </c>
      <c r="I48"/>
      <c r="J48"/>
      <c r="K48"/>
      <c r="L48"/>
      <c r="M48"/>
      <c r="N48" t="s">
        <v>5772</v>
      </c>
      <c r="O48"/>
      <c r="P48"/>
    </row>
    <row r="49" spans="1:16" s="154" customFormat="1">
      <c r="A49" s="154" t="s">
        <v>2548</v>
      </c>
      <c r="B49"/>
      <c r="C49"/>
      <c r="D49"/>
      <c r="E49"/>
      <c r="F49"/>
      <c r="G49"/>
      <c r="H49" s="293" t="s">
        <v>5856</v>
      </c>
      <c r="I49"/>
      <c r="J49"/>
      <c r="K49"/>
      <c r="L49"/>
      <c r="M49"/>
      <c r="N49"/>
      <c r="O49"/>
      <c r="P49"/>
    </row>
    <row r="50" spans="1:16" s="154" customFormat="1">
      <c r="A50" s="154" t="s">
        <v>2550</v>
      </c>
      <c r="B50"/>
      <c r="C50" s="154" t="s">
        <v>2563</v>
      </c>
      <c r="D50"/>
      <c r="E50"/>
      <c r="F50"/>
      <c r="G50" s="332" t="s">
        <v>3867</v>
      </c>
      <c r="H50"/>
      <c r="I50"/>
      <c r="J50"/>
      <c r="K50"/>
      <c r="L50"/>
      <c r="M50"/>
      <c r="N50"/>
      <c r="O50"/>
      <c r="P50"/>
    </row>
    <row r="51" spans="1:16" s="154" customFormat="1">
      <c r="A51" s="154" t="s">
        <v>2565</v>
      </c>
      <c r="B51"/>
      <c r="C51" s="154" t="s">
        <v>2563</v>
      </c>
      <c r="D51"/>
      <c r="E51"/>
      <c r="F51"/>
      <c r="G51" s="332" t="s">
        <v>3867</v>
      </c>
      <c r="H51"/>
      <c r="I51"/>
      <c r="J51"/>
      <c r="K51"/>
      <c r="L51"/>
      <c r="M51"/>
      <c r="N51"/>
      <c r="O51"/>
      <c r="P51"/>
    </row>
    <row r="52" spans="1:16" s="154" customFormat="1">
      <c r="A52" s="154" t="s">
        <v>2568</v>
      </c>
      <c r="B52"/>
      <c r="C52"/>
      <c r="D52"/>
      <c r="E52"/>
      <c r="F52"/>
      <c r="G52"/>
      <c r="H52" s="293" t="s">
        <v>5856</v>
      </c>
      <c r="I52"/>
      <c r="J52"/>
      <c r="K52"/>
      <c r="L52"/>
      <c r="M52"/>
      <c r="N52" t="s">
        <v>5772</v>
      </c>
      <c r="O52"/>
      <c r="P52"/>
    </row>
    <row r="53" spans="1:16" s="154" customFormat="1">
      <c r="A53" s="154" t="s">
        <v>2613</v>
      </c>
      <c r="B53"/>
      <c r="C53"/>
      <c r="D53"/>
      <c r="E53"/>
      <c r="F53"/>
      <c r="G53"/>
      <c r="H53" s="293" t="s">
        <v>5856</v>
      </c>
      <c r="I53"/>
      <c r="J53"/>
      <c r="K53"/>
      <c r="L53"/>
      <c r="M53"/>
      <c r="N53" t="s">
        <v>5808</v>
      </c>
      <c r="O53"/>
      <c r="P53"/>
    </row>
    <row r="54" spans="1:16" s="154" customFormat="1">
      <c r="A54" s="154" t="s">
        <v>2615</v>
      </c>
      <c r="B54"/>
      <c r="C54"/>
      <c r="D54"/>
      <c r="E54"/>
      <c r="F54"/>
      <c r="G54"/>
      <c r="H54" s="293" t="s">
        <v>5856</v>
      </c>
      <c r="I54"/>
      <c r="J54"/>
      <c r="K54"/>
      <c r="L54"/>
      <c r="M54"/>
      <c r="N54" t="s">
        <v>5772</v>
      </c>
      <c r="O54"/>
      <c r="P54"/>
    </row>
    <row r="55" spans="1:16" s="154" customFormat="1">
      <c r="A55" s="154" t="s">
        <v>2621</v>
      </c>
      <c r="B55"/>
      <c r="C55" s="154" t="s">
        <v>1904</v>
      </c>
      <c r="D55" s="169">
        <f t="shared" ref="D55:D64" ca="1" si="3">TODAY()</f>
        <v>44671</v>
      </c>
      <c r="E55" s="154" t="s">
        <v>1905</v>
      </c>
      <c r="F55"/>
      <c r="G55" s="154" t="s">
        <v>1906</v>
      </c>
      <c r="H55"/>
      <c r="I55"/>
      <c r="J55"/>
      <c r="K55"/>
      <c r="L55"/>
      <c r="M55"/>
      <c r="N55" t="s">
        <v>5772</v>
      </c>
      <c r="O55"/>
      <c r="P55"/>
    </row>
    <row r="56" spans="1:16" s="154" customFormat="1">
      <c r="A56" s="154" t="s">
        <v>2622</v>
      </c>
      <c r="B56"/>
      <c r="C56" s="154" t="s">
        <v>1904</v>
      </c>
      <c r="D56" s="169">
        <f t="shared" ca="1" si="3"/>
        <v>44671</v>
      </c>
      <c r="E56" s="154" t="s">
        <v>1905</v>
      </c>
      <c r="F56"/>
      <c r="G56" s="154" t="s">
        <v>1906</v>
      </c>
      <c r="H56"/>
      <c r="I56"/>
      <c r="J56"/>
      <c r="K56"/>
      <c r="L56"/>
      <c r="M56"/>
      <c r="N56" t="s">
        <v>5772</v>
      </c>
      <c r="O56"/>
      <c r="P56"/>
    </row>
    <row r="57" spans="1:16" s="154" customFormat="1">
      <c r="A57" s="154" t="s">
        <v>2623</v>
      </c>
      <c r="B57"/>
      <c r="C57" s="154" t="s">
        <v>1904</v>
      </c>
      <c r="D57" s="169">
        <f t="shared" ca="1" si="3"/>
        <v>44671</v>
      </c>
      <c r="E57" s="154" t="s">
        <v>1905</v>
      </c>
      <c r="F57"/>
      <c r="G57" s="154" t="s">
        <v>1906</v>
      </c>
      <c r="H57"/>
      <c r="I57"/>
      <c r="J57"/>
      <c r="K57"/>
      <c r="L57"/>
      <c r="M57"/>
      <c r="N57" t="s">
        <v>5772</v>
      </c>
      <c r="O57"/>
      <c r="P57"/>
    </row>
    <row r="58" spans="1:16" s="154" customFormat="1">
      <c r="A58" s="154" t="s">
        <v>2624</v>
      </c>
      <c r="B58"/>
      <c r="C58" s="154" t="s">
        <v>1904</v>
      </c>
      <c r="D58" s="169">
        <f t="shared" ca="1" si="3"/>
        <v>44671</v>
      </c>
      <c r="E58" s="154" t="s">
        <v>1905</v>
      </c>
      <c r="F58"/>
      <c r="G58" s="154" t="s">
        <v>1906</v>
      </c>
      <c r="H58"/>
      <c r="I58"/>
      <c r="J58"/>
      <c r="K58"/>
      <c r="L58"/>
      <c r="M58"/>
      <c r="N58"/>
      <c r="O58"/>
      <c r="P58"/>
    </row>
    <row r="59" spans="1:16" s="154" customFormat="1">
      <c r="A59" s="154" t="s">
        <v>2625</v>
      </c>
      <c r="B59"/>
      <c r="C59" s="154" t="s">
        <v>1904</v>
      </c>
      <c r="D59" s="169">
        <f t="shared" ca="1" si="3"/>
        <v>44671</v>
      </c>
      <c r="E59" s="154" t="s">
        <v>1905</v>
      </c>
      <c r="F59"/>
      <c r="G59" s="154" t="s">
        <v>1906</v>
      </c>
      <c r="H59"/>
      <c r="I59"/>
      <c r="J59"/>
      <c r="K59"/>
      <c r="L59"/>
      <c r="M59"/>
      <c r="N59"/>
      <c r="O59"/>
      <c r="P59"/>
    </row>
    <row r="60" spans="1:16" s="154" customFormat="1">
      <c r="A60" s="154" t="s">
        <v>2627</v>
      </c>
      <c r="B60"/>
      <c r="C60" s="154" t="s">
        <v>1904</v>
      </c>
      <c r="D60" s="169">
        <f t="shared" ca="1" si="3"/>
        <v>44671</v>
      </c>
      <c r="E60" s="154" t="s">
        <v>1905</v>
      </c>
      <c r="F60"/>
      <c r="G60" s="154" t="s">
        <v>1906</v>
      </c>
      <c r="H60"/>
      <c r="I60"/>
      <c r="J60"/>
      <c r="K60"/>
      <c r="L60"/>
      <c r="M60"/>
      <c r="N60"/>
      <c r="O60"/>
      <c r="P60"/>
    </row>
    <row r="61" spans="1:16" s="154" customFormat="1">
      <c r="A61" s="154" t="s">
        <v>2628</v>
      </c>
      <c r="B61"/>
      <c r="C61" s="154" t="s">
        <v>1904</v>
      </c>
      <c r="D61" s="169">
        <f t="shared" ca="1" si="3"/>
        <v>44671</v>
      </c>
      <c r="E61" s="154" t="s">
        <v>1905</v>
      </c>
      <c r="F61"/>
      <c r="G61" s="154" t="s">
        <v>1906</v>
      </c>
      <c r="H61"/>
      <c r="I61"/>
      <c r="J61"/>
      <c r="K61"/>
      <c r="L61"/>
      <c r="M61"/>
      <c r="N61"/>
      <c r="O61"/>
      <c r="P61"/>
    </row>
    <row r="62" spans="1:16" s="154" customFormat="1">
      <c r="A62" s="154" t="s">
        <v>2629</v>
      </c>
      <c r="B62"/>
      <c r="C62" s="154" t="s">
        <v>1904</v>
      </c>
      <c r="D62" s="169">
        <f t="shared" ca="1" si="3"/>
        <v>44671</v>
      </c>
      <c r="E62" s="154" t="s">
        <v>1905</v>
      </c>
      <c r="F62"/>
      <c r="G62" s="154" t="s">
        <v>1906</v>
      </c>
      <c r="H62"/>
      <c r="I62"/>
      <c r="J62"/>
      <c r="K62"/>
      <c r="L62"/>
      <c r="M62"/>
      <c r="N62"/>
      <c r="O62"/>
      <c r="P62"/>
    </row>
    <row r="63" spans="1:16" s="154" customFormat="1">
      <c r="A63" s="154" t="s">
        <v>2630</v>
      </c>
      <c r="B63"/>
      <c r="C63" s="154" t="s">
        <v>1904</v>
      </c>
      <c r="D63" s="169">
        <f t="shared" ca="1" si="3"/>
        <v>44671</v>
      </c>
      <c r="E63" s="154" t="s">
        <v>1905</v>
      </c>
      <c r="F63"/>
      <c r="G63" s="154" t="s">
        <v>1906</v>
      </c>
      <c r="H63"/>
      <c r="I63"/>
      <c r="J63"/>
      <c r="K63"/>
      <c r="L63"/>
      <c r="M63"/>
      <c r="N63"/>
      <c r="O63"/>
      <c r="P63"/>
    </row>
    <row r="64" spans="1:16" s="154" customFormat="1">
      <c r="A64" s="154" t="s">
        <v>2631</v>
      </c>
      <c r="B64"/>
      <c r="C64" s="154" t="s">
        <v>1904</v>
      </c>
      <c r="D64" s="169">
        <f t="shared" ca="1" si="3"/>
        <v>44671</v>
      </c>
      <c r="E64" s="154" t="s">
        <v>1905</v>
      </c>
      <c r="F64"/>
      <c r="G64" s="154" t="s">
        <v>1906</v>
      </c>
      <c r="H64"/>
      <c r="I64"/>
      <c r="J64"/>
      <c r="K64"/>
      <c r="L64"/>
      <c r="M64"/>
      <c r="N64"/>
      <c r="O64"/>
      <c r="P64"/>
    </row>
    <row r="65" spans="1:16" s="154" customFormat="1">
      <c r="A65" s="154" t="s">
        <v>2636</v>
      </c>
      <c r="B65"/>
      <c r="C65"/>
      <c r="D65"/>
      <c r="E65"/>
      <c r="F65"/>
      <c r="G65"/>
      <c r="H65" s="293" t="s">
        <v>5856</v>
      </c>
      <c r="I65"/>
      <c r="J65"/>
      <c r="K65"/>
      <c r="L65"/>
      <c r="M65"/>
      <c r="N65" t="s">
        <v>5808</v>
      </c>
      <c r="O65"/>
      <c r="P65"/>
    </row>
    <row r="66" spans="1:16" s="154" customFormat="1">
      <c r="A66" s="154" t="s">
        <v>2637</v>
      </c>
      <c r="B66"/>
      <c r="C66"/>
      <c r="D66"/>
      <c r="E66"/>
      <c r="F66"/>
      <c r="G66"/>
      <c r="H66" s="139" t="s">
        <v>5935</v>
      </c>
      <c r="I66"/>
      <c r="J66"/>
      <c r="K66"/>
      <c r="L66"/>
      <c r="M66"/>
      <c r="N66" t="s">
        <v>5772</v>
      </c>
      <c r="O66"/>
      <c r="P66"/>
    </row>
    <row r="67" spans="1:16" s="154" customFormat="1">
      <c r="A67" s="154" t="s">
        <v>2638</v>
      </c>
      <c r="B67"/>
      <c r="C67"/>
      <c r="D67"/>
      <c r="E67"/>
      <c r="F67"/>
      <c r="G67"/>
      <c r="H67" s="139" t="s">
        <v>5935</v>
      </c>
      <c r="I67"/>
      <c r="J67"/>
      <c r="K67"/>
      <c r="L67"/>
      <c r="M67"/>
      <c r="N67" t="s">
        <v>5772</v>
      </c>
      <c r="O67"/>
      <c r="P67"/>
    </row>
    <row r="68" spans="1:16" s="154" customFormat="1">
      <c r="A68" s="154" t="s">
        <v>2656</v>
      </c>
      <c r="B68"/>
      <c r="C68"/>
      <c r="D68"/>
      <c r="E68"/>
      <c r="F68"/>
      <c r="G68"/>
      <c r="H68" s="321" t="s">
        <v>5855</v>
      </c>
      <c r="I68"/>
      <c r="J68"/>
      <c r="K68"/>
      <c r="L68"/>
      <c r="M68"/>
      <c r="N68" t="s">
        <v>5772</v>
      </c>
      <c r="O68"/>
      <c r="P68"/>
    </row>
    <row r="69" spans="1:16" s="154" customFormat="1">
      <c r="A69" s="154" t="s">
        <v>2657</v>
      </c>
      <c r="B69"/>
      <c r="C69" s="154" t="s">
        <v>1904</v>
      </c>
      <c r="D69" s="169">
        <f ca="1">TODAY()</f>
        <v>44671</v>
      </c>
      <c r="E69" s="154" t="s">
        <v>1908</v>
      </c>
      <c r="F69"/>
      <c r="G69" s="293" t="s">
        <v>3867</v>
      </c>
      <c r="H69"/>
      <c r="I69"/>
      <c r="J69"/>
      <c r="K69"/>
      <c r="L69"/>
      <c r="M69"/>
      <c r="N69"/>
      <c r="O69"/>
      <c r="P69"/>
    </row>
    <row r="70" spans="1:16" s="154" customFormat="1">
      <c r="A70" s="154" t="s">
        <v>2665</v>
      </c>
      <c r="B70"/>
      <c r="C70"/>
      <c r="D70"/>
      <c r="E70"/>
      <c r="F70"/>
      <c r="G70"/>
      <c r="H70" s="321" t="s">
        <v>5855</v>
      </c>
      <c r="I70"/>
      <c r="J70"/>
      <c r="K70"/>
      <c r="L70"/>
      <c r="M70"/>
      <c r="N70" t="s">
        <v>5772</v>
      </c>
      <c r="O70"/>
      <c r="P70"/>
    </row>
    <row r="71" spans="1:16" s="154" customFormat="1">
      <c r="A71" s="154" t="s">
        <v>2670</v>
      </c>
      <c r="B71"/>
      <c r="C71"/>
      <c r="D71" s="169">
        <f ca="1">TODAY()</f>
        <v>44671</v>
      </c>
      <c r="E71"/>
      <c r="F71"/>
      <c r="G71" s="139">
        <v>123456</v>
      </c>
      <c r="H71"/>
      <c r="I71"/>
      <c r="J71"/>
      <c r="K71"/>
      <c r="L71"/>
      <c r="M71"/>
      <c r="N71" t="s">
        <v>5808</v>
      </c>
      <c r="O71"/>
      <c r="P71"/>
    </row>
    <row r="72" spans="1:16" s="154" customFormat="1">
      <c r="A72" s="154" t="s">
        <v>2677</v>
      </c>
      <c r="B72"/>
      <c r="C72"/>
      <c r="D72"/>
      <c r="E72"/>
      <c r="F72"/>
      <c r="G72"/>
      <c r="H72" s="321" t="s">
        <v>5855</v>
      </c>
      <c r="I72"/>
      <c r="J72"/>
      <c r="K72"/>
      <c r="L72"/>
      <c r="M72"/>
      <c r="N72" t="s">
        <v>5772</v>
      </c>
      <c r="O72"/>
      <c r="P72"/>
    </row>
    <row r="73" spans="1:16" s="154" customFormat="1">
      <c r="A73" s="154" t="s">
        <v>2678</v>
      </c>
      <c r="B73"/>
      <c r="C73"/>
      <c r="D73"/>
      <c r="E73"/>
      <c r="F73"/>
      <c r="G73"/>
      <c r="H73" s="321" t="s">
        <v>5855</v>
      </c>
      <c r="I73"/>
      <c r="J73"/>
      <c r="K73"/>
      <c r="L73"/>
      <c r="M73"/>
      <c r="N73" t="s">
        <v>5772</v>
      </c>
      <c r="O73"/>
      <c r="P73"/>
    </row>
    <row r="74" spans="1:16" s="154" customFormat="1">
      <c r="A74" s="154" t="s">
        <v>2681</v>
      </c>
      <c r="B74"/>
      <c r="C74"/>
      <c r="D74"/>
      <c r="E74"/>
      <c r="F74"/>
      <c r="G74"/>
      <c r="H74" s="321" t="s">
        <v>5855</v>
      </c>
      <c r="I74"/>
      <c r="J74"/>
      <c r="K74"/>
      <c r="L74"/>
      <c r="M74"/>
      <c r="N74" t="s">
        <v>5772</v>
      </c>
      <c r="O74"/>
      <c r="P74"/>
    </row>
    <row r="75" spans="1:16" s="154" customFormat="1">
      <c r="A75" s="154" t="s">
        <v>2682</v>
      </c>
      <c r="B75"/>
      <c r="C75" s="154" t="s">
        <v>1904</v>
      </c>
      <c r="D75" s="169">
        <f ca="1">TODAY()</f>
        <v>44671</v>
      </c>
      <c r="E75" s="154" t="s">
        <v>1908</v>
      </c>
      <c r="F75"/>
      <c r="G75" s="293" t="s">
        <v>3867</v>
      </c>
      <c r="H75" s="321" t="s">
        <v>5855</v>
      </c>
      <c r="I75"/>
      <c r="J75"/>
      <c r="K75"/>
      <c r="L75"/>
      <c r="M75"/>
      <c r="N75"/>
      <c r="O75"/>
      <c r="P75"/>
    </row>
    <row r="76" spans="1:16" s="154" customFormat="1">
      <c r="A76" s="154" t="s">
        <v>2683</v>
      </c>
      <c r="B76"/>
      <c r="C76"/>
      <c r="D76"/>
      <c r="E76"/>
      <c r="F76"/>
      <c r="G76"/>
      <c r="H76" s="321" t="s">
        <v>5855</v>
      </c>
      <c r="I76"/>
      <c r="J76"/>
      <c r="K76"/>
      <c r="L76"/>
      <c r="M76"/>
      <c r="N76"/>
      <c r="O76"/>
      <c r="P76"/>
    </row>
    <row r="77" spans="1:16" s="154" customFormat="1">
      <c r="A77" s="154" t="s">
        <v>2685</v>
      </c>
      <c r="B77"/>
      <c r="C77"/>
      <c r="D77"/>
      <c r="E77"/>
      <c r="F77"/>
      <c r="G77"/>
      <c r="H77" s="321" t="s">
        <v>5855</v>
      </c>
      <c r="I77"/>
      <c r="J77"/>
      <c r="K77"/>
      <c r="L77"/>
      <c r="M77"/>
      <c r="N77"/>
      <c r="O77"/>
      <c r="P77"/>
    </row>
    <row r="78" spans="1:16" s="154" customFormat="1">
      <c r="A78" s="154" t="s">
        <v>2688</v>
      </c>
      <c r="B78"/>
      <c r="C78"/>
      <c r="D78"/>
      <c r="E78"/>
      <c r="F78"/>
      <c r="G78"/>
      <c r="H78" s="321" t="s">
        <v>5855</v>
      </c>
      <c r="I78"/>
      <c r="J78"/>
      <c r="K78"/>
      <c r="L78"/>
      <c r="M78"/>
      <c r="N78"/>
      <c r="O78"/>
      <c r="P78"/>
    </row>
    <row r="79" spans="1:16" s="154" customFormat="1">
      <c r="A79" s="154" t="s">
        <v>2691</v>
      </c>
      <c r="B79"/>
      <c r="C79"/>
      <c r="D79"/>
      <c r="E79"/>
      <c r="F79"/>
      <c r="G79"/>
      <c r="H79" s="321" t="s">
        <v>5855</v>
      </c>
      <c r="I79"/>
      <c r="J79"/>
      <c r="K79"/>
      <c r="L79"/>
      <c r="M79"/>
      <c r="N79" t="s">
        <v>5772</v>
      </c>
      <c r="O79"/>
      <c r="P79"/>
    </row>
    <row r="80" spans="1:16" s="154" customFormat="1">
      <c r="A80" s="154" t="s">
        <v>2709</v>
      </c>
      <c r="B80"/>
      <c r="C80"/>
      <c r="D80" s="169">
        <f t="shared" ref="D80:D126" ca="1" si="4">TODAY()</f>
        <v>44671</v>
      </c>
      <c r="E80"/>
      <c r="F80"/>
      <c r="G80" s="154">
        <v>123456</v>
      </c>
      <c r="H80"/>
      <c r="I80"/>
      <c r="J80"/>
      <c r="K80"/>
      <c r="L80"/>
      <c r="M80"/>
      <c r="N80"/>
      <c r="O80"/>
      <c r="P80"/>
    </row>
    <row r="81" spans="1:16" s="154" customFormat="1">
      <c r="A81" s="154" t="s">
        <v>2714</v>
      </c>
      <c r="B81"/>
      <c r="C81"/>
      <c r="D81" s="169">
        <f t="shared" ca="1" si="4"/>
        <v>44671</v>
      </c>
      <c r="E81"/>
      <c r="F81"/>
      <c r="G81" s="154">
        <v>123456</v>
      </c>
      <c r="H81"/>
      <c r="I81"/>
      <c r="J81"/>
      <c r="K81"/>
      <c r="L81"/>
      <c r="M81"/>
      <c r="N81"/>
      <c r="O81"/>
      <c r="P81"/>
    </row>
    <row r="82" spans="1:16" s="154" customFormat="1">
      <c r="A82" s="154" t="s">
        <v>2719</v>
      </c>
      <c r="B82"/>
      <c r="C82"/>
      <c r="D82" s="169">
        <f t="shared" ca="1" si="4"/>
        <v>44671</v>
      </c>
      <c r="E82"/>
      <c r="F82"/>
      <c r="G82" s="154">
        <v>123456</v>
      </c>
      <c r="H82"/>
      <c r="I82"/>
      <c r="J82"/>
      <c r="K82"/>
      <c r="L82"/>
      <c r="M82"/>
      <c r="N82"/>
      <c r="O82"/>
      <c r="P82"/>
    </row>
    <row r="83" spans="1:16" s="154" customFormat="1">
      <c r="A83" s="154" t="s">
        <v>2724</v>
      </c>
      <c r="B83"/>
      <c r="C83"/>
      <c r="D83" s="169">
        <f t="shared" ca="1" si="4"/>
        <v>44671</v>
      </c>
      <c r="E83"/>
      <c r="F83"/>
      <c r="G83" s="154">
        <v>123456</v>
      </c>
      <c r="H83"/>
      <c r="I83"/>
      <c r="J83"/>
      <c r="K83"/>
      <c r="L83"/>
      <c r="M83"/>
      <c r="N83"/>
      <c r="O83"/>
      <c r="P83"/>
    </row>
    <row r="84" spans="1:16" s="154" customFormat="1">
      <c r="A84" s="154" t="s">
        <v>2729</v>
      </c>
      <c r="B84"/>
      <c r="C84"/>
      <c r="D84" s="169">
        <f t="shared" ca="1" si="4"/>
        <v>44671</v>
      </c>
      <c r="E84"/>
      <c r="F84"/>
      <c r="G84" s="154">
        <v>123456</v>
      </c>
      <c r="H84"/>
      <c r="I84"/>
      <c r="J84"/>
      <c r="K84"/>
      <c r="L84"/>
      <c r="M84"/>
      <c r="N84"/>
      <c r="O84"/>
      <c r="P84"/>
    </row>
    <row r="85" spans="1:16" s="154" customFormat="1">
      <c r="A85" s="154" t="s">
        <v>2734</v>
      </c>
      <c r="B85"/>
      <c r="C85"/>
      <c r="D85" s="169">
        <f t="shared" ca="1" si="4"/>
        <v>44671</v>
      </c>
      <c r="E85"/>
      <c r="F85"/>
      <c r="G85" s="154">
        <v>123456</v>
      </c>
      <c r="H85"/>
      <c r="I85"/>
      <c r="J85"/>
      <c r="K85"/>
      <c r="L85"/>
      <c r="M85"/>
      <c r="N85"/>
      <c r="O85"/>
      <c r="P85"/>
    </row>
    <row r="86" spans="1:16" s="154" customFormat="1">
      <c r="A86" s="154" t="s">
        <v>2740</v>
      </c>
      <c r="B86"/>
      <c r="C86"/>
      <c r="D86" s="169">
        <f t="shared" ca="1" si="4"/>
        <v>44671</v>
      </c>
      <c r="E86"/>
      <c r="F86"/>
      <c r="G86" s="154">
        <v>123456</v>
      </c>
      <c r="H86"/>
      <c r="I86"/>
      <c r="J86"/>
      <c r="K86"/>
      <c r="L86"/>
      <c r="M86"/>
      <c r="N86"/>
      <c r="O86"/>
      <c r="P86"/>
    </row>
    <row r="87" spans="1:16" s="154" customFormat="1">
      <c r="A87" s="154" t="s">
        <v>2744</v>
      </c>
      <c r="B87"/>
      <c r="C87"/>
      <c r="D87" s="169">
        <f t="shared" ca="1" si="4"/>
        <v>44671</v>
      </c>
      <c r="E87"/>
      <c r="F87"/>
      <c r="G87" s="154">
        <v>123456</v>
      </c>
      <c r="H87"/>
      <c r="I87"/>
      <c r="J87"/>
      <c r="K87"/>
      <c r="L87"/>
      <c r="M87"/>
      <c r="N87"/>
      <c r="O87"/>
      <c r="P87"/>
    </row>
    <row r="88" spans="1:16" s="154" customFormat="1">
      <c r="A88" s="154" t="s">
        <v>2748</v>
      </c>
      <c r="B88"/>
      <c r="C88"/>
      <c r="D88" s="169">
        <f t="shared" ca="1" si="4"/>
        <v>44671</v>
      </c>
      <c r="E88"/>
      <c r="F88"/>
      <c r="G88" s="154">
        <v>123456</v>
      </c>
      <c r="H88"/>
      <c r="I88"/>
      <c r="J88"/>
      <c r="K88"/>
      <c r="L88"/>
      <c r="M88"/>
      <c r="N88"/>
      <c r="O88"/>
      <c r="P88"/>
    </row>
    <row r="89" spans="1:16" s="154" customFormat="1">
      <c r="A89" s="154" t="s">
        <v>2752</v>
      </c>
      <c r="B89"/>
      <c r="C89"/>
      <c r="D89" s="169">
        <f t="shared" ca="1" si="4"/>
        <v>44671</v>
      </c>
      <c r="E89"/>
      <c r="F89"/>
      <c r="G89" s="154">
        <v>123456</v>
      </c>
      <c r="H89"/>
      <c r="I89"/>
      <c r="J89"/>
      <c r="K89"/>
      <c r="L89"/>
      <c r="M89"/>
      <c r="N89"/>
      <c r="O89"/>
      <c r="P89"/>
    </row>
    <row r="90" spans="1:16" s="154" customFormat="1">
      <c r="A90" s="154" t="s">
        <v>2756</v>
      </c>
      <c r="B90"/>
      <c r="C90"/>
      <c r="D90" s="169">
        <f t="shared" ca="1" si="4"/>
        <v>44671</v>
      </c>
      <c r="E90"/>
      <c r="F90"/>
      <c r="G90" s="154">
        <v>123456</v>
      </c>
      <c r="H90"/>
      <c r="I90"/>
      <c r="J90"/>
      <c r="K90"/>
      <c r="L90"/>
      <c r="M90"/>
      <c r="N90"/>
      <c r="O90"/>
      <c r="P90"/>
    </row>
    <row r="91" spans="1:16" s="154" customFormat="1">
      <c r="A91" s="154" t="s">
        <v>2760</v>
      </c>
      <c r="B91"/>
      <c r="C91"/>
      <c r="D91" s="169">
        <f t="shared" ca="1" si="4"/>
        <v>44671</v>
      </c>
      <c r="E91"/>
      <c r="F91"/>
      <c r="G91" s="154">
        <v>123456</v>
      </c>
      <c r="H91"/>
      <c r="I91"/>
      <c r="J91"/>
      <c r="K91"/>
      <c r="L91"/>
      <c r="M91"/>
      <c r="N91"/>
      <c r="O91"/>
      <c r="P91"/>
    </row>
    <row r="92" spans="1:16" s="154" customFormat="1">
      <c r="A92" s="154" t="s">
        <v>2764</v>
      </c>
      <c r="B92"/>
      <c r="C92"/>
      <c r="D92" s="169">
        <f t="shared" ca="1" si="4"/>
        <v>44671</v>
      </c>
      <c r="E92"/>
      <c r="F92"/>
      <c r="G92" s="154">
        <v>123456</v>
      </c>
      <c r="H92"/>
      <c r="I92"/>
      <c r="J92"/>
      <c r="K92"/>
      <c r="L92"/>
      <c r="M92"/>
      <c r="N92"/>
      <c r="O92"/>
      <c r="P92"/>
    </row>
    <row r="93" spans="1:16" s="154" customFormat="1">
      <c r="A93" s="154" t="s">
        <v>2768</v>
      </c>
      <c r="B93"/>
      <c r="C93"/>
      <c r="D93" s="169">
        <f t="shared" ca="1" si="4"/>
        <v>44671</v>
      </c>
      <c r="E93"/>
      <c r="F93"/>
      <c r="G93" s="154">
        <v>123456</v>
      </c>
      <c r="H93"/>
      <c r="I93"/>
      <c r="J93"/>
      <c r="K93"/>
      <c r="L93"/>
      <c r="M93"/>
      <c r="N93"/>
      <c r="O93"/>
      <c r="P93"/>
    </row>
    <row r="94" spans="1:16" s="154" customFormat="1">
      <c r="A94" s="154" t="s">
        <v>2778</v>
      </c>
      <c r="B94"/>
      <c r="C94"/>
      <c r="D94" s="169">
        <f t="shared" ca="1" si="4"/>
        <v>44671</v>
      </c>
      <c r="E94"/>
      <c r="F94"/>
      <c r="G94" s="154">
        <v>123456</v>
      </c>
      <c r="H94"/>
      <c r="I94"/>
      <c r="J94"/>
      <c r="K94"/>
      <c r="L94"/>
      <c r="M94"/>
      <c r="N94"/>
      <c r="O94"/>
      <c r="P94"/>
    </row>
    <row r="95" spans="1:16" s="154" customFormat="1">
      <c r="A95" s="154" t="s">
        <v>2779</v>
      </c>
      <c r="B95"/>
      <c r="C95"/>
      <c r="D95" s="169">
        <f t="shared" ca="1" si="4"/>
        <v>44671</v>
      </c>
      <c r="E95"/>
      <c r="F95"/>
      <c r="G95" s="154">
        <v>123456</v>
      </c>
      <c r="H95"/>
      <c r="I95"/>
      <c r="J95"/>
      <c r="K95"/>
      <c r="L95"/>
      <c r="M95"/>
      <c r="N95"/>
      <c r="O95"/>
      <c r="P95"/>
    </row>
    <row r="96" spans="1:16" s="154" customFormat="1">
      <c r="A96" s="154" t="s">
        <v>2780</v>
      </c>
      <c r="B96"/>
      <c r="C96"/>
      <c r="D96" s="169">
        <f t="shared" ca="1" si="4"/>
        <v>44671</v>
      </c>
      <c r="E96"/>
      <c r="F96"/>
      <c r="G96" s="154">
        <v>123456</v>
      </c>
      <c r="H96"/>
      <c r="I96"/>
      <c r="J96"/>
      <c r="K96"/>
      <c r="L96"/>
      <c r="M96"/>
      <c r="N96"/>
      <c r="O96"/>
      <c r="P96"/>
    </row>
    <row r="97" spans="1:16" s="154" customFormat="1">
      <c r="A97" s="154" t="s">
        <v>2784</v>
      </c>
      <c r="B97"/>
      <c r="C97"/>
      <c r="D97" s="169">
        <f t="shared" ca="1" si="4"/>
        <v>44671</v>
      </c>
      <c r="E97"/>
      <c r="F97"/>
      <c r="G97" s="154">
        <v>123456</v>
      </c>
      <c r="H97"/>
      <c r="I97"/>
      <c r="J97"/>
      <c r="K97"/>
      <c r="L97"/>
      <c r="M97"/>
      <c r="N97"/>
      <c r="O97"/>
      <c r="P97"/>
    </row>
    <row r="98" spans="1:16" s="154" customFormat="1">
      <c r="A98" s="154" t="s">
        <v>2788</v>
      </c>
      <c r="B98"/>
      <c r="C98"/>
      <c r="D98" s="169">
        <f t="shared" ca="1" si="4"/>
        <v>44671</v>
      </c>
      <c r="E98"/>
      <c r="F98"/>
      <c r="G98" s="154">
        <v>123456</v>
      </c>
      <c r="H98"/>
      <c r="I98"/>
      <c r="J98"/>
      <c r="K98"/>
      <c r="L98"/>
      <c r="M98"/>
      <c r="N98"/>
      <c r="O98"/>
      <c r="P98"/>
    </row>
    <row r="99" spans="1:16" s="154" customFormat="1">
      <c r="A99" s="154" t="s">
        <v>2792</v>
      </c>
      <c r="B99"/>
      <c r="C99"/>
      <c r="D99" s="169">
        <f t="shared" ca="1" si="4"/>
        <v>44671</v>
      </c>
      <c r="E99"/>
      <c r="F99"/>
      <c r="G99" s="154">
        <v>123456</v>
      </c>
      <c r="H99"/>
      <c r="I99"/>
      <c r="J99"/>
      <c r="K99"/>
      <c r="L99"/>
      <c r="M99"/>
      <c r="N99"/>
      <c r="O99"/>
      <c r="P99"/>
    </row>
    <row r="100" spans="1:16" s="154" customFormat="1">
      <c r="A100" s="154" t="s">
        <v>2797</v>
      </c>
      <c r="B100"/>
      <c r="C100"/>
      <c r="D100" s="169">
        <f t="shared" ca="1" si="4"/>
        <v>44671</v>
      </c>
      <c r="E100"/>
      <c r="F100"/>
      <c r="G100" s="154">
        <v>123456</v>
      </c>
      <c r="H100"/>
      <c r="I100"/>
      <c r="J100"/>
      <c r="K100"/>
      <c r="L100"/>
      <c r="M100"/>
      <c r="N100"/>
      <c r="O100"/>
      <c r="P100"/>
    </row>
    <row r="101" spans="1:16" s="154" customFormat="1">
      <c r="A101" s="154" t="s">
        <v>2801</v>
      </c>
      <c r="B101"/>
      <c r="C101"/>
      <c r="D101" s="169">
        <f t="shared" ca="1" si="4"/>
        <v>44671</v>
      </c>
      <c r="E101"/>
      <c r="F101"/>
      <c r="G101" s="154">
        <v>123456</v>
      </c>
      <c r="H101"/>
      <c r="I101"/>
      <c r="J101"/>
      <c r="K101"/>
      <c r="L101"/>
      <c r="M101"/>
      <c r="N101"/>
      <c r="O101"/>
      <c r="P101"/>
    </row>
    <row r="102" spans="1:16" s="154" customFormat="1">
      <c r="A102" s="154" t="s">
        <v>2802</v>
      </c>
      <c r="B102"/>
      <c r="C102"/>
      <c r="D102" s="169">
        <f t="shared" ca="1" si="4"/>
        <v>44671</v>
      </c>
      <c r="E102"/>
      <c r="F102"/>
      <c r="G102" s="154">
        <v>123456</v>
      </c>
      <c r="H102"/>
      <c r="I102"/>
      <c r="J102"/>
      <c r="K102"/>
      <c r="L102"/>
      <c r="M102"/>
      <c r="N102"/>
      <c r="O102"/>
      <c r="P102"/>
    </row>
    <row r="103" spans="1:16" s="154" customFormat="1">
      <c r="A103" s="154" t="s">
        <v>2803</v>
      </c>
      <c r="B103"/>
      <c r="C103"/>
      <c r="D103" s="169">
        <f t="shared" ca="1" si="4"/>
        <v>44671</v>
      </c>
      <c r="E103"/>
      <c r="F103"/>
      <c r="G103" s="154">
        <v>123456</v>
      </c>
      <c r="H103"/>
      <c r="I103"/>
      <c r="J103"/>
      <c r="K103"/>
      <c r="L103"/>
      <c r="M103"/>
      <c r="N103"/>
      <c r="O103"/>
      <c r="P103"/>
    </row>
    <row r="104" spans="1:16" s="154" customFormat="1">
      <c r="A104" s="154" t="s">
        <v>2804</v>
      </c>
      <c r="B104"/>
      <c r="C104"/>
      <c r="D104" s="169">
        <f t="shared" ca="1" si="4"/>
        <v>44671</v>
      </c>
      <c r="E104"/>
      <c r="F104"/>
      <c r="G104" s="154">
        <v>123456</v>
      </c>
      <c r="H104"/>
      <c r="I104"/>
      <c r="J104"/>
      <c r="K104"/>
      <c r="L104"/>
      <c r="M104"/>
      <c r="N104"/>
      <c r="O104"/>
      <c r="P104"/>
    </row>
    <row r="105" spans="1:16" s="154" customFormat="1">
      <c r="A105" s="154" t="s">
        <v>2808</v>
      </c>
      <c r="B105"/>
      <c r="C105"/>
      <c r="D105" s="169">
        <f t="shared" ca="1" si="4"/>
        <v>44671</v>
      </c>
      <c r="E105"/>
      <c r="F105"/>
      <c r="G105" s="154">
        <v>123456</v>
      </c>
      <c r="H105"/>
      <c r="I105"/>
      <c r="J105"/>
      <c r="K105"/>
      <c r="L105"/>
      <c r="M105"/>
      <c r="N105"/>
      <c r="O105"/>
      <c r="P105"/>
    </row>
    <row r="106" spans="1:16" s="154" customFormat="1">
      <c r="A106" s="154" t="s">
        <v>2809</v>
      </c>
      <c r="B106"/>
      <c r="C106"/>
      <c r="D106" s="169">
        <f t="shared" ca="1" si="4"/>
        <v>44671</v>
      </c>
      <c r="E106"/>
      <c r="F106"/>
      <c r="G106" s="154">
        <v>123456</v>
      </c>
      <c r="H106"/>
      <c r="I106"/>
      <c r="J106"/>
      <c r="K106"/>
      <c r="L106"/>
      <c r="M106"/>
      <c r="N106"/>
      <c r="O106"/>
      <c r="P106"/>
    </row>
    <row r="107" spans="1:16" s="154" customFormat="1">
      <c r="A107" s="154" t="s">
        <v>2810</v>
      </c>
      <c r="B107"/>
      <c r="C107"/>
      <c r="D107" s="169">
        <f t="shared" ca="1" si="4"/>
        <v>44671</v>
      </c>
      <c r="E107"/>
      <c r="F107"/>
      <c r="G107" s="154">
        <v>123456</v>
      </c>
      <c r="H107"/>
      <c r="I107"/>
      <c r="J107"/>
      <c r="K107"/>
      <c r="L107"/>
      <c r="M107"/>
      <c r="N107"/>
      <c r="O107"/>
      <c r="P107"/>
    </row>
    <row r="108" spans="1:16" s="154" customFormat="1">
      <c r="A108" s="154" t="s">
        <v>2811</v>
      </c>
      <c r="B108"/>
      <c r="C108"/>
      <c r="D108" s="169">
        <f t="shared" ca="1" si="4"/>
        <v>44671</v>
      </c>
      <c r="E108"/>
      <c r="F108"/>
      <c r="G108" s="154">
        <v>123456</v>
      </c>
      <c r="H108"/>
      <c r="I108"/>
      <c r="J108"/>
      <c r="K108"/>
      <c r="L108"/>
      <c r="M108"/>
      <c r="N108"/>
      <c r="O108"/>
      <c r="P108"/>
    </row>
    <row r="109" spans="1:16" s="154" customFormat="1">
      <c r="A109" s="154" t="s">
        <v>2812</v>
      </c>
      <c r="B109"/>
      <c r="C109"/>
      <c r="D109" s="169">
        <f t="shared" ca="1" si="4"/>
        <v>44671</v>
      </c>
      <c r="E109"/>
      <c r="F109"/>
      <c r="G109" s="154">
        <v>123456</v>
      </c>
      <c r="H109"/>
      <c r="I109"/>
      <c r="J109"/>
      <c r="K109"/>
      <c r="L109"/>
      <c r="M109"/>
      <c r="N109"/>
      <c r="O109"/>
      <c r="P109"/>
    </row>
    <row r="110" spans="1:16" s="154" customFormat="1">
      <c r="A110" s="154" t="s">
        <v>2816</v>
      </c>
      <c r="B110"/>
      <c r="C110"/>
      <c r="D110" s="169">
        <f t="shared" ca="1" si="4"/>
        <v>44671</v>
      </c>
      <c r="E110"/>
      <c r="F110"/>
      <c r="G110" s="154">
        <v>123456</v>
      </c>
      <c r="H110"/>
      <c r="I110"/>
      <c r="J110"/>
      <c r="K110"/>
      <c r="L110"/>
      <c r="M110"/>
      <c r="N110"/>
      <c r="O110"/>
      <c r="P110"/>
    </row>
    <row r="111" spans="1:16" s="154" customFormat="1">
      <c r="A111" s="154" t="s">
        <v>2817</v>
      </c>
      <c r="B111"/>
      <c r="C111"/>
      <c r="D111" s="169">
        <f t="shared" ca="1" si="4"/>
        <v>44671</v>
      </c>
      <c r="E111"/>
      <c r="F111"/>
      <c r="G111" s="154">
        <v>123456</v>
      </c>
      <c r="H111"/>
      <c r="I111"/>
      <c r="J111"/>
      <c r="K111"/>
      <c r="L111"/>
      <c r="M111"/>
      <c r="N111"/>
      <c r="O111"/>
      <c r="P111"/>
    </row>
    <row r="112" spans="1:16" s="154" customFormat="1">
      <c r="A112" s="154" t="s">
        <v>2818</v>
      </c>
      <c r="B112"/>
      <c r="C112"/>
      <c r="D112" s="169">
        <f t="shared" ca="1" si="4"/>
        <v>44671</v>
      </c>
      <c r="E112"/>
      <c r="F112"/>
      <c r="G112" s="154">
        <v>123456</v>
      </c>
      <c r="H112"/>
      <c r="I112"/>
      <c r="J112"/>
      <c r="K112"/>
      <c r="L112"/>
      <c r="M112"/>
      <c r="N112"/>
      <c r="O112"/>
      <c r="P112"/>
    </row>
    <row r="113" spans="1:16" s="154" customFormat="1">
      <c r="A113" s="154" t="s">
        <v>2819</v>
      </c>
      <c r="B113"/>
      <c r="C113"/>
      <c r="D113" s="169">
        <f t="shared" ca="1" si="4"/>
        <v>44671</v>
      </c>
      <c r="E113"/>
      <c r="F113"/>
      <c r="G113" s="154">
        <v>123456</v>
      </c>
      <c r="H113"/>
      <c r="I113"/>
      <c r="J113"/>
      <c r="K113"/>
      <c r="L113"/>
      <c r="M113"/>
      <c r="N113"/>
      <c r="O113"/>
      <c r="P113"/>
    </row>
    <row r="114" spans="1:16" s="154" customFormat="1">
      <c r="A114" s="154" t="s">
        <v>2820</v>
      </c>
      <c r="B114"/>
      <c r="C114"/>
      <c r="D114" s="169">
        <f t="shared" ca="1" si="4"/>
        <v>44671</v>
      </c>
      <c r="E114"/>
      <c r="F114"/>
      <c r="G114" s="154">
        <v>123456</v>
      </c>
      <c r="H114"/>
      <c r="I114"/>
      <c r="J114"/>
      <c r="K114"/>
      <c r="L114"/>
      <c r="M114"/>
      <c r="N114"/>
      <c r="O114"/>
      <c r="P114"/>
    </row>
    <row r="115" spans="1:16" s="154" customFormat="1">
      <c r="A115" s="154" t="s">
        <v>2824</v>
      </c>
      <c r="B115"/>
      <c r="C115"/>
      <c r="D115" s="169">
        <f t="shared" ca="1" si="4"/>
        <v>44671</v>
      </c>
      <c r="E115"/>
      <c r="F115"/>
      <c r="G115" s="154">
        <v>123456</v>
      </c>
      <c r="H115"/>
      <c r="I115"/>
      <c r="J115"/>
      <c r="K115"/>
      <c r="L115"/>
      <c r="M115"/>
      <c r="N115"/>
      <c r="O115"/>
      <c r="P115"/>
    </row>
    <row r="116" spans="1:16" s="154" customFormat="1">
      <c r="A116" s="154" t="s">
        <v>2828</v>
      </c>
      <c r="B116"/>
      <c r="C116"/>
      <c r="D116" s="169">
        <f t="shared" ca="1" si="4"/>
        <v>44671</v>
      </c>
      <c r="E116"/>
      <c r="F116"/>
      <c r="G116" s="154">
        <v>123456</v>
      </c>
      <c r="H116"/>
      <c r="I116"/>
      <c r="J116"/>
      <c r="K116"/>
      <c r="L116"/>
      <c r="M116"/>
      <c r="N116"/>
      <c r="O116"/>
      <c r="P116"/>
    </row>
    <row r="117" spans="1:16" s="154" customFormat="1">
      <c r="A117" s="154" t="s">
        <v>2829</v>
      </c>
      <c r="B117"/>
      <c r="C117"/>
      <c r="D117" s="169">
        <f t="shared" ca="1" si="4"/>
        <v>44671</v>
      </c>
      <c r="E117"/>
      <c r="F117"/>
      <c r="G117" s="154">
        <v>123456</v>
      </c>
      <c r="H117"/>
      <c r="I117"/>
      <c r="J117"/>
      <c r="K117"/>
      <c r="L117"/>
      <c r="M117"/>
      <c r="N117"/>
      <c r="O117"/>
      <c r="P117"/>
    </row>
    <row r="118" spans="1:16" s="154" customFormat="1">
      <c r="A118" s="154" t="s">
        <v>2830</v>
      </c>
      <c r="B118"/>
      <c r="C118"/>
      <c r="D118" s="169">
        <f t="shared" ca="1" si="4"/>
        <v>44671</v>
      </c>
      <c r="E118"/>
      <c r="F118"/>
      <c r="G118" s="154">
        <v>123456</v>
      </c>
      <c r="H118"/>
      <c r="I118"/>
      <c r="J118"/>
      <c r="K118"/>
      <c r="L118"/>
      <c r="M118"/>
      <c r="N118"/>
      <c r="O118"/>
      <c r="P118"/>
    </row>
    <row r="119" spans="1:16" s="154" customFormat="1">
      <c r="A119" s="154" t="s">
        <v>2834</v>
      </c>
      <c r="B119"/>
      <c r="C119"/>
      <c r="D119" s="169">
        <f t="shared" ca="1" si="4"/>
        <v>44671</v>
      </c>
      <c r="E119"/>
      <c r="F119"/>
      <c r="G119" s="154">
        <v>123456</v>
      </c>
      <c r="H119"/>
      <c r="I119"/>
      <c r="J119"/>
      <c r="K119"/>
      <c r="L119"/>
      <c r="M119"/>
      <c r="N119"/>
      <c r="O119"/>
      <c r="P119"/>
    </row>
    <row r="120" spans="1:16" s="154" customFormat="1">
      <c r="A120" s="154" t="s">
        <v>2840</v>
      </c>
      <c r="B120"/>
      <c r="C120"/>
      <c r="D120" s="169">
        <f t="shared" ca="1" si="4"/>
        <v>44671</v>
      </c>
      <c r="E120"/>
      <c r="F120"/>
      <c r="G120" s="154">
        <v>123456</v>
      </c>
      <c r="H120"/>
      <c r="I120"/>
      <c r="J120"/>
      <c r="K120"/>
      <c r="L120"/>
      <c r="M120"/>
      <c r="N120"/>
      <c r="O120"/>
      <c r="P120"/>
    </row>
    <row r="121" spans="1:16" s="154" customFormat="1">
      <c r="A121" s="154" t="s">
        <v>2842</v>
      </c>
      <c r="B121"/>
      <c r="C121"/>
      <c r="D121" s="169">
        <f t="shared" ca="1" si="4"/>
        <v>44671</v>
      </c>
      <c r="E121"/>
      <c r="F121"/>
      <c r="G121" s="154">
        <v>123456</v>
      </c>
      <c r="H121"/>
      <c r="I121"/>
      <c r="J121"/>
      <c r="K121"/>
      <c r="L121"/>
      <c r="M121"/>
      <c r="N121"/>
      <c r="O121"/>
      <c r="P121"/>
    </row>
    <row r="122" spans="1:16" s="154" customFormat="1">
      <c r="A122" s="154" t="s">
        <v>2844</v>
      </c>
      <c r="B122"/>
      <c r="C122"/>
      <c r="D122" s="169">
        <f t="shared" ca="1" si="4"/>
        <v>44671</v>
      </c>
      <c r="E122"/>
      <c r="F122"/>
      <c r="G122" s="154">
        <v>123456</v>
      </c>
      <c r="H122"/>
      <c r="I122"/>
      <c r="J122"/>
      <c r="K122"/>
      <c r="L122"/>
      <c r="M122"/>
      <c r="N122"/>
      <c r="O122"/>
      <c r="P122"/>
    </row>
    <row r="123" spans="1:16" s="154" customFormat="1">
      <c r="A123" s="154" t="s">
        <v>2846</v>
      </c>
      <c r="B123"/>
      <c r="C123"/>
      <c r="D123" s="169">
        <f t="shared" ca="1" si="4"/>
        <v>44671</v>
      </c>
      <c r="E123"/>
      <c r="F123"/>
      <c r="G123" s="154">
        <v>123456</v>
      </c>
      <c r="H123"/>
      <c r="I123"/>
      <c r="J123"/>
      <c r="K123"/>
      <c r="L123"/>
      <c r="M123"/>
      <c r="N123"/>
      <c r="O123"/>
      <c r="P123"/>
    </row>
    <row r="124" spans="1:16" s="154" customFormat="1">
      <c r="A124" s="154" t="s">
        <v>2853</v>
      </c>
      <c r="B124"/>
      <c r="C124"/>
      <c r="D124" s="169">
        <f t="shared" ca="1" si="4"/>
        <v>44671</v>
      </c>
      <c r="E124"/>
      <c r="F124"/>
      <c r="G124" s="154">
        <v>123456</v>
      </c>
      <c r="H124"/>
      <c r="I124"/>
      <c r="J124"/>
      <c r="K124"/>
      <c r="L124"/>
      <c r="M124"/>
      <c r="N124"/>
      <c r="O124"/>
      <c r="P124"/>
    </row>
    <row r="125" spans="1:16" s="154" customFormat="1">
      <c r="A125" s="154" t="s">
        <v>2860</v>
      </c>
      <c r="B125"/>
      <c r="C125"/>
      <c r="D125" s="169">
        <f t="shared" ca="1" si="4"/>
        <v>44671</v>
      </c>
      <c r="E125"/>
      <c r="F125"/>
      <c r="G125" s="154">
        <v>123456</v>
      </c>
      <c r="H125"/>
      <c r="I125"/>
      <c r="J125"/>
      <c r="K125"/>
      <c r="L125"/>
      <c r="M125"/>
      <c r="N125"/>
      <c r="O125"/>
      <c r="P125"/>
    </row>
    <row r="126" spans="1:16" s="154" customFormat="1">
      <c r="A126" s="154" t="s">
        <v>2861</v>
      </c>
      <c r="B126"/>
      <c r="C126"/>
      <c r="D126" s="169">
        <f t="shared" ca="1" si="4"/>
        <v>44671</v>
      </c>
      <c r="E126"/>
      <c r="F126"/>
      <c r="G126" s="154">
        <v>123456</v>
      </c>
      <c r="H126"/>
      <c r="I126"/>
      <c r="J126"/>
      <c r="K126"/>
      <c r="L126"/>
      <c r="M126"/>
      <c r="N126"/>
      <c r="O126"/>
      <c r="P126"/>
    </row>
    <row r="127" spans="1:16" s="154" customFormat="1">
      <c r="A127" s="154" t="s">
        <v>2907</v>
      </c>
      <c r="B127"/>
      <c r="C127"/>
      <c r="D127"/>
      <c r="E127"/>
      <c r="F127"/>
      <c r="G127"/>
      <c r="H127" s="173" t="s">
        <v>2695</v>
      </c>
      <c r="I127"/>
      <c r="J127"/>
      <c r="K127"/>
      <c r="L127"/>
      <c r="M127"/>
      <c r="N127"/>
      <c r="O127"/>
      <c r="P127"/>
    </row>
    <row r="128" spans="1:16" s="154" customFormat="1">
      <c r="A128" s="154" t="s">
        <v>2908</v>
      </c>
      <c r="B128"/>
      <c r="C128"/>
      <c r="D128"/>
      <c r="E128"/>
      <c r="F128"/>
      <c r="G128"/>
      <c r="H128" s="173" t="s">
        <v>2695</v>
      </c>
      <c r="I128"/>
      <c r="J128"/>
      <c r="K128"/>
      <c r="L128"/>
      <c r="M128"/>
      <c r="N128"/>
      <c r="O128"/>
      <c r="P128"/>
    </row>
    <row r="129" spans="1:16" s="154" customFormat="1">
      <c r="A129" s="154" t="s">
        <v>2916</v>
      </c>
      <c r="B129"/>
      <c r="C129"/>
      <c r="D129"/>
      <c r="E129"/>
      <c r="F129"/>
      <c r="G129"/>
      <c r="H129" s="173" t="s">
        <v>2695</v>
      </c>
      <c r="I129"/>
      <c r="J129"/>
      <c r="K129"/>
      <c r="L129"/>
      <c r="M129"/>
      <c r="N129"/>
      <c r="O129"/>
      <c r="P129"/>
    </row>
    <row r="130" spans="1:16" s="154" customFormat="1">
      <c r="A130" s="154" t="s">
        <v>2909</v>
      </c>
      <c r="B130"/>
      <c r="C130"/>
      <c r="D130"/>
      <c r="E130"/>
      <c r="F130"/>
      <c r="G130"/>
      <c r="H130" s="173" t="s">
        <v>2695</v>
      </c>
      <c r="I130"/>
      <c r="J130"/>
      <c r="K130"/>
      <c r="L130"/>
      <c r="M130"/>
      <c r="N130"/>
      <c r="O130"/>
      <c r="P130"/>
    </row>
    <row r="131" spans="1:16" s="154" customFormat="1">
      <c r="A131" s="154" t="s">
        <v>2910</v>
      </c>
      <c r="B131"/>
      <c r="C131"/>
      <c r="D131"/>
      <c r="E131"/>
      <c r="F131"/>
      <c r="G131"/>
      <c r="H131" s="173" t="s">
        <v>2695</v>
      </c>
      <c r="I131"/>
      <c r="J131"/>
      <c r="K131"/>
      <c r="L131"/>
      <c r="M131"/>
      <c r="N131"/>
      <c r="O131"/>
      <c r="P131"/>
    </row>
    <row r="132" spans="1:16" s="154" customFormat="1">
      <c r="A132" s="154" t="s">
        <v>2911</v>
      </c>
      <c r="B132"/>
      <c r="C132"/>
      <c r="D132"/>
      <c r="E132"/>
      <c r="F132"/>
      <c r="G132"/>
      <c r="H132" s="173" t="s">
        <v>2695</v>
      </c>
      <c r="I132"/>
      <c r="J132"/>
      <c r="K132"/>
      <c r="L132"/>
      <c r="M132"/>
      <c r="N132"/>
      <c r="O132"/>
      <c r="P132"/>
    </row>
    <row r="133" spans="1:16" s="154" customFormat="1">
      <c r="A133" s="154" t="s">
        <v>2912</v>
      </c>
      <c r="B133"/>
      <c r="C133"/>
      <c r="D133"/>
      <c r="E133"/>
      <c r="F133"/>
      <c r="G133"/>
      <c r="H133" s="173" t="s">
        <v>2695</v>
      </c>
      <c r="I133"/>
      <c r="J133"/>
      <c r="K133"/>
      <c r="L133"/>
      <c r="M133"/>
      <c r="N133"/>
      <c r="O133"/>
      <c r="P133"/>
    </row>
    <row r="134" spans="1:16" s="154" customFormat="1">
      <c r="A134" s="154" t="s">
        <v>2913</v>
      </c>
      <c r="B134"/>
      <c r="C134"/>
      <c r="D134"/>
      <c r="E134"/>
      <c r="F134"/>
      <c r="G134"/>
      <c r="H134" s="173" t="s">
        <v>2918</v>
      </c>
      <c r="I134"/>
      <c r="J134"/>
      <c r="K134"/>
      <c r="L134"/>
      <c r="M134"/>
      <c r="N134"/>
      <c r="O134"/>
      <c r="P134"/>
    </row>
    <row r="135" spans="1:16" s="154" customFormat="1">
      <c r="A135" s="154" t="s">
        <v>2915</v>
      </c>
      <c r="B135"/>
      <c r="C135"/>
      <c r="D135"/>
      <c r="E135"/>
      <c r="F135"/>
      <c r="G135"/>
      <c r="H135" s="173" t="s">
        <v>2914</v>
      </c>
      <c r="I135"/>
      <c r="J135"/>
      <c r="K135"/>
      <c r="L135"/>
      <c r="M135"/>
      <c r="N135"/>
      <c r="O135"/>
      <c r="P135"/>
    </row>
    <row r="136" spans="1:16" s="154" customFormat="1">
      <c r="A136" s="154" t="s">
        <v>2919</v>
      </c>
      <c r="B136"/>
      <c r="C136"/>
      <c r="D136"/>
      <c r="E136"/>
      <c r="F136"/>
      <c r="G136"/>
      <c r="H136" s="173" t="s">
        <v>2695</v>
      </c>
      <c r="I136"/>
      <c r="J136"/>
      <c r="K136"/>
      <c r="L136"/>
      <c r="M136"/>
      <c r="N136"/>
      <c r="O136"/>
      <c r="P136"/>
    </row>
    <row r="137" spans="1:16" s="154" customFormat="1">
      <c r="A137" s="154" t="s">
        <v>2920</v>
      </c>
      <c r="B137"/>
      <c r="C137"/>
      <c r="D137"/>
      <c r="E137"/>
      <c r="F137"/>
      <c r="G137"/>
      <c r="H137" s="173" t="s">
        <v>2921</v>
      </c>
      <c r="I137"/>
      <c r="J137"/>
      <c r="K137"/>
      <c r="L137"/>
      <c r="M137"/>
      <c r="N137"/>
      <c r="O137"/>
      <c r="P137"/>
    </row>
    <row r="138" spans="1:16" s="154" customFormat="1">
      <c r="A138" s="154" t="s">
        <v>2922</v>
      </c>
      <c r="B138"/>
      <c r="C138"/>
      <c r="D138"/>
      <c r="E138"/>
      <c r="F138"/>
      <c r="G138"/>
      <c r="H138" s="173" t="s">
        <v>2921</v>
      </c>
      <c r="I138"/>
      <c r="J138"/>
      <c r="K138"/>
      <c r="L138"/>
      <c r="M138"/>
      <c r="N138"/>
      <c r="O138"/>
      <c r="P138"/>
    </row>
    <row r="139" spans="1:16" s="154" customFormat="1">
      <c r="A139" s="154" t="s">
        <v>2923</v>
      </c>
      <c r="B139"/>
      <c r="C139"/>
      <c r="D139"/>
      <c r="E139"/>
      <c r="F139"/>
      <c r="G139"/>
      <c r="H139" s="173" t="s">
        <v>2921</v>
      </c>
      <c r="I139"/>
      <c r="J139"/>
      <c r="K139"/>
      <c r="L139"/>
      <c r="M139"/>
      <c r="N139"/>
      <c r="O139"/>
      <c r="P139"/>
    </row>
    <row r="140" spans="1:16" s="154" customFormat="1">
      <c r="A140" s="154" t="s">
        <v>2924</v>
      </c>
      <c r="B140"/>
      <c r="C140"/>
      <c r="D140"/>
      <c r="E140"/>
      <c r="F140"/>
      <c r="G140"/>
      <c r="H140" s="173" t="s">
        <v>2921</v>
      </c>
      <c r="I140"/>
      <c r="J140"/>
      <c r="K140"/>
      <c r="L140"/>
      <c r="M140"/>
      <c r="N140"/>
      <c r="O140"/>
      <c r="P140"/>
    </row>
    <row r="141" spans="1:16" s="154" customFormat="1">
      <c r="A141" s="154" t="s">
        <v>2931</v>
      </c>
      <c r="B141"/>
      <c r="C141"/>
      <c r="D141" s="169">
        <f t="shared" ref="D141:D168" ca="1" si="5">TODAY()</f>
        <v>44671</v>
      </c>
      <c r="E141"/>
      <c r="F141"/>
      <c r="G141" s="154">
        <v>123456</v>
      </c>
      <c r="H141"/>
      <c r="I141"/>
      <c r="J141"/>
      <c r="K141"/>
      <c r="L141"/>
      <c r="M141"/>
      <c r="N141"/>
      <c r="O141"/>
      <c r="P141"/>
    </row>
    <row r="142" spans="1:16" s="154" customFormat="1">
      <c r="A142" s="154" t="s">
        <v>2933</v>
      </c>
      <c r="B142"/>
      <c r="C142"/>
      <c r="D142" s="169">
        <f t="shared" ca="1" si="5"/>
        <v>44671</v>
      </c>
      <c r="E142"/>
      <c r="F142"/>
      <c r="G142" s="154">
        <v>123456</v>
      </c>
      <c r="H142"/>
      <c r="I142"/>
      <c r="J142"/>
      <c r="K142"/>
      <c r="L142"/>
      <c r="M142"/>
      <c r="N142"/>
      <c r="O142"/>
      <c r="P142"/>
    </row>
    <row r="143" spans="1:16" s="154" customFormat="1">
      <c r="A143" s="154" t="s">
        <v>2937</v>
      </c>
      <c r="B143"/>
      <c r="C143"/>
      <c r="D143" s="169">
        <f t="shared" ca="1" si="5"/>
        <v>44671</v>
      </c>
      <c r="E143"/>
      <c r="F143"/>
      <c r="G143" s="154">
        <v>123456</v>
      </c>
      <c r="H143"/>
      <c r="I143"/>
      <c r="J143"/>
      <c r="K143"/>
      <c r="L143"/>
      <c r="M143"/>
      <c r="N143"/>
      <c r="O143"/>
      <c r="P143"/>
    </row>
    <row r="144" spans="1:16" s="154" customFormat="1">
      <c r="A144" s="154" t="s">
        <v>2938</v>
      </c>
      <c r="B144"/>
      <c r="C144"/>
      <c r="D144" s="169">
        <f t="shared" ca="1" si="5"/>
        <v>44671</v>
      </c>
      <c r="E144"/>
      <c r="F144"/>
      <c r="G144" s="154">
        <v>123456</v>
      </c>
      <c r="H144"/>
      <c r="I144"/>
      <c r="J144"/>
      <c r="K144"/>
      <c r="L144"/>
      <c r="M144"/>
      <c r="N144"/>
      <c r="O144"/>
      <c r="P144"/>
    </row>
    <row r="145" spans="1:16" s="154" customFormat="1">
      <c r="A145" s="154" t="s">
        <v>2939</v>
      </c>
      <c r="B145"/>
      <c r="C145"/>
      <c r="D145" s="169">
        <f t="shared" ca="1" si="5"/>
        <v>44671</v>
      </c>
      <c r="E145"/>
      <c r="F145"/>
      <c r="G145" s="154">
        <v>123456</v>
      </c>
      <c r="H145"/>
      <c r="I145"/>
      <c r="J145"/>
      <c r="K145"/>
      <c r="L145"/>
      <c r="M145"/>
      <c r="N145"/>
      <c r="O145"/>
      <c r="P145"/>
    </row>
    <row r="146" spans="1:16" s="154" customFormat="1">
      <c r="A146" s="154" t="s">
        <v>2940</v>
      </c>
      <c r="B146"/>
      <c r="C146"/>
      <c r="D146" s="169">
        <f t="shared" ca="1" si="5"/>
        <v>44671</v>
      </c>
      <c r="E146"/>
      <c r="F146"/>
      <c r="G146" s="154">
        <v>123456</v>
      </c>
      <c r="H146"/>
      <c r="I146"/>
      <c r="J146"/>
      <c r="K146"/>
      <c r="L146"/>
      <c r="M146"/>
      <c r="N146"/>
      <c r="O146"/>
      <c r="P146"/>
    </row>
    <row r="147" spans="1:16" s="154" customFormat="1">
      <c r="A147" s="154" t="s">
        <v>2944</v>
      </c>
      <c r="B147"/>
      <c r="C147"/>
      <c r="D147" s="169">
        <f t="shared" ca="1" si="5"/>
        <v>44671</v>
      </c>
      <c r="E147"/>
      <c r="F147"/>
      <c r="G147" s="154">
        <v>123456</v>
      </c>
      <c r="H147"/>
      <c r="I147"/>
      <c r="J147"/>
      <c r="K147"/>
      <c r="L147"/>
      <c r="M147"/>
      <c r="N147"/>
      <c r="O147"/>
      <c r="P147"/>
    </row>
    <row r="148" spans="1:16" s="154" customFormat="1">
      <c r="A148" s="154" t="s">
        <v>2945</v>
      </c>
      <c r="B148"/>
      <c r="C148"/>
      <c r="D148" s="169">
        <f t="shared" ca="1" si="5"/>
        <v>44671</v>
      </c>
      <c r="E148"/>
      <c r="F148"/>
      <c r="G148" s="154">
        <v>123456</v>
      </c>
      <c r="H148"/>
      <c r="I148"/>
      <c r="J148"/>
      <c r="K148"/>
      <c r="L148"/>
      <c r="M148"/>
      <c r="N148"/>
      <c r="O148"/>
      <c r="P148"/>
    </row>
    <row r="149" spans="1:16" s="154" customFormat="1">
      <c r="A149" s="154" t="s">
        <v>2949</v>
      </c>
      <c r="B149"/>
      <c r="C149"/>
      <c r="D149" s="169">
        <f t="shared" ca="1" si="5"/>
        <v>44671</v>
      </c>
      <c r="E149"/>
      <c r="F149"/>
      <c r="G149" s="154">
        <v>123456</v>
      </c>
      <c r="H149"/>
      <c r="I149"/>
      <c r="J149"/>
      <c r="K149"/>
      <c r="L149"/>
      <c r="M149"/>
      <c r="N149"/>
      <c r="O149"/>
      <c r="P149"/>
    </row>
    <row r="150" spans="1:16" s="154" customFormat="1">
      <c r="A150" s="154" t="s">
        <v>2950</v>
      </c>
      <c r="B150"/>
      <c r="C150"/>
      <c r="D150" s="169">
        <f t="shared" ca="1" si="5"/>
        <v>44671</v>
      </c>
      <c r="E150"/>
      <c r="F150"/>
      <c r="G150" s="154">
        <v>123456</v>
      </c>
      <c r="H150"/>
      <c r="I150"/>
      <c r="J150"/>
      <c r="K150"/>
      <c r="L150"/>
      <c r="M150"/>
      <c r="N150"/>
      <c r="O150"/>
      <c r="P150"/>
    </row>
    <row r="151" spans="1:16" s="154" customFormat="1">
      <c r="A151" s="154" t="s">
        <v>2954</v>
      </c>
      <c r="B151"/>
      <c r="C151"/>
      <c r="D151" s="169">
        <f t="shared" ca="1" si="5"/>
        <v>44671</v>
      </c>
      <c r="E151"/>
      <c r="F151"/>
      <c r="G151" s="154">
        <v>123456</v>
      </c>
      <c r="H151"/>
      <c r="I151"/>
      <c r="J151"/>
      <c r="K151"/>
      <c r="L151"/>
      <c r="M151"/>
      <c r="N151"/>
      <c r="O151"/>
      <c r="P151"/>
    </row>
    <row r="152" spans="1:16" s="154" customFormat="1">
      <c r="A152" s="154" t="s">
        <v>2957</v>
      </c>
      <c r="B152"/>
      <c r="C152"/>
      <c r="D152" s="169">
        <f t="shared" ca="1" si="5"/>
        <v>44671</v>
      </c>
      <c r="E152"/>
      <c r="F152"/>
      <c r="G152" s="154">
        <v>123456</v>
      </c>
      <c r="H152"/>
      <c r="I152"/>
      <c r="J152"/>
      <c r="K152"/>
      <c r="L152"/>
      <c r="M152"/>
      <c r="N152"/>
      <c r="O152"/>
      <c r="P152"/>
    </row>
    <row r="153" spans="1:16" s="154" customFormat="1">
      <c r="A153" s="154" t="s">
        <v>2961</v>
      </c>
      <c r="B153"/>
      <c r="C153"/>
      <c r="D153" s="169">
        <f t="shared" ca="1" si="5"/>
        <v>44671</v>
      </c>
      <c r="E153"/>
      <c r="F153"/>
      <c r="G153" s="154">
        <v>123456</v>
      </c>
      <c r="H153"/>
      <c r="I153"/>
      <c r="J153"/>
      <c r="K153"/>
      <c r="L153"/>
      <c r="M153"/>
      <c r="N153"/>
      <c r="O153"/>
      <c r="P153"/>
    </row>
    <row r="154" spans="1:16" s="154" customFormat="1">
      <c r="A154" s="154" t="s">
        <v>2965</v>
      </c>
      <c r="B154"/>
      <c r="C154"/>
      <c r="D154" s="169">
        <f t="shared" ca="1" si="5"/>
        <v>44671</v>
      </c>
      <c r="E154"/>
      <c r="F154"/>
      <c r="G154" s="154">
        <v>123456</v>
      </c>
      <c r="H154"/>
      <c r="I154"/>
      <c r="J154"/>
      <c r="K154"/>
      <c r="L154"/>
      <c r="M154"/>
      <c r="N154"/>
      <c r="O154"/>
      <c r="P154"/>
    </row>
    <row r="155" spans="1:16" s="154" customFormat="1">
      <c r="A155" s="154" t="s">
        <v>2970</v>
      </c>
      <c r="B155"/>
      <c r="C155"/>
      <c r="D155" s="169">
        <f t="shared" ca="1" si="5"/>
        <v>44671</v>
      </c>
      <c r="E155"/>
      <c r="F155"/>
      <c r="G155" s="154">
        <v>123456</v>
      </c>
      <c r="H155"/>
      <c r="I155"/>
      <c r="J155"/>
      <c r="K155"/>
      <c r="L155"/>
      <c r="M155"/>
      <c r="N155"/>
      <c r="O155"/>
      <c r="P155"/>
    </row>
    <row r="156" spans="1:16" s="154" customFormat="1">
      <c r="A156" s="154" t="s">
        <v>2972</v>
      </c>
      <c r="B156"/>
      <c r="C156"/>
      <c r="D156" s="169">
        <f t="shared" ca="1" si="5"/>
        <v>44671</v>
      </c>
      <c r="E156"/>
      <c r="F156"/>
      <c r="G156" s="154">
        <v>123456</v>
      </c>
      <c r="H156"/>
      <c r="I156"/>
      <c r="J156"/>
      <c r="K156"/>
      <c r="L156"/>
      <c r="M156"/>
      <c r="N156"/>
      <c r="O156"/>
      <c r="P156"/>
    </row>
    <row r="157" spans="1:16" s="154" customFormat="1">
      <c r="A157" s="154" t="s">
        <v>2975</v>
      </c>
      <c r="B157"/>
      <c r="C157"/>
      <c r="D157" s="169">
        <f t="shared" ca="1" si="5"/>
        <v>44671</v>
      </c>
      <c r="E157"/>
      <c r="F157"/>
      <c r="G157" s="154">
        <v>123456</v>
      </c>
      <c r="H157"/>
      <c r="I157"/>
      <c r="J157"/>
      <c r="K157"/>
      <c r="L157"/>
      <c r="M157"/>
      <c r="N157"/>
      <c r="O157"/>
      <c r="P157"/>
    </row>
    <row r="158" spans="1:16" s="154" customFormat="1">
      <c r="A158" s="154" t="s">
        <v>2977</v>
      </c>
      <c r="B158"/>
      <c r="C158"/>
      <c r="D158" s="169">
        <f t="shared" ca="1" si="5"/>
        <v>44671</v>
      </c>
      <c r="E158"/>
      <c r="F158"/>
      <c r="G158" s="154">
        <v>123456</v>
      </c>
      <c r="H158"/>
      <c r="I158"/>
      <c r="J158"/>
      <c r="K158"/>
      <c r="L158"/>
      <c r="M158"/>
      <c r="N158"/>
      <c r="O158"/>
      <c r="P158"/>
    </row>
    <row r="159" spans="1:16" s="154" customFormat="1">
      <c r="A159" s="154" t="s">
        <v>2979</v>
      </c>
      <c r="B159"/>
      <c r="C159"/>
      <c r="D159" s="169">
        <f t="shared" ca="1" si="5"/>
        <v>44671</v>
      </c>
      <c r="E159"/>
      <c r="F159"/>
      <c r="G159" s="154">
        <v>123456</v>
      </c>
      <c r="H159"/>
      <c r="I159"/>
      <c r="J159"/>
      <c r="K159"/>
      <c r="L159"/>
      <c r="M159"/>
      <c r="N159"/>
      <c r="O159"/>
      <c r="P159"/>
    </row>
    <row r="160" spans="1:16" s="154" customFormat="1">
      <c r="A160" s="154" t="s">
        <v>2981</v>
      </c>
      <c r="B160"/>
      <c r="C160"/>
      <c r="D160" s="169">
        <f t="shared" ca="1" si="5"/>
        <v>44671</v>
      </c>
      <c r="E160"/>
      <c r="F160"/>
      <c r="G160" s="154">
        <v>123456</v>
      </c>
      <c r="H160"/>
      <c r="I160"/>
      <c r="J160"/>
      <c r="K160"/>
      <c r="L160"/>
      <c r="M160"/>
      <c r="N160"/>
      <c r="O160"/>
      <c r="P160"/>
    </row>
    <row r="161" spans="1:16" s="154" customFormat="1">
      <c r="A161" s="154" t="s">
        <v>2983</v>
      </c>
      <c r="B161"/>
      <c r="C161"/>
      <c r="D161" s="169">
        <f t="shared" ca="1" si="5"/>
        <v>44671</v>
      </c>
      <c r="E161"/>
      <c r="F161"/>
      <c r="G161" s="154">
        <v>123456</v>
      </c>
      <c r="H161"/>
      <c r="I161"/>
      <c r="J161"/>
      <c r="K161"/>
      <c r="L161"/>
      <c r="M161"/>
      <c r="N161"/>
      <c r="O161"/>
      <c r="P161"/>
    </row>
    <row r="162" spans="1:16" s="154" customFormat="1">
      <c r="A162" s="154" t="s">
        <v>2987</v>
      </c>
      <c r="B162"/>
      <c r="C162"/>
      <c r="D162" s="169">
        <f t="shared" ca="1" si="5"/>
        <v>44671</v>
      </c>
      <c r="E162"/>
      <c r="F162"/>
      <c r="G162" s="154">
        <v>123456</v>
      </c>
      <c r="H162"/>
      <c r="I162"/>
      <c r="J162"/>
      <c r="K162"/>
      <c r="L162"/>
      <c r="M162"/>
      <c r="N162"/>
      <c r="O162"/>
      <c r="P162"/>
    </row>
    <row r="163" spans="1:16" s="154" customFormat="1">
      <c r="A163" s="154" t="s">
        <v>2991</v>
      </c>
      <c r="B163"/>
      <c r="C163"/>
      <c r="D163" s="169">
        <f t="shared" ca="1" si="5"/>
        <v>44671</v>
      </c>
      <c r="E163"/>
      <c r="F163"/>
      <c r="G163" s="154">
        <v>123456</v>
      </c>
      <c r="H163"/>
      <c r="I163"/>
      <c r="J163"/>
      <c r="K163"/>
      <c r="L163"/>
      <c r="M163"/>
      <c r="N163"/>
      <c r="O163"/>
      <c r="P163"/>
    </row>
    <row r="164" spans="1:16" s="154" customFormat="1">
      <c r="A164" s="154" t="s">
        <v>2995</v>
      </c>
      <c r="B164"/>
      <c r="C164"/>
      <c r="D164" s="169">
        <f t="shared" ca="1" si="5"/>
        <v>44671</v>
      </c>
      <c r="E164"/>
      <c r="F164"/>
      <c r="G164" s="154">
        <v>123456</v>
      </c>
      <c r="H164"/>
      <c r="I164"/>
      <c r="J164"/>
      <c r="K164"/>
      <c r="L164"/>
      <c r="M164"/>
      <c r="N164"/>
      <c r="O164"/>
      <c r="P164"/>
    </row>
    <row r="165" spans="1:16" s="154" customFormat="1">
      <c r="A165" s="154" t="s">
        <v>2999</v>
      </c>
      <c r="B165"/>
      <c r="C165"/>
      <c r="D165" s="169">
        <f t="shared" ca="1" si="5"/>
        <v>44671</v>
      </c>
      <c r="E165"/>
      <c r="F165"/>
      <c r="G165" s="154">
        <v>123456</v>
      </c>
      <c r="H165"/>
      <c r="I165"/>
      <c r="J165"/>
      <c r="K165"/>
      <c r="L165"/>
      <c r="M165"/>
      <c r="N165"/>
      <c r="O165"/>
      <c r="P165"/>
    </row>
    <row r="166" spans="1:16" s="154" customFormat="1">
      <c r="A166" s="154" t="s">
        <v>3003</v>
      </c>
      <c r="B166"/>
      <c r="C166"/>
      <c r="D166" s="169">
        <f t="shared" ca="1" si="5"/>
        <v>44671</v>
      </c>
      <c r="E166"/>
      <c r="F166"/>
      <c r="G166" s="154">
        <v>123456</v>
      </c>
      <c r="H166"/>
      <c r="I166"/>
      <c r="J166"/>
      <c r="K166"/>
      <c r="L166"/>
      <c r="M166"/>
      <c r="N166"/>
      <c r="O166"/>
      <c r="P166"/>
    </row>
    <row r="167" spans="1:16" s="154" customFormat="1">
      <c r="A167" s="154" t="s">
        <v>3004</v>
      </c>
      <c r="B167"/>
      <c r="C167"/>
      <c r="D167" s="169">
        <f t="shared" ca="1" si="5"/>
        <v>44671</v>
      </c>
      <c r="E167"/>
      <c r="F167"/>
      <c r="G167" s="154">
        <v>123456</v>
      </c>
      <c r="H167"/>
      <c r="I167"/>
      <c r="J167"/>
      <c r="K167"/>
      <c r="L167"/>
      <c r="M167"/>
      <c r="N167"/>
      <c r="O167"/>
      <c r="P167"/>
    </row>
    <row r="168" spans="1:16" s="154" customFormat="1">
      <c r="A168" s="154" t="s">
        <v>3005</v>
      </c>
      <c r="B168"/>
      <c r="C168"/>
      <c r="D168" s="169">
        <f t="shared" ca="1" si="5"/>
        <v>44671</v>
      </c>
      <c r="E168"/>
      <c r="F168"/>
      <c r="G168" s="154">
        <v>123456</v>
      </c>
      <c r="H168"/>
      <c r="I168"/>
      <c r="J168"/>
      <c r="K168"/>
      <c r="L168"/>
      <c r="M168"/>
      <c r="N168"/>
      <c r="O168"/>
      <c r="P168"/>
    </row>
    <row r="169" spans="1:16" s="154" customFormat="1">
      <c r="A169" s="154" t="s">
        <v>3041</v>
      </c>
      <c r="B169"/>
      <c r="C169"/>
      <c r="D169"/>
      <c r="E169"/>
      <c r="F169"/>
      <c r="G169"/>
      <c r="H169" s="322" t="s">
        <v>5857</v>
      </c>
      <c r="I169"/>
      <c r="J169"/>
      <c r="K169"/>
      <c r="L169"/>
      <c r="M169"/>
      <c r="N169" t="s">
        <v>5772</v>
      </c>
      <c r="O169"/>
      <c r="P169"/>
    </row>
    <row r="170" spans="1:16" s="154" customFormat="1">
      <c r="A170" s="154" t="s">
        <v>3046</v>
      </c>
      <c r="B170"/>
      <c r="C170"/>
      <c r="D170"/>
      <c r="E170"/>
      <c r="F170"/>
      <c r="G170"/>
      <c r="H170" s="322" t="s">
        <v>5857</v>
      </c>
      <c r="I170"/>
      <c r="J170"/>
      <c r="K170"/>
      <c r="L170"/>
      <c r="M170"/>
      <c r="N170"/>
      <c r="O170"/>
      <c r="P170"/>
    </row>
    <row r="171" spans="1:16" s="154" customFormat="1">
      <c r="A171" s="154" t="s">
        <v>3053</v>
      </c>
      <c r="B171"/>
      <c r="C171"/>
      <c r="D171"/>
      <c r="E171"/>
      <c r="F171"/>
      <c r="G171"/>
      <c r="H171" s="322" t="s">
        <v>5857</v>
      </c>
      <c r="I171"/>
      <c r="J171"/>
      <c r="K171"/>
      <c r="L171"/>
      <c r="M171"/>
      <c r="N171"/>
      <c r="O171"/>
      <c r="P171"/>
    </row>
    <row r="172" spans="1:16" s="154" customFormat="1">
      <c r="A172" s="154" t="s">
        <v>3058</v>
      </c>
      <c r="B172"/>
      <c r="C172"/>
      <c r="D172"/>
      <c r="E172"/>
      <c r="F172"/>
      <c r="G172"/>
      <c r="H172" s="322" t="s">
        <v>5857</v>
      </c>
      <c r="I172"/>
      <c r="J172"/>
      <c r="K172"/>
      <c r="L172"/>
      <c r="M172"/>
      <c r="N172"/>
      <c r="O172"/>
      <c r="P172"/>
    </row>
    <row r="173" spans="1:16" s="154" customFormat="1">
      <c r="A173" s="154" t="s">
        <v>3063</v>
      </c>
      <c r="B173"/>
      <c r="C173"/>
      <c r="D173" s="169">
        <f t="shared" ref="D173:D188" ca="1" si="6">TODAY()</f>
        <v>44671</v>
      </c>
      <c r="E173"/>
      <c r="F173"/>
      <c r="G173" s="154">
        <v>123456</v>
      </c>
      <c r="H173"/>
      <c r="I173"/>
      <c r="J173"/>
      <c r="K173"/>
      <c r="L173"/>
      <c r="M173"/>
      <c r="N173" t="s">
        <v>5808</v>
      </c>
      <c r="O173"/>
      <c r="P173"/>
    </row>
    <row r="174" spans="1:16" s="154" customFormat="1">
      <c r="A174" s="154" t="s">
        <v>3064</v>
      </c>
      <c r="B174"/>
      <c r="C174"/>
      <c r="D174" s="169">
        <f t="shared" ca="1" si="6"/>
        <v>44671</v>
      </c>
      <c r="E174"/>
      <c r="F174"/>
      <c r="G174" s="154">
        <v>123456</v>
      </c>
      <c r="H174"/>
      <c r="I174"/>
      <c r="J174"/>
      <c r="K174"/>
      <c r="L174"/>
      <c r="M174"/>
      <c r="N174"/>
      <c r="O174"/>
      <c r="P174"/>
    </row>
    <row r="175" spans="1:16" s="154" customFormat="1">
      <c r="A175" s="154" t="s">
        <v>3065</v>
      </c>
      <c r="B175"/>
      <c r="C175"/>
      <c r="D175" s="169">
        <f t="shared" ca="1" si="6"/>
        <v>44671</v>
      </c>
      <c r="E175"/>
      <c r="F175"/>
      <c r="G175" s="154">
        <v>123456</v>
      </c>
      <c r="H175"/>
      <c r="I175"/>
      <c r="J175"/>
      <c r="K175"/>
      <c r="L175"/>
      <c r="M175"/>
      <c r="N175"/>
      <c r="O175"/>
      <c r="P175"/>
    </row>
    <row r="176" spans="1:16" s="154" customFormat="1">
      <c r="A176" s="154" t="s">
        <v>3066</v>
      </c>
      <c r="B176"/>
      <c r="C176"/>
      <c r="D176" s="169">
        <f t="shared" ca="1" si="6"/>
        <v>44671</v>
      </c>
      <c r="E176"/>
      <c r="F176"/>
      <c r="G176" s="154">
        <v>123456</v>
      </c>
      <c r="H176"/>
      <c r="I176"/>
      <c r="J176"/>
      <c r="K176"/>
      <c r="L176"/>
      <c r="M176"/>
      <c r="N176"/>
      <c r="O176"/>
      <c r="P176"/>
    </row>
    <row r="177" spans="1:16" s="154" customFormat="1">
      <c r="A177" s="154" t="s">
        <v>3067</v>
      </c>
      <c r="B177"/>
      <c r="C177"/>
      <c r="D177" s="169">
        <f t="shared" ca="1" si="6"/>
        <v>44671</v>
      </c>
      <c r="E177"/>
      <c r="F177"/>
      <c r="G177" s="154">
        <v>123456</v>
      </c>
      <c r="H177"/>
      <c r="I177"/>
      <c r="J177"/>
      <c r="K177"/>
      <c r="L177"/>
      <c r="M177"/>
      <c r="N177"/>
      <c r="O177"/>
      <c r="P177"/>
    </row>
    <row r="178" spans="1:16" s="154" customFormat="1">
      <c r="A178" s="154" t="s">
        <v>3068</v>
      </c>
      <c r="B178"/>
      <c r="C178"/>
      <c r="D178" s="169">
        <f t="shared" ca="1" si="6"/>
        <v>44671</v>
      </c>
      <c r="E178"/>
      <c r="F178"/>
      <c r="G178" s="154">
        <v>123456</v>
      </c>
      <c r="H178"/>
      <c r="I178"/>
      <c r="J178"/>
      <c r="K178"/>
      <c r="L178"/>
      <c r="M178"/>
      <c r="N178"/>
      <c r="O178"/>
      <c r="P178"/>
    </row>
    <row r="179" spans="1:16" s="154" customFormat="1">
      <c r="A179" s="154" t="s">
        <v>3069</v>
      </c>
      <c r="B179"/>
      <c r="C179"/>
      <c r="D179" s="169">
        <f t="shared" ca="1" si="6"/>
        <v>44671</v>
      </c>
      <c r="E179"/>
      <c r="F179"/>
      <c r="G179" s="154">
        <v>123456</v>
      </c>
      <c r="H179"/>
      <c r="I179"/>
      <c r="J179"/>
      <c r="K179"/>
      <c r="L179"/>
      <c r="M179"/>
      <c r="N179"/>
      <c r="O179"/>
      <c r="P179"/>
    </row>
    <row r="180" spans="1:16" s="154" customFormat="1">
      <c r="A180" s="154" t="s">
        <v>3070</v>
      </c>
      <c r="B180"/>
      <c r="C180"/>
      <c r="D180" s="169">
        <f t="shared" ca="1" si="6"/>
        <v>44671</v>
      </c>
      <c r="E180"/>
      <c r="F180"/>
      <c r="G180" s="154">
        <v>123456</v>
      </c>
      <c r="H180"/>
      <c r="I180"/>
      <c r="J180"/>
      <c r="K180"/>
      <c r="L180"/>
      <c r="M180"/>
      <c r="N180"/>
      <c r="O180"/>
      <c r="P180"/>
    </row>
    <row r="181" spans="1:16" s="154" customFormat="1">
      <c r="A181" s="154" t="s">
        <v>3071</v>
      </c>
      <c r="B181"/>
      <c r="C181"/>
      <c r="D181" s="169">
        <f t="shared" ca="1" si="6"/>
        <v>44671</v>
      </c>
      <c r="E181"/>
      <c r="F181"/>
      <c r="G181" s="154">
        <v>123456</v>
      </c>
      <c r="H181"/>
      <c r="I181"/>
      <c r="J181"/>
      <c r="K181"/>
      <c r="L181"/>
      <c r="M181"/>
      <c r="N181"/>
      <c r="O181"/>
      <c r="P181"/>
    </row>
    <row r="182" spans="1:16" s="154" customFormat="1">
      <c r="A182" s="154" t="s">
        <v>3072</v>
      </c>
      <c r="B182"/>
      <c r="C182"/>
      <c r="D182" s="169">
        <f t="shared" ca="1" si="6"/>
        <v>44671</v>
      </c>
      <c r="E182"/>
      <c r="F182"/>
      <c r="G182" s="154">
        <v>123456</v>
      </c>
      <c r="H182"/>
      <c r="I182"/>
      <c r="J182"/>
      <c r="K182"/>
      <c r="L182"/>
      <c r="M182"/>
      <c r="N182"/>
      <c r="O182"/>
      <c r="P182"/>
    </row>
    <row r="183" spans="1:16" s="154" customFormat="1">
      <c r="A183" s="154" t="s">
        <v>3073</v>
      </c>
      <c r="B183"/>
      <c r="C183"/>
      <c r="D183" s="169">
        <f t="shared" ca="1" si="6"/>
        <v>44671</v>
      </c>
      <c r="E183"/>
      <c r="F183"/>
      <c r="G183" s="154">
        <v>123456</v>
      </c>
      <c r="H183"/>
      <c r="I183"/>
      <c r="J183"/>
      <c r="K183"/>
      <c r="L183"/>
      <c r="M183"/>
      <c r="N183"/>
      <c r="O183"/>
      <c r="P183"/>
    </row>
    <row r="184" spans="1:16" s="154" customFormat="1">
      <c r="A184" s="154" t="s">
        <v>3074</v>
      </c>
      <c r="B184"/>
      <c r="C184"/>
      <c r="D184" s="169">
        <f t="shared" ca="1" si="6"/>
        <v>44671</v>
      </c>
      <c r="E184"/>
      <c r="F184"/>
      <c r="G184" s="154">
        <v>123456</v>
      </c>
      <c r="H184"/>
      <c r="I184"/>
      <c r="J184"/>
      <c r="K184"/>
      <c r="L184"/>
      <c r="M184"/>
      <c r="N184"/>
      <c r="O184"/>
      <c r="P184"/>
    </row>
    <row r="185" spans="1:16" s="154" customFormat="1">
      <c r="A185" s="154" t="s">
        <v>3075</v>
      </c>
      <c r="B185"/>
      <c r="C185"/>
      <c r="D185" s="169">
        <f t="shared" ca="1" si="6"/>
        <v>44671</v>
      </c>
      <c r="E185"/>
      <c r="F185"/>
      <c r="G185" s="154">
        <v>123456</v>
      </c>
      <c r="H185"/>
      <c r="I185"/>
      <c r="J185"/>
      <c r="K185"/>
      <c r="L185"/>
      <c r="M185"/>
      <c r="N185"/>
      <c r="O185"/>
      <c r="P185"/>
    </row>
    <row r="186" spans="1:16" s="154" customFormat="1">
      <c r="A186" s="154" t="s">
        <v>3076</v>
      </c>
      <c r="B186"/>
      <c r="C186"/>
      <c r="D186" s="169">
        <f t="shared" ca="1" si="6"/>
        <v>44671</v>
      </c>
      <c r="E186"/>
      <c r="F186"/>
      <c r="G186" s="154">
        <v>123456</v>
      </c>
      <c r="H186"/>
      <c r="I186"/>
      <c r="J186"/>
      <c r="K186"/>
      <c r="L186"/>
      <c r="M186"/>
      <c r="N186"/>
      <c r="O186"/>
      <c r="P186"/>
    </row>
    <row r="187" spans="1:16" s="154" customFormat="1">
      <c r="A187" s="154" t="s">
        <v>3077</v>
      </c>
      <c r="B187"/>
      <c r="C187"/>
      <c r="D187" s="169">
        <f t="shared" ca="1" si="6"/>
        <v>44671</v>
      </c>
      <c r="E187"/>
      <c r="F187"/>
      <c r="G187" s="154">
        <v>123456</v>
      </c>
      <c r="H187"/>
      <c r="I187"/>
      <c r="J187"/>
      <c r="K187"/>
      <c r="L187"/>
      <c r="M187"/>
      <c r="N187"/>
      <c r="O187"/>
      <c r="P187"/>
    </row>
    <row r="188" spans="1:16" s="154" customFormat="1">
      <c r="A188" s="154" t="s">
        <v>3078</v>
      </c>
      <c r="B188"/>
      <c r="C188"/>
      <c r="D188" s="169">
        <f t="shared" ca="1" si="6"/>
        <v>44671</v>
      </c>
      <c r="E188"/>
      <c r="F188"/>
      <c r="G188" s="154">
        <v>123456</v>
      </c>
      <c r="H188"/>
      <c r="I188"/>
      <c r="J188"/>
      <c r="K188"/>
      <c r="L188"/>
      <c r="M188"/>
      <c r="N188"/>
      <c r="O188"/>
      <c r="P188"/>
    </row>
    <row r="189" spans="1:16" s="154" customFormat="1">
      <c r="A189" s="154" t="s">
        <v>3096</v>
      </c>
      <c r="B189"/>
      <c r="C189"/>
      <c r="D189"/>
      <c r="E189"/>
      <c r="F189"/>
      <c r="G189"/>
      <c r="H189" s="323" t="s">
        <v>5855</v>
      </c>
      <c r="I189"/>
      <c r="J189"/>
      <c r="K189"/>
      <c r="L189"/>
      <c r="M189"/>
      <c r="N189" t="s">
        <v>5772</v>
      </c>
      <c r="O189"/>
      <c r="P189"/>
    </row>
    <row r="190" spans="1:16" s="154" customFormat="1">
      <c r="A190" s="154" t="s">
        <v>3097</v>
      </c>
      <c r="B190"/>
      <c r="C190"/>
      <c r="D190"/>
      <c r="E190"/>
      <c r="F190"/>
      <c r="G190"/>
      <c r="H190" s="323" t="s">
        <v>5855</v>
      </c>
      <c r="I190"/>
      <c r="J190"/>
      <c r="K190"/>
      <c r="L190"/>
      <c r="M190"/>
      <c r="N190" t="s">
        <v>5772</v>
      </c>
      <c r="O190"/>
      <c r="P190"/>
    </row>
    <row r="191" spans="1:16" s="154" customFormat="1">
      <c r="A191" s="154" t="s">
        <v>3098</v>
      </c>
      <c r="B191"/>
      <c r="C191"/>
      <c r="D191"/>
      <c r="E191"/>
      <c r="F191"/>
      <c r="G191"/>
      <c r="H191" s="323" t="s">
        <v>5855</v>
      </c>
      <c r="I191"/>
      <c r="J191"/>
      <c r="K191"/>
      <c r="L191"/>
      <c r="M191"/>
      <c r="N191"/>
      <c r="O191"/>
      <c r="P191"/>
    </row>
    <row r="192" spans="1:16" s="154" customFormat="1">
      <c r="A192" s="154" t="s">
        <v>3099</v>
      </c>
      <c r="B192"/>
      <c r="C192"/>
      <c r="D192"/>
      <c r="E192"/>
      <c r="F192"/>
      <c r="G192"/>
      <c r="H192" s="323" t="s">
        <v>5855</v>
      </c>
      <c r="I192"/>
      <c r="J192"/>
      <c r="K192"/>
      <c r="L192"/>
      <c r="M192"/>
      <c r="N192" t="s">
        <v>5772</v>
      </c>
      <c r="O192"/>
      <c r="P192"/>
    </row>
    <row r="193" spans="1:16" s="154" customFormat="1">
      <c r="A193" s="154" t="s">
        <v>3100</v>
      </c>
      <c r="B193"/>
      <c r="C193"/>
      <c r="D193"/>
      <c r="E193"/>
      <c r="F193"/>
      <c r="G193"/>
      <c r="H193" s="323" t="s">
        <v>5855</v>
      </c>
      <c r="I193"/>
      <c r="J193"/>
      <c r="K193"/>
      <c r="L193"/>
      <c r="M193"/>
      <c r="N193"/>
      <c r="O193"/>
      <c r="P193"/>
    </row>
    <row r="194" spans="1:16" s="154" customFormat="1">
      <c r="A194" s="154" t="s">
        <v>3101</v>
      </c>
      <c r="B194"/>
      <c r="C194"/>
      <c r="D194"/>
      <c r="E194"/>
      <c r="F194"/>
      <c r="G194"/>
      <c r="H194" s="323" t="s">
        <v>5855</v>
      </c>
      <c r="I194"/>
      <c r="J194"/>
      <c r="K194"/>
      <c r="L194"/>
      <c r="M194"/>
      <c r="N194"/>
      <c r="O194"/>
      <c r="P194"/>
    </row>
    <row r="195" spans="1:16" s="154" customFormat="1">
      <c r="A195" s="154" t="s">
        <v>3102</v>
      </c>
      <c r="B195"/>
      <c r="C195"/>
      <c r="D195"/>
      <c r="E195"/>
      <c r="F195"/>
      <c r="G195"/>
      <c r="H195" s="323" t="s">
        <v>5855</v>
      </c>
      <c r="I195"/>
      <c r="J195"/>
      <c r="K195"/>
      <c r="L195"/>
      <c r="M195"/>
      <c r="N195"/>
      <c r="O195"/>
      <c r="P195"/>
    </row>
    <row r="196" spans="1:16" s="154" customFormat="1">
      <c r="A196" s="154" t="s">
        <v>3103</v>
      </c>
      <c r="B196"/>
      <c r="C196"/>
      <c r="D196"/>
      <c r="E196"/>
      <c r="F196"/>
      <c r="G196"/>
      <c r="H196" s="323" t="s">
        <v>5855</v>
      </c>
      <c r="I196"/>
      <c r="J196"/>
      <c r="K196"/>
      <c r="L196"/>
      <c r="M196"/>
      <c r="N196" t="s">
        <v>5772</v>
      </c>
      <c r="O196"/>
      <c r="P196"/>
    </row>
    <row r="197" spans="1:16" s="154" customFormat="1">
      <c r="A197" s="154" t="s">
        <v>3104</v>
      </c>
      <c r="B197"/>
      <c r="C197"/>
      <c r="D197"/>
      <c r="E197"/>
      <c r="F197"/>
      <c r="G197"/>
      <c r="H197" s="323" t="s">
        <v>5855</v>
      </c>
      <c r="I197"/>
      <c r="J197"/>
      <c r="K197"/>
      <c r="L197"/>
      <c r="M197"/>
      <c r="N197" t="s">
        <v>5772</v>
      </c>
      <c r="O197"/>
      <c r="P197"/>
    </row>
    <row r="198" spans="1:16" s="154" customFormat="1">
      <c r="A198" s="154" t="s">
        <v>3105</v>
      </c>
      <c r="B198"/>
      <c r="C198"/>
      <c r="D198"/>
      <c r="E198"/>
      <c r="F198"/>
      <c r="G198"/>
      <c r="H198" s="323" t="s">
        <v>5855</v>
      </c>
      <c r="I198"/>
      <c r="J198"/>
      <c r="K198"/>
      <c r="L198"/>
      <c r="M198"/>
      <c r="N198" t="s">
        <v>5772</v>
      </c>
      <c r="O198"/>
      <c r="P198"/>
    </row>
    <row r="199" spans="1:16" s="154" customFormat="1">
      <c r="A199" s="154" t="s">
        <v>3106</v>
      </c>
      <c r="B199"/>
      <c r="C199"/>
      <c r="D199"/>
      <c r="E199"/>
      <c r="F199"/>
      <c r="G199"/>
      <c r="H199" s="323" t="s">
        <v>5855</v>
      </c>
      <c r="I199"/>
      <c r="J199"/>
      <c r="K199"/>
      <c r="L199"/>
      <c r="M199"/>
      <c r="N199" t="s">
        <v>5772</v>
      </c>
      <c r="O199"/>
      <c r="P199"/>
    </row>
    <row r="200" spans="1:16" s="154" customFormat="1">
      <c r="A200" s="154" t="s">
        <v>3107</v>
      </c>
      <c r="B200"/>
      <c r="C200"/>
      <c r="D200"/>
      <c r="E200"/>
      <c r="F200"/>
      <c r="G200"/>
      <c r="H200" s="323" t="s">
        <v>5855</v>
      </c>
      <c r="I200"/>
      <c r="J200"/>
      <c r="K200"/>
      <c r="L200"/>
      <c r="M200"/>
      <c r="N200" t="s">
        <v>5772</v>
      </c>
      <c r="O200"/>
      <c r="P200"/>
    </row>
    <row r="201" spans="1:16" s="154" customFormat="1">
      <c r="A201" s="154" t="s">
        <v>3108</v>
      </c>
      <c r="B201"/>
      <c r="C201"/>
      <c r="D201"/>
      <c r="E201"/>
      <c r="F201"/>
      <c r="G201"/>
      <c r="H201" s="323" t="s">
        <v>5855</v>
      </c>
      <c r="I201"/>
      <c r="J201"/>
      <c r="K201"/>
      <c r="L201"/>
      <c r="M201"/>
      <c r="N201" t="s">
        <v>5772</v>
      </c>
      <c r="O201"/>
      <c r="P201"/>
    </row>
    <row r="202" spans="1:16" s="154" customFormat="1">
      <c r="A202" s="154" t="s">
        <v>3109</v>
      </c>
      <c r="B202"/>
      <c r="C202"/>
      <c r="D202"/>
      <c r="E202"/>
      <c r="F202"/>
      <c r="G202"/>
      <c r="H202" s="323" t="s">
        <v>5855</v>
      </c>
      <c r="I202"/>
      <c r="J202"/>
      <c r="K202"/>
      <c r="L202"/>
      <c r="M202"/>
      <c r="N202" t="s">
        <v>5772</v>
      </c>
      <c r="O202"/>
      <c r="P202"/>
    </row>
    <row r="203" spans="1:16" s="154" customFormat="1">
      <c r="A203" s="154" t="s">
        <v>3110</v>
      </c>
      <c r="B203"/>
      <c r="C203"/>
      <c r="D203"/>
      <c r="E203"/>
      <c r="F203"/>
      <c r="G203"/>
      <c r="H203" s="323" t="s">
        <v>5855</v>
      </c>
      <c r="I203"/>
      <c r="J203"/>
      <c r="K203"/>
      <c r="L203"/>
      <c r="M203"/>
      <c r="N203"/>
      <c r="O203"/>
      <c r="P203"/>
    </row>
    <row r="204" spans="1:16" s="154" customFormat="1">
      <c r="A204" s="154" t="s">
        <v>3111</v>
      </c>
      <c r="B204"/>
      <c r="C204"/>
      <c r="D204"/>
      <c r="E204"/>
      <c r="F204"/>
      <c r="G204"/>
      <c r="H204" s="323" t="s">
        <v>5855</v>
      </c>
      <c r="I204"/>
      <c r="J204"/>
      <c r="K204"/>
      <c r="L204"/>
      <c r="M204"/>
      <c r="N204"/>
      <c r="O204"/>
      <c r="P204"/>
    </row>
    <row r="205" spans="1:16" s="154" customFormat="1">
      <c r="A205" s="154" t="s">
        <v>3112</v>
      </c>
      <c r="B205"/>
      <c r="C205"/>
      <c r="D205"/>
      <c r="E205"/>
      <c r="F205"/>
      <c r="G205"/>
      <c r="H205" s="323" t="s">
        <v>5855</v>
      </c>
      <c r="I205"/>
      <c r="J205"/>
      <c r="K205"/>
      <c r="L205"/>
      <c r="M205"/>
      <c r="N205" t="s">
        <v>5772</v>
      </c>
      <c r="O205"/>
      <c r="P205"/>
    </row>
    <row r="206" spans="1:16" s="154" customFormat="1">
      <c r="A206" s="154" t="s">
        <v>3113</v>
      </c>
      <c r="B206"/>
      <c r="C206"/>
      <c r="D206"/>
      <c r="E206"/>
      <c r="F206"/>
      <c r="G206"/>
      <c r="H206" s="323" t="s">
        <v>5855</v>
      </c>
      <c r="I206"/>
      <c r="J206"/>
      <c r="K206"/>
      <c r="L206"/>
      <c r="M206"/>
      <c r="N206"/>
      <c r="O206"/>
      <c r="P206"/>
    </row>
    <row r="207" spans="1:16" s="154" customFormat="1">
      <c r="A207" s="154" t="s">
        <v>3114</v>
      </c>
      <c r="B207"/>
      <c r="C207"/>
      <c r="D207"/>
      <c r="E207"/>
      <c r="F207"/>
      <c r="G207"/>
      <c r="H207" s="323" t="s">
        <v>5855</v>
      </c>
      <c r="I207"/>
      <c r="J207"/>
      <c r="K207"/>
      <c r="L207"/>
      <c r="M207"/>
      <c r="N207"/>
      <c r="O207"/>
      <c r="P207"/>
    </row>
    <row r="208" spans="1:16" s="154" customFormat="1">
      <c r="A208" s="154" t="s">
        <v>3115</v>
      </c>
      <c r="B208"/>
      <c r="C208"/>
      <c r="D208"/>
      <c r="E208"/>
      <c r="F208"/>
      <c r="G208"/>
      <c r="H208" s="323" t="s">
        <v>5855</v>
      </c>
      <c r="I208"/>
      <c r="J208"/>
      <c r="K208"/>
      <c r="L208"/>
      <c r="M208"/>
      <c r="N208"/>
      <c r="O208"/>
      <c r="P208"/>
    </row>
    <row r="209" spans="1:16" s="154" customFormat="1">
      <c r="A209" s="154" t="s">
        <v>3116</v>
      </c>
      <c r="B209"/>
      <c r="C209"/>
      <c r="D209"/>
      <c r="E209"/>
      <c r="F209"/>
      <c r="G209"/>
      <c r="H209" s="323" t="s">
        <v>5855</v>
      </c>
      <c r="I209"/>
      <c r="J209"/>
      <c r="K209"/>
      <c r="L209"/>
      <c r="M209"/>
      <c r="N209"/>
      <c r="O209"/>
      <c r="P209"/>
    </row>
    <row r="210" spans="1:16" s="154" customFormat="1">
      <c r="A210" s="154" t="s">
        <v>3117</v>
      </c>
      <c r="B210"/>
      <c r="C210"/>
      <c r="D210"/>
      <c r="E210"/>
      <c r="F210"/>
      <c r="G210"/>
      <c r="H210" s="323" t="s">
        <v>5855</v>
      </c>
      <c r="I210"/>
      <c r="J210"/>
      <c r="K210"/>
      <c r="L210"/>
      <c r="M210"/>
      <c r="N210" t="s">
        <v>5772</v>
      </c>
      <c r="O210"/>
      <c r="P210"/>
    </row>
    <row r="211" spans="1:16" s="154" customFormat="1">
      <c r="A211" s="154" t="s">
        <v>3118</v>
      </c>
      <c r="B211"/>
      <c r="C211"/>
      <c r="D211"/>
      <c r="E211"/>
      <c r="F211"/>
      <c r="G211"/>
      <c r="H211" s="323" t="s">
        <v>5855</v>
      </c>
      <c r="I211"/>
      <c r="J211"/>
      <c r="K211"/>
      <c r="L211"/>
      <c r="M211"/>
      <c r="N211"/>
      <c r="O211"/>
      <c r="P211"/>
    </row>
    <row r="212" spans="1:16" s="154" customFormat="1">
      <c r="A212" s="154" t="s">
        <v>3119</v>
      </c>
      <c r="B212"/>
      <c r="C212"/>
      <c r="D212"/>
      <c r="E212"/>
      <c r="F212"/>
      <c r="G212"/>
      <c r="H212" s="323" t="s">
        <v>5855</v>
      </c>
      <c r="I212"/>
      <c r="J212"/>
      <c r="K212"/>
      <c r="L212"/>
      <c r="M212"/>
      <c r="N212"/>
      <c r="O212"/>
      <c r="P212"/>
    </row>
    <row r="213" spans="1:16" s="154" customFormat="1">
      <c r="A213" s="154" t="s">
        <v>3120</v>
      </c>
      <c r="B213"/>
      <c r="C213"/>
      <c r="D213"/>
      <c r="E213"/>
      <c r="F213"/>
      <c r="G213"/>
      <c r="H213" s="323" t="s">
        <v>5855</v>
      </c>
      <c r="I213"/>
      <c r="J213"/>
      <c r="K213"/>
      <c r="L213"/>
      <c r="M213"/>
      <c r="N213"/>
      <c r="O213"/>
      <c r="P213"/>
    </row>
    <row r="214" spans="1:16" s="154" customFormat="1">
      <c r="A214" s="154" t="s">
        <v>3121</v>
      </c>
      <c r="B214"/>
      <c r="C214"/>
      <c r="D214"/>
      <c r="E214"/>
      <c r="F214"/>
      <c r="G214"/>
      <c r="H214" s="323" t="s">
        <v>5855</v>
      </c>
      <c r="I214"/>
      <c r="J214"/>
      <c r="K214"/>
      <c r="L214"/>
      <c r="M214"/>
      <c r="N214"/>
      <c r="O214"/>
      <c r="P214"/>
    </row>
    <row r="215" spans="1:16" s="154" customFormat="1">
      <c r="A215" s="154" t="s">
        <v>3122</v>
      </c>
      <c r="B215"/>
      <c r="C215"/>
      <c r="D215"/>
      <c r="E215"/>
      <c r="F215"/>
      <c r="G215"/>
      <c r="H215" s="323" t="s">
        <v>5855</v>
      </c>
      <c r="I215"/>
      <c r="J215"/>
      <c r="K215"/>
      <c r="L215"/>
      <c r="M215"/>
      <c r="N215"/>
      <c r="O215"/>
      <c r="P215"/>
    </row>
    <row r="216" spans="1:16" s="154" customFormat="1">
      <c r="A216" s="154" t="s">
        <v>3123</v>
      </c>
      <c r="B216"/>
      <c r="C216"/>
      <c r="D216"/>
      <c r="E216"/>
      <c r="F216"/>
      <c r="G216"/>
      <c r="H216" s="323" t="s">
        <v>5855</v>
      </c>
      <c r="I216"/>
      <c r="J216"/>
      <c r="K216"/>
      <c r="L216"/>
      <c r="M216"/>
      <c r="N216"/>
      <c r="O216"/>
      <c r="P216"/>
    </row>
    <row r="217" spans="1:16" s="154" customFormat="1">
      <c r="A217" s="154" t="s">
        <v>3124</v>
      </c>
      <c r="B217"/>
      <c r="C217"/>
      <c r="D217"/>
      <c r="E217"/>
      <c r="F217"/>
      <c r="G217"/>
      <c r="H217" s="323" t="s">
        <v>5855</v>
      </c>
      <c r="I217"/>
      <c r="J217"/>
      <c r="K217"/>
      <c r="L217"/>
      <c r="M217"/>
      <c r="N217"/>
      <c r="O217"/>
      <c r="P217"/>
    </row>
    <row r="218" spans="1:16" s="154" customFormat="1">
      <c r="A218" s="154" t="s">
        <v>3125</v>
      </c>
      <c r="B218"/>
      <c r="C218"/>
      <c r="D218"/>
      <c r="E218"/>
      <c r="F218"/>
      <c r="G218"/>
      <c r="H218" s="323" t="s">
        <v>5855</v>
      </c>
      <c r="I218"/>
      <c r="J218"/>
      <c r="K218"/>
      <c r="L218"/>
      <c r="M218"/>
      <c r="N218" t="s">
        <v>5772</v>
      </c>
      <c r="O218"/>
      <c r="P218"/>
    </row>
    <row r="219" spans="1:16" s="154" customFormat="1">
      <c r="A219" s="154" t="s">
        <v>3126</v>
      </c>
      <c r="B219"/>
      <c r="C219"/>
      <c r="D219"/>
      <c r="E219"/>
      <c r="F219"/>
      <c r="G219"/>
      <c r="H219" s="323" t="s">
        <v>5855</v>
      </c>
      <c r="I219"/>
      <c r="J219"/>
      <c r="K219"/>
      <c r="L219"/>
      <c r="M219"/>
      <c r="N219"/>
      <c r="O219"/>
      <c r="P219"/>
    </row>
    <row r="220" spans="1:16" s="154" customFormat="1">
      <c r="A220" s="154" t="s">
        <v>3127</v>
      </c>
      <c r="B220" s="173" t="s">
        <v>5955</v>
      </c>
      <c r="C220"/>
      <c r="D220"/>
      <c r="E220"/>
      <c r="F220"/>
      <c r="G220"/>
      <c r="H220" s="173" t="s">
        <v>3137</v>
      </c>
      <c r="I220"/>
      <c r="J220"/>
      <c r="K220"/>
      <c r="L220"/>
      <c r="M220"/>
      <c r="N220" t="s">
        <v>5772</v>
      </c>
      <c r="O220"/>
      <c r="P220"/>
    </row>
    <row r="221" spans="1:16" s="293" customFormat="1">
      <c r="A221" s="293" t="s">
        <v>3128</v>
      </c>
      <c r="B221"/>
      <c r="C221"/>
      <c r="D221"/>
      <c r="E221"/>
      <c r="F221"/>
      <c r="G221"/>
      <c r="H221" s="323" t="s">
        <v>5868</v>
      </c>
      <c r="I221"/>
      <c r="J221"/>
      <c r="K221"/>
      <c r="L221"/>
      <c r="M221"/>
      <c r="N221" t="s">
        <v>5772</v>
      </c>
      <c r="O221"/>
      <c r="P221"/>
    </row>
    <row r="222" spans="1:16" s="154" customFormat="1">
      <c r="A222" s="154" t="s">
        <v>3129</v>
      </c>
      <c r="B222"/>
      <c r="C222"/>
      <c r="D222"/>
      <c r="E222"/>
      <c r="F222"/>
      <c r="G222"/>
      <c r="H222" s="173" t="s">
        <v>3137</v>
      </c>
      <c r="I222"/>
      <c r="J222"/>
      <c r="K222"/>
      <c r="L222"/>
      <c r="M222"/>
      <c r="N222"/>
      <c r="O222"/>
      <c r="P222"/>
    </row>
    <row r="223" spans="1:16" s="154" customFormat="1">
      <c r="A223" s="154" t="s">
        <v>3130</v>
      </c>
      <c r="B223"/>
      <c r="C223"/>
      <c r="D223"/>
      <c r="E223"/>
      <c r="F223"/>
      <c r="G223"/>
      <c r="H223" s="173" t="s">
        <v>3137</v>
      </c>
      <c r="I223"/>
      <c r="J223"/>
      <c r="K223"/>
      <c r="L223"/>
      <c r="M223"/>
      <c r="N223"/>
      <c r="O223"/>
      <c r="P223"/>
    </row>
    <row r="224" spans="1:16" s="154" customFormat="1">
      <c r="A224" s="154" t="s">
        <v>3131</v>
      </c>
      <c r="B224"/>
      <c r="C224"/>
      <c r="D224"/>
      <c r="E224"/>
      <c r="F224"/>
      <c r="G224"/>
      <c r="H224" s="173" t="s">
        <v>3137</v>
      </c>
      <c r="I224"/>
      <c r="J224"/>
      <c r="K224"/>
      <c r="L224"/>
      <c r="M224"/>
      <c r="N224"/>
      <c r="O224"/>
      <c r="P224"/>
    </row>
    <row r="225" spans="1:16" s="293" customFormat="1">
      <c r="A225" s="293" t="s">
        <v>3132</v>
      </c>
      <c r="B225"/>
      <c r="C225"/>
      <c r="D225"/>
      <c r="E225"/>
      <c r="F225"/>
      <c r="G225"/>
      <c r="H225" s="323" t="s">
        <v>5868</v>
      </c>
      <c r="I225"/>
      <c r="J225"/>
      <c r="K225"/>
      <c r="L225"/>
      <c r="M225"/>
      <c r="N225" t="s">
        <v>5772</v>
      </c>
      <c r="O225"/>
      <c r="P225"/>
    </row>
    <row r="226" spans="1:16" s="293" customFormat="1">
      <c r="A226" s="293" t="s">
        <v>3133</v>
      </c>
      <c r="B226"/>
      <c r="C226"/>
      <c r="D226"/>
      <c r="E226"/>
      <c r="F226"/>
      <c r="G226"/>
      <c r="H226" s="323" t="s">
        <v>5868</v>
      </c>
      <c r="I226"/>
      <c r="J226"/>
      <c r="K226"/>
      <c r="L226"/>
      <c r="M226"/>
      <c r="N226" t="s">
        <v>5772</v>
      </c>
      <c r="O226"/>
      <c r="P226"/>
    </row>
    <row r="227" spans="1:16" s="154" customFormat="1">
      <c r="A227" s="154" t="s">
        <v>3134</v>
      </c>
      <c r="B227"/>
      <c r="C227"/>
      <c r="D227"/>
      <c r="E227"/>
      <c r="F227"/>
      <c r="G227"/>
      <c r="H227" s="173" t="s">
        <v>3137</v>
      </c>
      <c r="I227"/>
      <c r="J227"/>
      <c r="K227"/>
      <c r="L227"/>
      <c r="M227"/>
      <c r="N227"/>
      <c r="O227"/>
      <c r="P227"/>
    </row>
    <row r="228" spans="1:16" s="154" customFormat="1">
      <c r="A228" s="154" t="s">
        <v>3135</v>
      </c>
      <c r="B228"/>
      <c r="C228"/>
      <c r="D228"/>
      <c r="E228"/>
      <c r="F228"/>
      <c r="G228"/>
      <c r="H228" s="173" t="s">
        <v>3137</v>
      </c>
      <c r="I228"/>
      <c r="J228"/>
      <c r="K228"/>
      <c r="L228"/>
      <c r="M228"/>
      <c r="N228"/>
      <c r="O228"/>
      <c r="P228"/>
    </row>
    <row r="229" spans="1:16" s="154" customFormat="1">
      <c r="A229" s="154" t="s">
        <v>3136</v>
      </c>
      <c r="B229"/>
      <c r="C229"/>
      <c r="D229"/>
      <c r="E229"/>
      <c r="F229"/>
      <c r="G229"/>
      <c r="H229" s="173" t="s">
        <v>3137</v>
      </c>
      <c r="I229"/>
      <c r="J229"/>
      <c r="K229"/>
      <c r="L229"/>
      <c r="M229"/>
      <c r="N229"/>
      <c r="O229"/>
      <c r="P229"/>
    </row>
    <row r="230" spans="1:16" s="154" customFormat="1">
      <c r="A230" s="154" t="s">
        <v>3161</v>
      </c>
      <c r="B230"/>
      <c r="C230"/>
      <c r="D230"/>
      <c r="E230"/>
      <c r="F230"/>
      <c r="G230"/>
      <c r="H230" s="323" t="s">
        <v>5953</v>
      </c>
      <c r="I230"/>
      <c r="J230"/>
      <c r="K230"/>
      <c r="L230"/>
      <c r="M230"/>
      <c r="N230"/>
      <c r="O230"/>
      <c r="P230"/>
    </row>
    <row r="231" spans="1:16" s="293" customFormat="1">
      <c r="A231" s="293" t="s">
        <v>3164</v>
      </c>
      <c r="B231"/>
      <c r="C231"/>
      <c r="D231"/>
      <c r="E231"/>
      <c r="F231"/>
      <c r="G231"/>
      <c r="H231" s="323" t="s">
        <v>5864</v>
      </c>
      <c r="I231"/>
      <c r="J231"/>
      <c r="K231"/>
      <c r="L231"/>
      <c r="M231"/>
      <c r="N231" t="s">
        <v>5772</v>
      </c>
      <c r="O231"/>
      <c r="P231"/>
    </row>
    <row r="232" spans="1:16" s="154" customFormat="1">
      <c r="A232" s="154" t="s">
        <v>3165</v>
      </c>
      <c r="B232"/>
      <c r="C232"/>
      <c r="D232"/>
      <c r="E232"/>
      <c r="F232"/>
      <c r="G232"/>
      <c r="H232" s="173" t="s">
        <v>3166</v>
      </c>
      <c r="I232"/>
      <c r="J232"/>
      <c r="K232"/>
      <c r="L232"/>
      <c r="M232"/>
      <c r="N232"/>
      <c r="O232"/>
      <c r="P232"/>
    </row>
    <row r="233" spans="1:16" s="154" customFormat="1">
      <c r="A233" s="154" t="s">
        <v>3168</v>
      </c>
      <c r="B233"/>
      <c r="C233"/>
      <c r="D233" s="169">
        <f t="shared" ref="D233:D261" ca="1" si="7">TODAY()</f>
        <v>44671</v>
      </c>
      <c r="E233"/>
      <c r="F233"/>
      <c r="G233" s="154">
        <v>123456</v>
      </c>
      <c r="H233"/>
      <c r="I233"/>
      <c r="J233"/>
      <c r="K233"/>
      <c r="L233"/>
      <c r="M233"/>
      <c r="N233" t="s">
        <v>5808</v>
      </c>
      <c r="O233"/>
      <c r="P233"/>
    </row>
    <row r="234" spans="1:16" s="154" customFormat="1">
      <c r="A234" s="154" t="s">
        <v>3169</v>
      </c>
      <c r="B234"/>
      <c r="C234"/>
      <c r="D234" s="169">
        <f t="shared" ca="1" si="7"/>
        <v>44671</v>
      </c>
      <c r="E234"/>
      <c r="F234"/>
      <c r="G234" s="154">
        <v>123456</v>
      </c>
      <c r="H234"/>
      <c r="I234"/>
      <c r="J234"/>
      <c r="K234"/>
      <c r="L234"/>
      <c r="M234"/>
      <c r="N234" t="s">
        <v>5808</v>
      </c>
      <c r="O234"/>
      <c r="P234"/>
    </row>
    <row r="235" spans="1:16" s="154" customFormat="1">
      <c r="A235" s="154" t="s">
        <v>3170</v>
      </c>
      <c r="B235"/>
      <c r="C235"/>
      <c r="D235" s="169">
        <f t="shared" ca="1" si="7"/>
        <v>44671</v>
      </c>
      <c r="E235"/>
      <c r="F235"/>
      <c r="G235" s="154">
        <v>123456</v>
      </c>
      <c r="H235"/>
      <c r="I235"/>
      <c r="J235"/>
      <c r="K235"/>
      <c r="L235"/>
      <c r="M235"/>
      <c r="N235"/>
      <c r="O235"/>
      <c r="P235"/>
    </row>
    <row r="236" spans="1:16" s="154" customFormat="1">
      <c r="A236" s="154" t="s">
        <v>3171</v>
      </c>
      <c r="B236"/>
      <c r="C236"/>
      <c r="D236" s="169">
        <f t="shared" ca="1" si="7"/>
        <v>44671</v>
      </c>
      <c r="E236"/>
      <c r="F236"/>
      <c r="G236" s="154">
        <v>123456</v>
      </c>
      <c r="H236"/>
      <c r="I236"/>
      <c r="J236"/>
      <c r="K236"/>
      <c r="L236"/>
      <c r="M236"/>
      <c r="N236"/>
      <c r="O236"/>
      <c r="P236"/>
    </row>
    <row r="237" spans="1:16" s="154" customFormat="1">
      <c r="A237" s="154" t="s">
        <v>3172</v>
      </c>
      <c r="B237"/>
      <c r="C237"/>
      <c r="D237" s="169">
        <f t="shared" ca="1" si="7"/>
        <v>44671</v>
      </c>
      <c r="E237"/>
      <c r="F237"/>
      <c r="G237" s="154">
        <v>123456</v>
      </c>
      <c r="H237"/>
      <c r="I237"/>
      <c r="J237"/>
      <c r="K237"/>
      <c r="L237"/>
      <c r="M237"/>
      <c r="N237"/>
      <c r="O237"/>
      <c r="P237"/>
    </row>
    <row r="238" spans="1:16" s="154" customFormat="1">
      <c r="A238" s="154" t="s">
        <v>3173</v>
      </c>
      <c r="B238"/>
      <c r="C238"/>
      <c r="D238" s="169">
        <f t="shared" ca="1" si="7"/>
        <v>44671</v>
      </c>
      <c r="E238"/>
      <c r="F238"/>
      <c r="G238" s="154">
        <v>123456</v>
      </c>
      <c r="H238"/>
      <c r="I238"/>
      <c r="J238"/>
      <c r="K238"/>
      <c r="L238"/>
      <c r="M238"/>
      <c r="N238"/>
      <c r="O238"/>
      <c r="P238"/>
    </row>
    <row r="239" spans="1:16" s="154" customFormat="1">
      <c r="A239" s="154" t="s">
        <v>3174</v>
      </c>
      <c r="B239"/>
      <c r="C239"/>
      <c r="D239" s="169">
        <f t="shared" ca="1" si="7"/>
        <v>44671</v>
      </c>
      <c r="E239"/>
      <c r="F239"/>
      <c r="G239" s="154">
        <v>123456</v>
      </c>
      <c r="H239"/>
      <c r="I239"/>
      <c r="J239"/>
      <c r="K239"/>
      <c r="L239"/>
      <c r="M239"/>
      <c r="N239"/>
      <c r="O239"/>
      <c r="P239"/>
    </row>
    <row r="240" spans="1:16" s="154" customFormat="1">
      <c r="A240" s="154" t="s">
        <v>3175</v>
      </c>
      <c r="B240"/>
      <c r="C240"/>
      <c r="D240" s="169">
        <f t="shared" ca="1" si="7"/>
        <v>44671</v>
      </c>
      <c r="E240"/>
      <c r="F240"/>
      <c r="G240" s="154">
        <v>123456</v>
      </c>
      <c r="H240"/>
      <c r="I240"/>
      <c r="J240"/>
      <c r="K240"/>
      <c r="L240"/>
      <c r="M240"/>
      <c r="N240"/>
      <c r="O240"/>
      <c r="P240"/>
    </row>
    <row r="241" spans="1:16" s="154" customFormat="1">
      <c r="A241" s="154" t="s">
        <v>3176</v>
      </c>
      <c r="B241"/>
      <c r="C241"/>
      <c r="D241" s="169">
        <f t="shared" ca="1" si="7"/>
        <v>44671</v>
      </c>
      <c r="E241"/>
      <c r="F241"/>
      <c r="G241" s="154">
        <v>123456</v>
      </c>
      <c r="H241"/>
      <c r="I241"/>
      <c r="J241"/>
      <c r="K241"/>
      <c r="L241"/>
      <c r="M241"/>
      <c r="N241"/>
      <c r="O241"/>
      <c r="P241"/>
    </row>
    <row r="242" spans="1:16" s="154" customFormat="1">
      <c r="A242" s="154" t="s">
        <v>3177</v>
      </c>
      <c r="B242"/>
      <c r="C242"/>
      <c r="D242" s="169">
        <f t="shared" ca="1" si="7"/>
        <v>44671</v>
      </c>
      <c r="E242"/>
      <c r="F242"/>
      <c r="G242" s="154">
        <v>123456</v>
      </c>
      <c r="H242"/>
      <c r="I242"/>
      <c r="J242"/>
      <c r="K242"/>
      <c r="L242"/>
      <c r="M242"/>
      <c r="N242"/>
      <c r="O242"/>
      <c r="P242"/>
    </row>
    <row r="243" spans="1:16" s="154" customFormat="1">
      <c r="A243" s="154" t="s">
        <v>3178</v>
      </c>
      <c r="B243"/>
      <c r="C243"/>
      <c r="D243" s="169">
        <f t="shared" ca="1" si="7"/>
        <v>44671</v>
      </c>
      <c r="E243"/>
      <c r="F243"/>
      <c r="G243" s="154">
        <v>123456</v>
      </c>
      <c r="H243"/>
      <c r="I243"/>
      <c r="J243"/>
      <c r="K243"/>
      <c r="L243"/>
      <c r="M243"/>
      <c r="N243"/>
      <c r="O243"/>
      <c r="P243"/>
    </row>
    <row r="244" spans="1:16" s="154" customFormat="1">
      <c r="A244" s="154" t="s">
        <v>3179</v>
      </c>
      <c r="B244"/>
      <c r="C244"/>
      <c r="D244" s="169">
        <f t="shared" ca="1" si="7"/>
        <v>44671</v>
      </c>
      <c r="E244"/>
      <c r="F244"/>
      <c r="G244" s="154">
        <v>123456</v>
      </c>
      <c r="H244"/>
      <c r="I244"/>
      <c r="J244"/>
      <c r="K244"/>
      <c r="L244"/>
      <c r="M244"/>
      <c r="N244"/>
      <c r="O244"/>
      <c r="P244"/>
    </row>
    <row r="245" spans="1:16" s="154" customFormat="1">
      <c r="A245" s="154" t="s">
        <v>3180</v>
      </c>
      <c r="B245"/>
      <c r="C245"/>
      <c r="D245" s="169">
        <f t="shared" ca="1" si="7"/>
        <v>44671</v>
      </c>
      <c r="E245"/>
      <c r="F245"/>
      <c r="G245" s="154">
        <v>123456</v>
      </c>
      <c r="H245"/>
      <c r="I245"/>
      <c r="J245"/>
      <c r="K245"/>
      <c r="L245"/>
      <c r="M245"/>
      <c r="N245"/>
      <c r="O245"/>
      <c r="P245"/>
    </row>
    <row r="246" spans="1:16" s="154" customFormat="1">
      <c r="A246" s="154" t="s">
        <v>3181</v>
      </c>
      <c r="B246"/>
      <c r="C246"/>
      <c r="D246" s="169">
        <f t="shared" ca="1" si="7"/>
        <v>44671</v>
      </c>
      <c r="E246"/>
      <c r="F246"/>
      <c r="G246" s="154">
        <v>123456</v>
      </c>
      <c r="H246"/>
      <c r="I246"/>
      <c r="J246"/>
      <c r="K246"/>
      <c r="L246"/>
      <c r="M246"/>
      <c r="N246"/>
      <c r="O246"/>
      <c r="P246"/>
    </row>
    <row r="247" spans="1:16" s="154" customFormat="1">
      <c r="A247" s="154" t="s">
        <v>3182</v>
      </c>
      <c r="B247"/>
      <c r="C247"/>
      <c r="D247" s="169">
        <f t="shared" ca="1" si="7"/>
        <v>44671</v>
      </c>
      <c r="E247"/>
      <c r="F247"/>
      <c r="G247" s="154">
        <v>123456</v>
      </c>
      <c r="H247"/>
      <c r="I247"/>
      <c r="J247"/>
      <c r="K247"/>
      <c r="L247"/>
      <c r="M247"/>
      <c r="N247"/>
      <c r="O247"/>
      <c r="P247"/>
    </row>
    <row r="248" spans="1:16" s="154" customFormat="1">
      <c r="A248" s="154" t="s">
        <v>3183</v>
      </c>
      <c r="B248"/>
      <c r="C248"/>
      <c r="D248" s="169">
        <f t="shared" ca="1" si="7"/>
        <v>44671</v>
      </c>
      <c r="E248"/>
      <c r="F248"/>
      <c r="G248" s="154">
        <v>123456</v>
      </c>
      <c r="H248"/>
      <c r="I248"/>
      <c r="J248"/>
      <c r="K248"/>
      <c r="L248"/>
      <c r="M248"/>
      <c r="N248"/>
      <c r="O248"/>
      <c r="P248"/>
    </row>
    <row r="249" spans="1:16" s="154" customFormat="1">
      <c r="A249" s="154" t="s">
        <v>3184</v>
      </c>
      <c r="B249"/>
      <c r="C249"/>
      <c r="D249" s="169">
        <f t="shared" ca="1" si="7"/>
        <v>44671</v>
      </c>
      <c r="E249"/>
      <c r="F249"/>
      <c r="G249" s="154">
        <v>123456</v>
      </c>
      <c r="H249"/>
      <c r="I249"/>
      <c r="J249"/>
      <c r="K249"/>
      <c r="L249"/>
      <c r="M249"/>
      <c r="N249"/>
      <c r="O249"/>
      <c r="P249"/>
    </row>
    <row r="250" spans="1:16" s="154" customFormat="1">
      <c r="A250" s="154" t="s">
        <v>3185</v>
      </c>
      <c r="B250"/>
      <c r="C250"/>
      <c r="D250" s="169">
        <f t="shared" ca="1" si="7"/>
        <v>44671</v>
      </c>
      <c r="E250"/>
      <c r="F250"/>
      <c r="G250" s="154">
        <v>123456</v>
      </c>
      <c r="H250"/>
      <c r="I250"/>
      <c r="J250"/>
      <c r="K250"/>
      <c r="L250"/>
      <c r="M250"/>
      <c r="N250"/>
      <c r="O250"/>
      <c r="P250"/>
    </row>
    <row r="251" spans="1:16" s="154" customFormat="1">
      <c r="A251" s="154" t="s">
        <v>3186</v>
      </c>
      <c r="B251"/>
      <c r="C251"/>
      <c r="D251" s="169">
        <f t="shared" ca="1" si="7"/>
        <v>44671</v>
      </c>
      <c r="E251"/>
      <c r="F251"/>
      <c r="G251" s="154">
        <v>123456</v>
      </c>
      <c r="H251"/>
      <c r="I251"/>
      <c r="J251"/>
      <c r="K251"/>
      <c r="L251"/>
      <c r="M251"/>
      <c r="N251"/>
      <c r="O251"/>
      <c r="P251"/>
    </row>
    <row r="252" spans="1:16" s="154" customFormat="1">
      <c r="A252" s="154" t="s">
        <v>3187</v>
      </c>
      <c r="B252"/>
      <c r="C252"/>
      <c r="D252" s="169">
        <f t="shared" ca="1" si="7"/>
        <v>44671</v>
      </c>
      <c r="E252"/>
      <c r="F252"/>
      <c r="G252" s="154">
        <v>123456</v>
      </c>
      <c r="H252"/>
      <c r="I252"/>
      <c r="J252"/>
      <c r="K252"/>
      <c r="L252"/>
      <c r="M252"/>
      <c r="N252"/>
      <c r="O252"/>
      <c r="P252"/>
    </row>
    <row r="253" spans="1:16" s="154" customFormat="1">
      <c r="A253" s="154" t="s">
        <v>3188</v>
      </c>
      <c r="B253"/>
      <c r="C253"/>
      <c r="D253" s="169">
        <f t="shared" ca="1" si="7"/>
        <v>44671</v>
      </c>
      <c r="E253"/>
      <c r="F253"/>
      <c r="G253" s="154">
        <v>123456</v>
      </c>
      <c r="H253"/>
      <c r="I253"/>
      <c r="J253"/>
      <c r="K253"/>
      <c r="L253"/>
      <c r="M253"/>
      <c r="N253"/>
      <c r="O253"/>
      <c r="P253"/>
    </row>
    <row r="254" spans="1:16" s="154" customFormat="1">
      <c r="A254" s="154" t="s">
        <v>3189</v>
      </c>
      <c r="B254"/>
      <c r="C254"/>
      <c r="D254" s="169">
        <f t="shared" ca="1" si="7"/>
        <v>44671</v>
      </c>
      <c r="E254"/>
      <c r="F254"/>
      <c r="G254" s="154">
        <v>123456</v>
      </c>
      <c r="H254"/>
      <c r="I254"/>
      <c r="J254"/>
      <c r="K254"/>
      <c r="L254"/>
      <c r="M254"/>
      <c r="N254"/>
      <c r="O254"/>
      <c r="P254"/>
    </row>
    <row r="255" spans="1:16" s="154" customFormat="1">
      <c r="A255" s="154" t="s">
        <v>3190</v>
      </c>
      <c r="B255"/>
      <c r="C255"/>
      <c r="D255" s="169">
        <f t="shared" ca="1" si="7"/>
        <v>44671</v>
      </c>
      <c r="E255"/>
      <c r="F255"/>
      <c r="G255" s="154">
        <v>123456</v>
      </c>
      <c r="H255"/>
      <c r="I255"/>
      <c r="J255"/>
      <c r="K255"/>
      <c r="L255"/>
      <c r="M255"/>
      <c r="N255"/>
      <c r="O255"/>
      <c r="P255"/>
    </row>
    <row r="256" spans="1:16" s="154" customFormat="1">
      <c r="A256" s="154" t="s">
        <v>3191</v>
      </c>
      <c r="B256"/>
      <c r="C256"/>
      <c r="D256" s="169">
        <f t="shared" ca="1" si="7"/>
        <v>44671</v>
      </c>
      <c r="E256"/>
      <c r="F256"/>
      <c r="G256" s="154">
        <v>123456</v>
      </c>
      <c r="H256"/>
      <c r="I256"/>
      <c r="J256"/>
      <c r="K256"/>
      <c r="L256"/>
      <c r="M256"/>
      <c r="N256"/>
      <c r="O256"/>
      <c r="P256"/>
    </row>
    <row r="257" spans="1:16" s="154" customFormat="1">
      <c r="A257" s="154" t="s">
        <v>3192</v>
      </c>
      <c r="B257"/>
      <c r="C257"/>
      <c r="D257" s="169">
        <f t="shared" ca="1" si="7"/>
        <v>44671</v>
      </c>
      <c r="E257"/>
      <c r="F257"/>
      <c r="G257" s="154">
        <v>123456</v>
      </c>
      <c r="H257"/>
      <c r="I257"/>
      <c r="J257"/>
      <c r="K257"/>
      <c r="L257"/>
      <c r="M257"/>
      <c r="N257"/>
      <c r="O257"/>
      <c r="P257"/>
    </row>
    <row r="258" spans="1:16" s="154" customFormat="1">
      <c r="A258" s="154" t="s">
        <v>3193</v>
      </c>
      <c r="B258"/>
      <c r="C258"/>
      <c r="D258" s="169">
        <f t="shared" ca="1" si="7"/>
        <v>44671</v>
      </c>
      <c r="E258"/>
      <c r="F258"/>
      <c r="G258" s="154">
        <v>123456</v>
      </c>
      <c r="H258"/>
      <c r="I258"/>
      <c r="J258"/>
      <c r="K258"/>
      <c r="L258"/>
      <c r="M258"/>
      <c r="N258"/>
      <c r="O258"/>
      <c r="P258"/>
    </row>
    <row r="259" spans="1:16" s="154" customFormat="1">
      <c r="A259" s="154" t="s">
        <v>3194</v>
      </c>
      <c r="B259"/>
      <c r="C259"/>
      <c r="D259" s="169">
        <f t="shared" ca="1" si="7"/>
        <v>44671</v>
      </c>
      <c r="E259"/>
      <c r="F259"/>
      <c r="G259" s="154">
        <v>123456</v>
      </c>
      <c r="H259"/>
      <c r="I259"/>
      <c r="J259"/>
      <c r="K259"/>
      <c r="L259"/>
      <c r="M259"/>
      <c r="N259"/>
      <c r="O259"/>
      <c r="P259"/>
    </row>
    <row r="260" spans="1:16" s="154" customFormat="1">
      <c r="A260" s="154" t="s">
        <v>3195</v>
      </c>
      <c r="B260"/>
      <c r="C260"/>
      <c r="D260" s="169">
        <f t="shared" ca="1" si="7"/>
        <v>44671</v>
      </c>
      <c r="E260"/>
      <c r="F260"/>
      <c r="G260" s="154">
        <v>123456</v>
      </c>
      <c r="H260"/>
      <c r="I260"/>
      <c r="J260"/>
      <c r="K260"/>
      <c r="L260"/>
      <c r="M260"/>
      <c r="N260"/>
      <c r="O260"/>
      <c r="P260"/>
    </row>
    <row r="261" spans="1:16" s="154" customFormat="1">
      <c r="A261" s="154" t="s">
        <v>3196</v>
      </c>
      <c r="B261"/>
      <c r="C261"/>
      <c r="D261" s="169">
        <f t="shared" ca="1" si="7"/>
        <v>44671</v>
      </c>
      <c r="E261"/>
      <c r="F261"/>
      <c r="G261" s="154">
        <v>123456</v>
      </c>
      <c r="H261"/>
      <c r="I261"/>
      <c r="J261"/>
      <c r="K261"/>
      <c r="L261"/>
      <c r="M261"/>
      <c r="N261"/>
      <c r="O261"/>
      <c r="P261"/>
    </row>
    <row r="262" spans="1:16" s="293" customFormat="1">
      <c r="A262" s="293" t="s">
        <v>3247</v>
      </c>
      <c r="B262"/>
      <c r="C262"/>
      <c r="D262"/>
      <c r="E262"/>
      <c r="F262"/>
      <c r="G262" s="293" t="s">
        <v>3871</v>
      </c>
      <c r="H262"/>
      <c r="I262"/>
      <c r="J262"/>
      <c r="K262"/>
      <c r="L262"/>
      <c r="M262"/>
      <c r="N262" s="322" t="s">
        <v>5772</v>
      </c>
      <c r="O262"/>
      <c r="P262"/>
    </row>
    <row r="263" spans="1:16" s="293" customFormat="1">
      <c r="A263" s="293" t="s">
        <v>3248</v>
      </c>
      <c r="B263"/>
      <c r="C263"/>
      <c r="D263"/>
      <c r="E263"/>
      <c r="F263"/>
      <c r="G263" s="293" t="s">
        <v>3871</v>
      </c>
      <c r="H263"/>
      <c r="I263"/>
      <c r="J263"/>
      <c r="K263"/>
      <c r="L263"/>
      <c r="M263"/>
      <c r="N263" t="s">
        <v>5772</v>
      </c>
      <c r="O263"/>
      <c r="P263"/>
    </row>
    <row r="264" spans="1:16" s="293" customFormat="1">
      <c r="A264" s="293" t="s">
        <v>3249</v>
      </c>
      <c r="B264"/>
      <c r="C264"/>
      <c r="D264"/>
      <c r="E264"/>
      <c r="F264"/>
      <c r="G264" s="293" t="s">
        <v>3871</v>
      </c>
      <c r="H264"/>
      <c r="I264"/>
      <c r="J264"/>
      <c r="K264"/>
      <c r="L264"/>
      <c r="M264"/>
      <c r="N264" t="s">
        <v>5772</v>
      </c>
      <c r="O264"/>
      <c r="P264"/>
    </row>
    <row r="265" spans="1:16" s="293" customFormat="1">
      <c r="A265" s="293" t="s">
        <v>3250</v>
      </c>
      <c r="B265"/>
      <c r="C265"/>
      <c r="D265"/>
      <c r="E265"/>
      <c r="F265"/>
      <c r="G265" s="293" t="s">
        <v>3871</v>
      </c>
      <c r="H265"/>
      <c r="I265"/>
      <c r="J265"/>
      <c r="K265"/>
      <c r="L265"/>
      <c r="M265"/>
      <c r="N265" t="s">
        <v>5772</v>
      </c>
      <c r="O265"/>
      <c r="P265"/>
    </row>
    <row r="266" spans="1:16" s="139" customFormat="1">
      <c r="A266" s="293" t="s">
        <v>3256</v>
      </c>
      <c r="B266"/>
      <c r="C266"/>
      <c r="D266"/>
      <c r="E266"/>
      <c r="F266"/>
      <c r="G266"/>
      <c r="H266" s="323" t="s">
        <v>5855</v>
      </c>
      <c r="I266"/>
      <c r="J266"/>
      <c r="K266"/>
      <c r="L266"/>
      <c r="M266"/>
      <c r="N266" t="s">
        <v>5772</v>
      </c>
      <c r="O266"/>
      <c r="P266"/>
    </row>
    <row r="267" spans="1:16" s="139" customFormat="1">
      <c r="A267" s="293" t="s">
        <v>3257</v>
      </c>
      <c r="B267"/>
      <c r="C267"/>
      <c r="D267"/>
      <c r="E267"/>
      <c r="F267"/>
      <c r="G267"/>
      <c r="H267" s="323" t="s">
        <v>5855</v>
      </c>
      <c r="I267"/>
      <c r="J267"/>
      <c r="K267"/>
      <c r="L267"/>
      <c r="M267"/>
      <c r="N267" t="s">
        <v>5772</v>
      </c>
      <c r="O267"/>
      <c r="P267"/>
    </row>
    <row r="268" spans="1:16" s="293" customFormat="1">
      <c r="A268" s="293" t="s">
        <v>3258</v>
      </c>
      <c r="B268"/>
      <c r="C268"/>
      <c r="D268"/>
      <c r="E268"/>
      <c r="F268"/>
      <c r="G268"/>
      <c r="H268" s="323" t="s">
        <v>5869</v>
      </c>
      <c r="I268"/>
      <c r="J268"/>
      <c r="K268"/>
      <c r="L268"/>
      <c r="M268"/>
      <c r="N268"/>
      <c r="O268"/>
      <c r="P268"/>
    </row>
    <row r="269" spans="1:16" s="293" customFormat="1">
      <c r="A269" s="293" t="s">
        <v>3259</v>
      </c>
      <c r="B269"/>
      <c r="C269"/>
      <c r="D269"/>
      <c r="E269"/>
      <c r="F269"/>
      <c r="G269"/>
      <c r="H269" s="323" t="s">
        <v>5869</v>
      </c>
      <c r="I269"/>
      <c r="J269"/>
      <c r="K269"/>
      <c r="L269"/>
      <c r="M269"/>
      <c r="N269"/>
      <c r="O269"/>
      <c r="P269"/>
    </row>
    <row r="270" spans="1:16" s="154" customFormat="1">
      <c r="A270" s="154" t="s">
        <v>3260</v>
      </c>
      <c r="B270"/>
      <c r="C270"/>
      <c r="D270"/>
      <c r="E270"/>
      <c r="F270"/>
      <c r="G270" s="154" t="s">
        <v>2863</v>
      </c>
      <c r="H270" s="323" t="s">
        <v>3867</v>
      </c>
      <c r="I270"/>
      <c r="J270"/>
      <c r="K270"/>
      <c r="L270"/>
      <c r="M270"/>
      <c r="N270" t="s">
        <v>5772</v>
      </c>
      <c r="O270"/>
      <c r="P270"/>
    </row>
    <row r="271" spans="1:16" s="154" customFormat="1">
      <c r="A271" s="154" t="s">
        <v>3261</v>
      </c>
      <c r="B271"/>
      <c r="C271"/>
      <c r="D271"/>
      <c r="E271"/>
      <c r="F271"/>
      <c r="G271" s="154" t="s">
        <v>2863</v>
      </c>
      <c r="H271" s="323" t="s">
        <v>3867</v>
      </c>
      <c r="I271"/>
      <c r="J271"/>
      <c r="K271"/>
      <c r="L271"/>
      <c r="M271"/>
      <c r="N271" t="s">
        <v>5772</v>
      </c>
      <c r="O271"/>
      <c r="P271"/>
    </row>
    <row r="272" spans="1:16" s="154" customFormat="1">
      <c r="A272" s="154" t="s">
        <v>3262</v>
      </c>
      <c r="B272"/>
      <c r="C272"/>
      <c r="D272"/>
      <c r="E272"/>
      <c r="F272"/>
      <c r="G272" s="154" t="s">
        <v>2863</v>
      </c>
      <c r="H272" s="323" t="s">
        <v>3867</v>
      </c>
      <c r="I272"/>
      <c r="J272"/>
      <c r="K272"/>
      <c r="L272"/>
      <c r="M272"/>
      <c r="N272" t="s">
        <v>5772</v>
      </c>
      <c r="O272"/>
      <c r="P272"/>
    </row>
    <row r="273" spans="1:16" s="154" customFormat="1">
      <c r="A273" s="154" t="s">
        <v>3263</v>
      </c>
      <c r="B273"/>
      <c r="C273"/>
      <c r="D273"/>
      <c r="E273"/>
      <c r="F273"/>
      <c r="G273"/>
      <c r="H273"/>
      <c r="I273"/>
      <c r="J273"/>
      <c r="K273"/>
      <c r="L273"/>
      <c r="M273"/>
      <c r="N273" t="s">
        <v>5772</v>
      </c>
      <c r="O273"/>
      <c r="P273"/>
    </row>
    <row r="274" spans="1:16" s="154" customFormat="1">
      <c r="A274" s="154" t="s">
        <v>3264</v>
      </c>
      <c r="B274"/>
      <c r="C274"/>
      <c r="D274"/>
      <c r="E274"/>
      <c r="F274"/>
      <c r="G274"/>
      <c r="H274"/>
      <c r="I274"/>
      <c r="J274"/>
      <c r="K274"/>
      <c r="L274"/>
      <c r="M274"/>
      <c r="N274"/>
      <c r="O274"/>
      <c r="P274"/>
    </row>
    <row r="275" spans="1:16" s="154" customFormat="1">
      <c r="A275" s="154" t="s">
        <v>3265</v>
      </c>
      <c r="B275"/>
      <c r="C275"/>
      <c r="D275"/>
      <c r="E275"/>
      <c r="F275"/>
      <c r="G275"/>
      <c r="H275"/>
      <c r="I275"/>
      <c r="J275"/>
      <c r="K275"/>
      <c r="L275"/>
      <c r="M275"/>
      <c r="N275"/>
      <c r="O275"/>
      <c r="P275"/>
    </row>
    <row r="276" spans="1:16" s="154" customFormat="1">
      <c r="A276" s="154" t="s">
        <v>3266</v>
      </c>
      <c r="B276"/>
      <c r="C276"/>
      <c r="D276"/>
      <c r="E276"/>
      <c r="F276"/>
      <c r="G276"/>
      <c r="H276"/>
      <c r="I276"/>
      <c r="J276"/>
      <c r="K276"/>
      <c r="L276"/>
      <c r="M276"/>
      <c r="N276"/>
      <c r="O276"/>
      <c r="P276"/>
    </row>
    <row r="277" spans="1:16" s="154" customFormat="1">
      <c r="A277" s="154" t="s">
        <v>3267</v>
      </c>
      <c r="B277"/>
      <c r="C277"/>
      <c r="D277"/>
      <c r="E277"/>
      <c r="F277"/>
      <c r="G277"/>
      <c r="H277" s="323" t="s">
        <v>5855</v>
      </c>
      <c r="I277"/>
      <c r="J277"/>
      <c r="K277"/>
      <c r="L277"/>
      <c r="M277"/>
      <c r="N277" t="s">
        <v>5772</v>
      </c>
      <c r="O277"/>
      <c r="P277"/>
    </row>
    <row r="278" spans="1:16" s="154" customFormat="1">
      <c r="A278" s="154" t="s">
        <v>3268</v>
      </c>
      <c r="B278"/>
      <c r="C278"/>
      <c r="D278"/>
      <c r="E278"/>
      <c r="F278"/>
      <c r="G278" s="154" t="s">
        <v>2863</v>
      </c>
      <c r="H278" s="323" t="s">
        <v>3867</v>
      </c>
      <c r="I278"/>
      <c r="J278"/>
      <c r="K278"/>
      <c r="L278"/>
      <c r="M278"/>
      <c r="N278"/>
      <c r="O278"/>
      <c r="P278"/>
    </row>
    <row r="279" spans="1:16" s="154" customFormat="1">
      <c r="A279" s="154" t="s">
        <v>3165</v>
      </c>
      <c r="B279"/>
      <c r="C279"/>
      <c r="D279"/>
      <c r="E279"/>
      <c r="F279"/>
      <c r="G279"/>
      <c r="H279" s="173" t="s">
        <v>3269</v>
      </c>
      <c r="I279"/>
      <c r="J279"/>
      <c r="K279"/>
      <c r="L279"/>
      <c r="M279"/>
      <c r="N279"/>
      <c r="O279"/>
      <c r="P279"/>
    </row>
    <row r="280" spans="1:16" s="154" customFormat="1">
      <c r="A280" s="154" t="s">
        <v>3167</v>
      </c>
      <c r="B280"/>
      <c r="C280"/>
      <c r="D280"/>
      <c r="E280"/>
      <c r="F280"/>
      <c r="G280"/>
      <c r="H280" s="173" t="s">
        <v>3269</v>
      </c>
      <c r="I280"/>
      <c r="J280"/>
      <c r="K280"/>
      <c r="L280"/>
      <c r="M280"/>
      <c r="N280"/>
      <c r="O280"/>
      <c r="P280"/>
    </row>
    <row r="281" spans="1:16" s="154" customFormat="1">
      <c r="A281" s="154" t="s">
        <v>3270</v>
      </c>
      <c r="B281"/>
      <c r="C281"/>
      <c r="D281"/>
      <c r="E281"/>
      <c r="F281"/>
      <c r="G281"/>
      <c r="H281" s="173" t="s">
        <v>3269</v>
      </c>
      <c r="I281"/>
      <c r="J281"/>
      <c r="K281"/>
      <c r="L281"/>
      <c r="M281"/>
      <c r="N281"/>
      <c r="O281"/>
      <c r="P281"/>
    </row>
    <row r="282" spans="1:16" s="154" customFormat="1">
      <c r="A282" s="154" t="s">
        <v>3271</v>
      </c>
      <c r="B282"/>
      <c r="C282"/>
      <c r="D282"/>
      <c r="E282"/>
      <c r="F282"/>
      <c r="G282"/>
      <c r="H282" s="173" t="s">
        <v>3269</v>
      </c>
      <c r="I282"/>
      <c r="J282"/>
      <c r="K282"/>
      <c r="L282"/>
      <c r="M282"/>
      <c r="N282"/>
      <c r="O282"/>
      <c r="P282"/>
    </row>
    <row r="283" spans="1:16" s="154" customFormat="1">
      <c r="A283" s="154" t="s">
        <v>3272</v>
      </c>
      <c r="B283"/>
      <c r="C283"/>
      <c r="D283"/>
      <c r="E283"/>
      <c r="F283"/>
      <c r="G283"/>
      <c r="H283" s="173" t="s">
        <v>3269</v>
      </c>
      <c r="I283"/>
      <c r="J283"/>
      <c r="K283"/>
      <c r="L283"/>
      <c r="M283"/>
      <c r="N283"/>
      <c r="O283"/>
      <c r="P283"/>
    </row>
    <row r="284" spans="1:16" s="154" customFormat="1">
      <c r="A284" s="154" t="s">
        <v>3273</v>
      </c>
      <c r="B284"/>
      <c r="C284"/>
      <c r="D284"/>
      <c r="E284"/>
      <c r="F284"/>
      <c r="G284"/>
      <c r="H284" s="173" t="s">
        <v>2701</v>
      </c>
      <c r="I284"/>
      <c r="J284"/>
      <c r="K284"/>
      <c r="L284"/>
      <c r="M284"/>
      <c r="N284"/>
      <c r="O284"/>
      <c r="P284"/>
    </row>
    <row r="285" spans="1:16" s="154" customFormat="1">
      <c r="A285" s="154" t="s">
        <v>3274</v>
      </c>
      <c r="B285"/>
      <c r="C285"/>
      <c r="D285"/>
      <c r="E285"/>
      <c r="F285"/>
      <c r="G285"/>
      <c r="H285" s="173" t="s">
        <v>3269</v>
      </c>
      <c r="I285"/>
      <c r="J285"/>
      <c r="K285"/>
      <c r="L285"/>
      <c r="M285"/>
      <c r="N285"/>
      <c r="O285"/>
      <c r="P285"/>
    </row>
    <row r="286" spans="1:16" s="154" customFormat="1">
      <c r="A286" s="154" t="s">
        <v>3275</v>
      </c>
      <c r="B286"/>
      <c r="C286"/>
      <c r="D286"/>
      <c r="E286"/>
      <c r="F286"/>
      <c r="G286"/>
      <c r="H286" s="173" t="s">
        <v>3269</v>
      </c>
      <c r="I286"/>
      <c r="J286"/>
      <c r="K286"/>
      <c r="L286"/>
      <c r="M286"/>
      <c r="N286"/>
      <c r="O286"/>
      <c r="P286"/>
    </row>
    <row r="287" spans="1:16" s="154" customFormat="1">
      <c r="A287" s="154" t="s">
        <v>3276</v>
      </c>
      <c r="B287"/>
      <c r="C287"/>
      <c r="D287"/>
      <c r="E287"/>
      <c r="F287"/>
      <c r="G287"/>
      <c r="H287" s="323" t="s">
        <v>5864</v>
      </c>
      <c r="I287"/>
      <c r="J287"/>
      <c r="K287"/>
      <c r="L287"/>
      <c r="M287"/>
      <c r="N287" t="s">
        <v>5772</v>
      </c>
      <c r="O287"/>
      <c r="P287"/>
    </row>
    <row r="288" spans="1:16" s="154" customFormat="1">
      <c r="A288" s="154" t="s">
        <v>3286</v>
      </c>
      <c r="B288"/>
      <c r="C288"/>
      <c r="D288"/>
      <c r="E288"/>
      <c r="F288"/>
      <c r="G288" s="154">
        <v>123456</v>
      </c>
      <c r="H288"/>
      <c r="I288"/>
      <c r="J288"/>
      <c r="K288"/>
      <c r="L288"/>
      <c r="M288"/>
      <c r="N288"/>
      <c r="O288"/>
      <c r="P288"/>
    </row>
    <row r="289" spans="1:16" s="154" customFormat="1">
      <c r="A289" s="154" t="s">
        <v>3288</v>
      </c>
      <c r="B289"/>
      <c r="C289"/>
      <c r="D289"/>
      <c r="E289"/>
      <c r="F289"/>
      <c r="G289" s="154">
        <v>123456</v>
      </c>
      <c r="H289"/>
      <c r="I289"/>
      <c r="J289"/>
      <c r="K289"/>
      <c r="L289"/>
      <c r="M289"/>
      <c r="N289"/>
      <c r="O289"/>
      <c r="P289"/>
    </row>
    <row r="290" spans="1:16" s="154" customFormat="1">
      <c r="A290" s="154" t="s">
        <v>3289</v>
      </c>
      <c r="B290"/>
      <c r="C290"/>
      <c r="D290"/>
      <c r="E290"/>
      <c r="F290"/>
      <c r="G290" s="154">
        <v>123456</v>
      </c>
      <c r="H290"/>
      <c r="I290"/>
      <c r="J290"/>
      <c r="K290"/>
      <c r="L290"/>
      <c r="M290"/>
      <c r="N290"/>
      <c r="O290"/>
      <c r="P290"/>
    </row>
    <row r="291" spans="1:16" s="154" customFormat="1">
      <c r="A291" s="173" t="s">
        <v>3290</v>
      </c>
      <c r="B291"/>
      <c r="C291"/>
      <c r="D291"/>
      <c r="E291"/>
      <c r="F291"/>
      <c r="G291" s="154">
        <v>123456</v>
      </c>
      <c r="H291"/>
      <c r="I291"/>
      <c r="J291"/>
      <c r="K291"/>
      <c r="L291"/>
      <c r="M291"/>
      <c r="N291"/>
      <c r="O291"/>
      <c r="P291"/>
    </row>
    <row r="292" spans="1:16" s="154" customFormat="1">
      <c r="A292" s="154" t="s">
        <v>3291</v>
      </c>
      <c r="B292"/>
      <c r="C292"/>
      <c r="D292"/>
      <c r="E292"/>
      <c r="F292"/>
      <c r="G292" s="154">
        <v>123456</v>
      </c>
      <c r="H292"/>
      <c r="I292"/>
      <c r="J292"/>
      <c r="K292"/>
      <c r="L292"/>
      <c r="M292"/>
      <c r="N292"/>
      <c r="O292"/>
      <c r="P292"/>
    </row>
    <row r="293" spans="1:16" s="154" customFormat="1">
      <c r="A293" s="154" t="s">
        <v>3293</v>
      </c>
      <c r="B293"/>
      <c r="C293"/>
      <c r="D293"/>
      <c r="E293"/>
      <c r="F293"/>
      <c r="G293" s="154">
        <v>123456</v>
      </c>
      <c r="H293"/>
      <c r="I293"/>
      <c r="J293"/>
      <c r="K293"/>
      <c r="L293"/>
      <c r="M293"/>
      <c r="N293"/>
      <c r="O293"/>
      <c r="P293"/>
    </row>
    <row r="294" spans="1:16" s="154" customFormat="1">
      <c r="A294" s="154" t="s">
        <v>3295</v>
      </c>
      <c r="B294"/>
      <c r="C294"/>
      <c r="D294"/>
      <c r="E294"/>
      <c r="F294"/>
      <c r="G294" s="154">
        <v>123456</v>
      </c>
      <c r="H294"/>
      <c r="I294"/>
      <c r="J294"/>
      <c r="K294"/>
      <c r="L294"/>
      <c r="M294"/>
      <c r="N294"/>
      <c r="O294"/>
      <c r="P294"/>
    </row>
    <row r="295" spans="1:16" s="154" customFormat="1">
      <c r="A295" s="154" t="s">
        <v>3299</v>
      </c>
      <c r="B295"/>
      <c r="C295"/>
      <c r="D295"/>
      <c r="E295"/>
      <c r="F295"/>
      <c r="G295" s="280">
        <v>123456</v>
      </c>
      <c r="H295"/>
      <c r="I295"/>
      <c r="J295"/>
      <c r="K295"/>
      <c r="L295"/>
      <c r="M295"/>
      <c r="N295"/>
      <c r="O295"/>
      <c r="P295"/>
    </row>
    <row r="296" spans="1:16" s="154" customFormat="1">
      <c r="A296" s="154" t="s">
        <v>3300</v>
      </c>
      <c r="B296"/>
      <c r="C296"/>
      <c r="D296"/>
      <c r="E296"/>
      <c r="F296"/>
      <c r="G296" s="280">
        <v>123456</v>
      </c>
      <c r="H296"/>
      <c r="I296"/>
      <c r="J296"/>
      <c r="K296"/>
      <c r="L296"/>
      <c r="M296"/>
      <c r="N296"/>
      <c r="O296"/>
      <c r="P296"/>
    </row>
    <row r="297" spans="1:16" s="154" customFormat="1">
      <c r="A297" s="154" t="s">
        <v>3303</v>
      </c>
      <c r="B297"/>
      <c r="C297"/>
      <c r="D297"/>
      <c r="E297"/>
      <c r="F297"/>
      <c r="G297" s="280">
        <v>123456</v>
      </c>
      <c r="H297"/>
      <c r="I297"/>
      <c r="J297"/>
      <c r="K297"/>
      <c r="L297"/>
      <c r="M297"/>
      <c r="N297"/>
      <c r="O297"/>
      <c r="P297"/>
    </row>
    <row r="298" spans="1:16" s="154" customFormat="1">
      <c r="A298" s="154" t="s">
        <v>3305</v>
      </c>
      <c r="B298"/>
      <c r="C298"/>
      <c r="D298"/>
      <c r="E298"/>
      <c r="F298"/>
      <c r="G298" s="280">
        <v>123456</v>
      </c>
      <c r="H298"/>
      <c r="I298"/>
      <c r="J298"/>
      <c r="K298"/>
      <c r="L298"/>
      <c r="M298"/>
      <c r="N298"/>
      <c r="O298"/>
      <c r="P298"/>
    </row>
    <row r="299" spans="1:16" s="154" customFormat="1">
      <c r="A299" s="154" t="s">
        <v>3306</v>
      </c>
      <c r="B299"/>
      <c r="C299"/>
      <c r="D299"/>
      <c r="E299"/>
      <c r="F299"/>
      <c r="G299" s="280">
        <v>123456</v>
      </c>
      <c r="H299"/>
      <c r="I299"/>
      <c r="J299"/>
      <c r="K299"/>
      <c r="L299"/>
      <c r="M299"/>
      <c r="N299"/>
      <c r="O299"/>
      <c r="P299"/>
    </row>
    <row r="300" spans="1:16" s="154" customFormat="1">
      <c r="A300" s="154" t="s">
        <v>3310</v>
      </c>
      <c r="B300"/>
      <c r="C300"/>
      <c r="D300"/>
      <c r="E300"/>
      <c r="F300"/>
      <c r="G300" s="154" t="s">
        <v>3307</v>
      </c>
      <c r="H300"/>
      <c r="I300"/>
      <c r="J300"/>
      <c r="K300"/>
      <c r="L300"/>
      <c r="M300"/>
      <c r="N300" t="s">
        <v>5772</v>
      </c>
      <c r="O300"/>
      <c r="P300"/>
    </row>
    <row r="301" spans="1:16" s="139" customFormat="1">
      <c r="A301" s="139" t="s">
        <v>3311</v>
      </c>
      <c r="B301"/>
      <c r="C301"/>
      <c r="D301"/>
      <c r="E301"/>
      <c r="F301"/>
      <c r="G301"/>
      <c r="H301" s="323" t="s">
        <v>5868</v>
      </c>
      <c r="I301"/>
      <c r="J301"/>
      <c r="K301"/>
      <c r="L301"/>
      <c r="M301"/>
      <c r="N301" t="s">
        <v>5772</v>
      </c>
      <c r="O301"/>
      <c r="P301"/>
    </row>
    <row r="302" spans="1:16" s="154" customFormat="1">
      <c r="A302" s="173" t="s">
        <v>2650</v>
      </c>
      <c r="B302"/>
      <c r="C302"/>
      <c r="D302"/>
      <c r="E302"/>
      <c r="F302"/>
      <c r="G302" s="154" t="s">
        <v>2863</v>
      </c>
      <c r="H302"/>
      <c r="I302"/>
      <c r="J302"/>
      <c r="K302"/>
      <c r="L302"/>
      <c r="M302"/>
      <c r="N302" t="s">
        <v>5772</v>
      </c>
      <c r="O302"/>
      <c r="P302"/>
    </row>
    <row r="303" spans="1:16" s="154" customFormat="1">
      <c r="A303" s="154" t="s">
        <v>3314</v>
      </c>
      <c r="B303"/>
      <c r="C303"/>
      <c r="D303"/>
      <c r="E303"/>
      <c r="F303"/>
      <c r="G303"/>
      <c r="H303" s="323" t="s">
        <v>5856</v>
      </c>
      <c r="I303"/>
      <c r="J303"/>
      <c r="K303"/>
      <c r="L303"/>
      <c r="M303"/>
      <c r="N303" t="s">
        <v>5772</v>
      </c>
      <c r="O303"/>
      <c r="P303"/>
    </row>
    <row r="304" spans="1:16" s="154" customFormat="1">
      <c r="A304" s="174" t="s">
        <v>3315</v>
      </c>
      <c r="B304"/>
      <c r="C304"/>
      <c r="D304"/>
      <c r="E304"/>
      <c r="F304"/>
      <c r="G304"/>
      <c r="H304" s="323" t="s">
        <v>5856</v>
      </c>
      <c r="I304"/>
      <c r="J304"/>
      <c r="K304"/>
      <c r="L304"/>
      <c r="M304"/>
      <c r="N304" t="s">
        <v>5772</v>
      </c>
      <c r="O304"/>
      <c r="P304"/>
    </row>
    <row r="305" spans="1:16" s="154" customFormat="1">
      <c r="A305" s="154" t="s">
        <v>3316</v>
      </c>
      <c r="B305"/>
      <c r="C305"/>
      <c r="D305"/>
      <c r="E305"/>
      <c r="F305"/>
      <c r="G305"/>
      <c r="H305" s="323" t="s">
        <v>5856</v>
      </c>
      <c r="I305"/>
      <c r="J305"/>
      <c r="K305"/>
      <c r="L305"/>
      <c r="M305"/>
      <c r="N305" t="s">
        <v>5772</v>
      </c>
      <c r="O305"/>
      <c r="P305"/>
    </row>
    <row r="306" spans="1:16" s="154" customFormat="1">
      <c r="A306" s="174" t="s">
        <v>3317</v>
      </c>
      <c r="B306"/>
      <c r="C306"/>
      <c r="D306"/>
      <c r="E306"/>
      <c r="F306"/>
      <c r="G306"/>
      <c r="H306" s="323" t="s">
        <v>5856</v>
      </c>
      <c r="I306"/>
      <c r="J306"/>
      <c r="K306"/>
      <c r="L306"/>
      <c r="M306"/>
      <c r="N306" t="s">
        <v>5772</v>
      </c>
      <c r="O306"/>
      <c r="P306"/>
    </row>
    <row r="307" spans="1:16" s="154" customFormat="1">
      <c r="A307" s="154" t="s">
        <v>3318</v>
      </c>
      <c r="B307"/>
      <c r="C307"/>
      <c r="D307"/>
      <c r="E307"/>
      <c r="F307"/>
      <c r="G307"/>
      <c r="H307" s="323" t="s">
        <v>5856</v>
      </c>
      <c r="I307"/>
      <c r="J307"/>
      <c r="K307"/>
      <c r="L307"/>
      <c r="M307"/>
      <c r="N307" t="s">
        <v>5772</v>
      </c>
      <c r="O307"/>
      <c r="P307"/>
    </row>
    <row r="308" spans="1:16" s="154" customFormat="1">
      <c r="A308" s="154" t="s">
        <v>3319</v>
      </c>
      <c r="B308"/>
      <c r="C308"/>
      <c r="D308"/>
      <c r="E308"/>
      <c r="F308"/>
      <c r="G308"/>
      <c r="H308" s="323" t="s">
        <v>5856</v>
      </c>
      <c r="I308"/>
      <c r="J308"/>
      <c r="K308"/>
      <c r="L308"/>
      <c r="M308"/>
      <c r="N308"/>
      <c r="O308"/>
      <c r="P308"/>
    </row>
    <row r="309" spans="1:16" s="154" customFormat="1">
      <c r="A309" s="154" t="s">
        <v>3321</v>
      </c>
      <c r="B309"/>
      <c r="C309"/>
      <c r="D309"/>
      <c r="E309"/>
      <c r="F309"/>
      <c r="G309"/>
      <c r="H309" s="323" t="s">
        <v>5856</v>
      </c>
      <c r="I309"/>
      <c r="J309"/>
      <c r="K309"/>
      <c r="L309"/>
      <c r="M309"/>
      <c r="N309"/>
      <c r="O309"/>
      <c r="P309"/>
    </row>
    <row r="310" spans="1:16" s="154" customFormat="1">
      <c r="A310" s="154" t="s">
        <v>3322</v>
      </c>
      <c r="B310"/>
      <c r="C310"/>
      <c r="D310"/>
      <c r="E310"/>
      <c r="F310"/>
      <c r="G310"/>
      <c r="H310" s="323" t="s">
        <v>5856</v>
      </c>
      <c r="I310"/>
      <c r="J310"/>
      <c r="K310"/>
      <c r="L310"/>
      <c r="M310"/>
      <c r="N310"/>
      <c r="O310"/>
      <c r="P310"/>
    </row>
    <row r="311" spans="1:16" s="154" customFormat="1">
      <c r="A311" s="174" t="s">
        <v>3323</v>
      </c>
      <c r="B311"/>
      <c r="C311"/>
      <c r="D311"/>
      <c r="E311"/>
      <c r="F311"/>
      <c r="G311"/>
      <c r="H311" s="323" t="s">
        <v>5856</v>
      </c>
      <c r="I311"/>
      <c r="J311"/>
      <c r="K311"/>
      <c r="L311"/>
      <c r="M311"/>
      <c r="N311"/>
      <c r="O311"/>
      <c r="P311"/>
    </row>
    <row r="312" spans="1:16" s="154" customFormat="1">
      <c r="A312" s="174" t="s">
        <v>3324</v>
      </c>
      <c r="B312"/>
      <c r="C312"/>
      <c r="D312"/>
      <c r="E312"/>
      <c r="F312"/>
      <c r="G312"/>
      <c r="H312" s="323" t="s">
        <v>5856</v>
      </c>
      <c r="I312"/>
      <c r="J312"/>
      <c r="K312"/>
      <c r="L312"/>
      <c r="M312"/>
      <c r="N312"/>
      <c r="O312"/>
      <c r="P312"/>
    </row>
    <row r="313" spans="1:16" s="154" customFormat="1">
      <c r="A313" s="174" t="s">
        <v>3325</v>
      </c>
      <c r="B313"/>
      <c r="C313"/>
      <c r="D313"/>
      <c r="E313"/>
      <c r="F313"/>
      <c r="G313"/>
      <c r="H313" s="323" t="s">
        <v>5856</v>
      </c>
      <c r="I313"/>
      <c r="J313"/>
      <c r="K313"/>
      <c r="L313"/>
      <c r="M313"/>
      <c r="N313"/>
      <c r="O313"/>
      <c r="P313"/>
    </row>
    <row r="314" spans="1:16" s="154" customFormat="1">
      <c r="A314" s="174" t="s">
        <v>3326</v>
      </c>
      <c r="B314"/>
      <c r="C314"/>
      <c r="D314"/>
      <c r="E314"/>
      <c r="F314"/>
      <c r="G314"/>
      <c r="H314" s="323" t="s">
        <v>5856</v>
      </c>
      <c r="I314"/>
      <c r="J314"/>
      <c r="K314"/>
      <c r="L314"/>
      <c r="M314"/>
      <c r="N314"/>
      <c r="O314"/>
      <c r="P314"/>
    </row>
    <row r="315" spans="1:16" s="154" customFormat="1">
      <c r="A315" s="154" t="s">
        <v>3327</v>
      </c>
      <c r="B315"/>
      <c r="C315"/>
      <c r="D315"/>
      <c r="E315"/>
      <c r="F315"/>
      <c r="G315"/>
      <c r="H315" s="323" t="s">
        <v>5856</v>
      </c>
      <c r="I315"/>
      <c r="J315"/>
      <c r="K315"/>
      <c r="L315"/>
      <c r="M315"/>
      <c r="N315"/>
      <c r="O315"/>
      <c r="P315"/>
    </row>
    <row r="316" spans="1:16" s="154" customFormat="1">
      <c r="A316" s="174" t="s">
        <v>3328</v>
      </c>
      <c r="B316"/>
      <c r="C316"/>
      <c r="D316"/>
      <c r="E316"/>
      <c r="F316"/>
      <c r="G316"/>
      <c r="H316" s="323" t="s">
        <v>5856</v>
      </c>
      <c r="I316"/>
      <c r="J316"/>
      <c r="K316"/>
      <c r="L316"/>
      <c r="M316"/>
      <c r="N316" t="s">
        <v>5808</v>
      </c>
      <c r="O316"/>
      <c r="P316"/>
    </row>
    <row r="317" spans="1:16" s="154" customFormat="1">
      <c r="A317" s="174" t="s">
        <v>3329</v>
      </c>
      <c r="B317"/>
      <c r="C317"/>
      <c r="D317"/>
      <c r="E317"/>
      <c r="F317"/>
      <c r="G317"/>
      <c r="H317" s="323" t="s">
        <v>5856</v>
      </c>
      <c r="I317"/>
      <c r="J317"/>
      <c r="K317"/>
      <c r="L317"/>
      <c r="M317"/>
      <c r="N317" t="s">
        <v>5808</v>
      </c>
      <c r="O317"/>
      <c r="P317"/>
    </row>
    <row r="318" spans="1:16" s="154" customFormat="1">
      <c r="A318" s="174" t="s">
        <v>3330</v>
      </c>
      <c r="B318"/>
      <c r="C318"/>
      <c r="D318"/>
      <c r="E318"/>
      <c r="F318"/>
      <c r="G318"/>
      <c r="H318" s="323" t="s">
        <v>5856</v>
      </c>
      <c r="I318"/>
      <c r="J318"/>
      <c r="K318"/>
      <c r="L318"/>
      <c r="M318"/>
      <c r="N318" t="s">
        <v>5808</v>
      </c>
      <c r="O318"/>
      <c r="P318"/>
    </row>
    <row r="319" spans="1:16" s="154" customFormat="1">
      <c r="A319" s="174" t="s">
        <v>3331</v>
      </c>
      <c r="B319"/>
      <c r="C319"/>
      <c r="D319"/>
      <c r="E319"/>
      <c r="F319"/>
      <c r="G319"/>
      <c r="H319" s="323" t="s">
        <v>5856</v>
      </c>
      <c r="I319"/>
      <c r="J319"/>
      <c r="K319"/>
      <c r="L319"/>
      <c r="M319"/>
      <c r="N319" t="s">
        <v>5808</v>
      </c>
      <c r="O319"/>
      <c r="P319"/>
    </row>
    <row r="320" spans="1:16" s="154" customFormat="1">
      <c r="A320" s="174" t="s">
        <v>3332</v>
      </c>
      <c r="B320"/>
      <c r="C320"/>
      <c r="D320"/>
      <c r="E320"/>
      <c r="F320"/>
      <c r="G320"/>
      <c r="H320" s="323" t="s">
        <v>5856</v>
      </c>
      <c r="I320"/>
      <c r="J320"/>
      <c r="K320"/>
      <c r="L320"/>
      <c r="M320"/>
      <c r="N320"/>
      <c r="O320"/>
      <c r="P320"/>
    </row>
    <row r="321" spans="1:16" s="154" customFormat="1">
      <c r="A321" s="174" t="s">
        <v>3333</v>
      </c>
      <c r="B321"/>
      <c r="C321"/>
      <c r="D321"/>
      <c r="E321"/>
      <c r="F321"/>
      <c r="G321"/>
      <c r="H321" s="154" t="s">
        <v>3320</v>
      </c>
      <c r="I321"/>
      <c r="J321"/>
      <c r="K321"/>
      <c r="L321"/>
      <c r="M321"/>
      <c r="N321"/>
      <c r="O321"/>
      <c r="P321"/>
    </row>
    <row r="322" spans="1:16" s="154" customFormat="1">
      <c r="A322" s="154" t="s">
        <v>1920</v>
      </c>
      <c r="B322"/>
      <c r="C322"/>
      <c r="D322"/>
      <c r="E322"/>
      <c r="F322"/>
      <c r="G322"/>
      <c r="H322" s="154" t="s">
        <v>1921</v>
      </c>
      <c r="I322"/>
      <c r="J322"/>
      <c r="K322"/>
      <c r="L322"/>
      <c r="M322"/>
      <c r="N322"/>
      <c r="O322"/>
      <c r="P322"/>
    </row>
    <row r="323" spans="1:16" s="154" customFormat="1">
      <c r="A323" s="154" t="s">
        <v>1922</v>
      </c>
      <c r="B323"/>
      <c r="C323"/>
      <c r="D323"/>
      <c r="E323"/>
      <c r="F323"/>
      <c r="G323"/>
      <c r="H323" s="154" t="s">
        <v>1921</v>
      </c>
      <c r="I323"/>
      <c r="J323"/>
      <c r="K323"/>
      <c r="L323"/>
      <c r="M323"/>
      <c r="N323"/>
      <c r="O323"/>
      <c r="P323"/>
    </row>
    <row r="324" spans="1:16">
      <c r="A324" s="175" t="s">
        <v>3403</v>
      </c>
      <c r="B324"/>
      <c r="C324"/>
      <c r="D324"/>
      <c r="E324"/>
      <c r="F324"/>
      <c r="G324" s="281">
        <v>123456</v>
      </c>
      <c r="H324"/>
      <c r="I324"/>
      <c r="J324"/>
      <c r="K324"/>
      <c r="L324"/>
      <c r="M324"/>
      <c r="N324" t="s">
        <v>5772</v>
      </c>
      <c r="O324"/>
      <c r="P324"/>
    </row>
    <row r="325" spans="1:16">
      <c r="A325" s="175" t="s">
        <v>3404</v>
      </c>
      <c r="B325"/>
      <c r="C325"/>
      <c r="D325"/>
      <c r="E325"/>
      <c r="F325"/>
      <c r="G325" s="281">
        <v>123456</v>
      </c>
      <c r="H325"/>
      <c r="I325"/>
      <c r="J325"/>
      <c r="K325"/>
      <c r="L325"/>
      <c r="M325"/>
      <c r="N325" t="s">
        <v>5772</v>
      </c>
      <c r="O325"/>
      <c r="P325"/>
    </row>
    <row r="326" spans="1:16">
      <c r="A326" s="175" t="s">
        <v>3405</v>
      </c>
      <c r="B326"/>
      <c r="C326"/>
      <c r="D326"/>
      <c r="E326"/>
      <c r="F326"/>
      <c r="G326"/>
      <c r="H326" s="106" t="s">
        <v>3560</v>
      </c>
      <c r="I326"/>
      <c r="J326"/>
      <c r="K326"/>
      <c r="L326"/>
      <c r="M326"/>
      <c r="N326" t="s">
        <v>5772</v>
      </c>
      <c r="O326"/>
      <c r="P326"/>
    </row>
    <row r="327" spans="1:16">
      <c r="A327" s="175" t="s">
        <v>3406</v>
      </c>
      <c r="B327"/>
      <c r="C327"/>
      <c r="D327"/>
      <c r="E327"/>
      <c r="F327"/>
      <c r="G327"/>
      <c r="H327" s="106" t="s">
        <v>3560</v>
      </c>
      <c r="I327"/>
      <c r="J327"/>
      <c r="K327"/>
      <c r="L327"/>
      <c r="M327"/>
      <c r="N327" t="s">
        <v>5772</v>
      </c>
      <c r="O327"/>
      <c r="P327"/>
    </row>
    <row r="328" spans="1:16">
      <c r="A328" s="175" t="s">
        <v>3407</v>
      </c>
      <c r="B328"/>
      <c r="C328"/>
      <c r="D328"/>
      <c r="E328"/>
      <c r="F328"/>
      <c r="G328" s="281">
        <v>123456</v>
      </c>
      <c r="H328"/>
      <c r="I328"/>
      <c r="J328"/>
      <c r="K328"/>
      <c r="L328"/>
      <c r="M328"/>
      <c r="N328" t="s">
        <v>5772</v>
      </c>
      <c r="O328"/>
      <c r="P328"/>
    </row>
    <row r="329" spans="1:16">
      <c r="A329" s="175" t="s">
        <v>3408</v>
      </c>
      <c r="B329"/>
      <c r="C329"/>
      <c r="D329"/>
      <c r="E329"/>
      <c r="F329"/>
      <c r="G329"/>
      <c r="H329" s="106" t="s">
        <v>3560</v>
      </c>
      <c r="I329"/>
      <c r="J329"/>
      <c r="K329"/>
      <c r="L329"/>
      <c r="M329"/>
      <c r="N329" t="s">
        <v>5772</v>
      </c>
      <c r="O329"/>
      <c r="P329"/>
    </row>
    <row r="330" spans="1:16">
      <c r="A330" s="175" t="s">
        <v>3409</v>
      </c>
      <c r="B330"/>
      <c r="C330"/>
      <c r="D330"/>
      <c r="E330"/>
      <c r="F330"/>
      <c r="G330"/>
      <c r="H330" s="106" t="s">
        <v>3560</v>
      </c>
      <c r="I330"/>
      <c r="J330"/>
      <c r="K330"/>
      <c r="L330"/>
      <c r="M330"/>
      <c r="N330" t="s">
        <v>5772</v>
      </c>
      <c r="O330"/>
      <c r="P330"/>
    </row>
    <row r="331" spans="1:16">
      <c r="A331" s="281" t="s">
        <v>3410</v>
      </c>
      <c r="B331"/>
      <c r="C331"/>
      <c r="D331"/>
      <c r="E331"/>
      <c r="F331"/>
      <c r="G331" s="281">
        <v>123456</v>
      </c>
      <c r="H331"/>
      <c r="I331"/>
      <c r="J331"/>
      <c r="K331"/>
      <c r="L331"/>
      <c r="M331"/>
      <c r="N331"/>
      <c r="O331"/>
      <c r="P331"/>
    </row>
    <row r="332" spans="1:16">
      <c r="A332" s="175" t="s">
        <v>3411</v>
      </c>
      <c r="B332"/>
      <c r="C332"/>
      <c r="D332"/>
      <c r="E332"/>
      <c r="F332"/>
      <c r="G332" s="281">
        <v>123456</v>
      </c>
      <c r="H332"/>
      <c r="I332"/>
      <c r="J332"/>
      <c r="K332"/>
      <c r="L332"/>
      <c r="M332"/>
      <c r="N332"/>
      <c r="O332"/>
      <c r="P332"/>
    </row>
    <row r="333" spans="1:16">
      <c r="A333" s="175" t="s">
        <v>3412</v>
      </c>
      <c r="B333"/>
      <c r="C333"/>
      <c r="D333"/>
      <c r="E333"/>
      <c r="F333"/>
      <c r="G333" s="281">
        <v>123456</v>
      </c>
      <c r="H333"/>
      <c r="I333"/>
      <c r="J333"/>
      <c r="K333"/>
      <c r="L333"/>
      <c r="M333"/>
      <c r="N333"/>
      <c r="O333"/>
      <c r="P333"/>
    </row>
    <row r="334" spans="1:16">
      <c r="A334" s="175" t="s">
        <v>3413</v>
      </c>
      <c r="B334"/>
      <c r="C334"/>
      <c r="D334"/>
      <c r="E334"/>
      <c r="F334"/>
      <c r="G334" s="281">
        <v>123456</v>
      </c>
      <c r="H334"/>
      <c r="I334"/>
      <c r="J334"/>
      <c r="K334"/>
      <c r="L334"/>
      <c r="M334"/>
      <c r="N334"/>
      <c r="O334"/>
      <c r="P334"/>
    </row>
    <row r="335" spans="1:16">
      <c r="A335" s="106" t="s">
        <v>3414</v>
      </c>
      <c r="B335"/>
      <c r="C335"/>
      <c r="D335"/>
      <c r="E335"/>
      <c r="F335"/>
      <c r="G335" s="281">
        <v>123456</v>
      </c>
      <c r="H335"/>
      <c r="I335"/>
      <c r="J335"/>
      <c r="K335"/>
      <c r="L335"/>
      <c r="M335"/>
      <c r="N335"/>
      <c r="O335"/>
      <c r="P335"/>
    </row>
    <row r="336" spans="1:16">
      <c r="A336" s="175" t="s">
        <v>3415</v>
      </c>
      <c r="B336"/>
      <c r="C336"/>
      <c r="D336"/>
      <c r="E336"/>
      <c r="F336"/>
      <c r="G336" s="281">
        <v>123456</v>
      </c>
      <c r="H336"/>
      <c r="I336"/>
      <c r="J336"/>
      <c r="K336"/>
      <c r="L336"/>
      <c r="M336"/>
      <c r="N336"/>
      <c r="O336"/>
      <c r="P336"/>
    </row>
    <row r="337" spans="1:16">
      <c r="A337" s="175" t="s">
        <v>3416</v>
      </c>
      <c r="B337"/>
      <c r="C337"/>
      <c r="D337"/>
      <c r="E337"/>
      <c r="F337"/>
      <c r="G337" s="281">
        <v>123456</v>
      </c>
      <c r="H337"/>
      <c r="I337"/>
      <c r="J337"/>
      <c r="K337"/>
      <c r="L337"/>
      <c r="M337"/>
      <c r="N337"/>
      <c r="O337"/>
      <c r="P337"/>
    </row>
    <row r="338" spans="1:16">
      <c r="A338" s="175" t="s">
        <v>3417</v>
      </c>
      <c r="B338"/>
      <c r="C338"/>
      <c r="D338"/>
      <c r="E338"/>
      <c r="F338"/>
      <c r="G338" s="281">
        <v>123456</v>
      </c>
      <c r="H338"/>
      <c r="I338"/>
      <c r="J338"/>
      <c r="K338"/>
      <c r="L338"/>
      <c r="M338"/>
      <c r="N338"/>
      <c r="O338"/>
      <c r="P338"/>
    </row>
    <row r="339" spans="1:16">
      <c r="A339" s="175" t="s">
        <v>3418</v>
      </c>
      <c r="B339"/>
      <c r="C339"/>
      <c r="D339"/>
      <c r="E339"/>
      <c r="F339"/>
      <c r="G339" s="281">
        <v>123456</v>
      </c>
      <c r="H339"/>
      <c r="I339"/>
      <c r="J339"/>
      <c r="K339"/>
      <c r="L339"/>
      <c r="M339"/>
      <c r="N339"/>
      <c r="O339"/>
      <c r="P339"/>
    </row>
    <row r="340" spans="1:16">
      <c r="A340" s="106" t="s">
        <v>3419</v>
      </c>
      <c r="B340"/>
      <c r="C340"/>
      <c r="D340"/>
      <c r="E340"/>
      <c r="F340"/>
      <c r="G340" s="281">
        <v>123456</v>
      </c>
      <c r="H340"/>
      <c r="I340"/>
      <c r="J340"/>
      <c r="K340"/>
      <c r="L340"/>
      <c r="M340"/>
      <c r="N340"/>
      <c r="O340"/>
      <c r="P340"/>
    </row>
    <row r="341" spans="1:16">
      <c r="A341" s="175" t="s">
        <v>3420</v>
      </c>
      <c r="B341"/>
      <c r="C341"/>
      <c r="D341"/>
      <c r="E341"/>
      <c r="F341"/>
      <c r="G341" s="281">
        <v>123456</v>
      </c>
      <c r="H341"/>
      <c r="I341"/>
      <c r="J341"/>
      <c r="K341"/>
      <c r="L341"/>
      <c r="M341"/>
      <c r="N341"/>
      <c r="O341"/>
      <c r="P341"/>
    </row>
    <row r="342" spans="1:16">
      <c r="A342" s="106" t="s">
        <v>3421</v>
      </c>
      <c r="B342"/>
      <c r="C342"/>
      <c r="D342"/>
      <c r="E342"/>
      <c r="F342"/>
      <c r="G342" s="281">
        <v>123456</v>
      </c>
      <c r="H342"/>
      <c r="I342"/>
      <c r="J342"/>
      <c r="K342"/>
      <c r="L342"/>
      <c r="M342"/>
      <c r="N342"/>
      <c r="O342"/>
      <c r="P342"/>
    </row>
    <row r="343" spans="1:16">
      <c r="A343" s="175" t="s">
        <v>3422</v>
      </c>
      <c r="B343"/>
      <c r="C343"/>
      <c r="D343"/>
      <c r="E343"/>
      <c r="F343"/>
      <c r="G343" s="281">
        <v>123456</v>
      </c>
      <c r="H343"/>
      <c r="I343"/>
      <c r="J343"/>
      <c r="K343"/>
      <c r="L343"/>
      <c r="M343"/>
      <c r="N343"/>
      <c r="O343"/>
      <c r="P343"/>
    </row>
    <row r="344" spans="1:16">
      <c r="A344" s="106" t="s">
        <v>3423</v>
      </c>
      <c r="B344"/>
      <c r="C344"/>
      <c r="D344"/>
      <c r="E344"/>
      <c r="F344"/>
      <c r="G344" s="281">
        <v>123456</v>
      </c>
      <c r="H344"/>
      <c r="I344"/>
      <c r="J344"/>
      <c r="K344"/>
      <c r="L344"/>
      <c r="M344"/>
      <c r="N344"/>
      <c r="O344"/>
      <c r="P344"/>
    </row>
    <row r="345" spans="1:16">
      <c r="A345" s="175" t="s">
        <v>3424</v>
      </c>
      <c r="B345"/>
      <c r="C345"/>
      <c r="D345"/>
      <c r="E345"/>
      <c r="F345"/>
      <c r="G345" s="281">
        <v>123456</v>
      </c>
      <c r="H345"/>
      <c r="I345"/>
      <c r="J345"/>
      <c r="K345"/>
      <c r="L345"/>
      <c r="M345"/>
      <c r="N345"/>
      <c r="O345"/>
      <c r="P345"/>
    </row>
    <row r="346" spans="1:16">
      <c r="A346" s="175" t="s">
        <v>3425</v>
      </c>
      <c r="B346"/>
      <c r="C346"/>
      <c r="D346"/>
      <c r="E346"/>
      <c r="F346"/>
      <c r="G346" s="281">
        <v>123456</v>
      </c>
      <c r="H346"/>
      <c r="I346"/>
      <c r="J346"/>
      <c r="K346"/>
      <c r="L346"/>
      <c r="M346"/>
      <c r="N346"/>
      <c r="O346"/>
      <c r="P346"/>
    </row>
    <row r="347" spans="1:16">
      <c r="A347" s="175" t="s">
        <v>3426</v>
      </c>
      <c r="B347"/>
      <c r="C347"/>
      <c r="D347"/>
      <c r="E347"/>
      <c r="F347"/>
      <c r="G347" s="281">
        <v>123456</v>
      </c>
      <c r="H347"/>
      <c r="I347"/>
      <c r="J347"/>
      <c r="K347"/>
      <c r="L347"/>
      <c r="M347"/>
      <c r="N347"/>
      <c r="O347"/>
      <c r="P347"/>
    </row>
    <row r="348" spans="1:16">
      <c r="A348" s="175" t="s">
        <v>3427</v>
      </c>
      <c r="B348"/>
      <c r="C348"/>
      <c r="D348"/>
      <c r="E348"/>
      <c r="F348"/>
      <c r="G348" s="281">
        <v>123456</v>
      </c>
      <c r="H348"/>
      <c r="I348"/>
      <c r="J348"/>
      <c r="K348"/>
      <c r="L348"/>
      <c r="M348"/>
      <c r="N348"/>
      <c r="O348"/>
      <c r="P348"/>
    </row>
    <row r="349" spans="1:16">
      <c r="A349" s="106" t="s">
        <v>3428</v>
      </c>
      <c r="B349"/>
      <c r="C349"/>
      <c r="D349"/>
      <c r="E349"/>
      <c r="F349"/>
      <c r="G349" s="281">
        <v>123456</v>
      </c>
      <c r="H349"/>
      <c r="I349"/>
      <c r="J349"/>
      <c r="K349"/>
      <c r="L349"/>
      <c r="M349"/>
      <c r="N349"/>
      <c r="O349"/>
      <c r="P349"/>
    </row>
    <row r="350" spans="1:16">
      <c r="A350" s="106" t="s">
        <v>3429</v>
      </c>
      <c r="B350"/>
      <c r="C350"/>
      <c r="D350"/>
      <c r="E350"/>
      <c r="F350"/>
      <c r="G350" s="281">
        <v>123456</v>
      </c>
      <c r="H350"/>
      <c r="I350"/>
      <c r="J350"/>
      <c r="K350"/>
      <c r="L350"/>
      <c r="M350"/>
      <c r="N350"/>
      <c r="O350"/>
      <c r="P350"/>
    </row>
    <row r="351" spans="1:16">
      <c r="A351" s="106" t="s">
        <v>3430</v>
      </c>
      <c r="B351"/>
      <c r="C351"/>
      <c r="D351"/>
      <c r="E351"/>
      <c r="F351"/>
      <c r="G351" s="281">
        <v>123456</v>
      </c>
      <c r="H351"/>
      <c r="I351"/>
      <c r="J351"/>
      <c r="K351"/>
      <c r="L351"/>
      <c r="M351"/>
      <c r="N351"/>
      <c r="O351"/>
      <c r="P351"/>
    </row>
    <row r="352" spans="1:16">
      <c r="A352" s="175" t="s">
        <v>3431</v>
      </c>
      <c r="B352"/>
      <c r="C352"/>
      <c r="D352"/>
      <c r="E352"/>
      <c r="F352"/>
      <c r="G352" s="281">
        <v>123456</v>
      </c>
      <c r="H352"/>
      <c r="I352"/>
      <c r="J352"/>
      <c r="K352"/>
      <c r="L352"/>
      <c r="M352"/>
      <c r="N352"/>
      <c r="O352"/>
      <c r="P352"/>
    </row>
    <row r="353" spans="1:16">
      <c r="A353" s="175" t="s">
        <v>3432</v>
      </c>
      <c r="B353"/>
      <c r="C353"/>
      <c r="D353"/>
      <c r="E353"/>
      <c r="F353"/>
      <c r="G353" s="281">
        <v>123456</v>
      </c>
      <c r="H353"/>
      <c r="I353"/>
      <c r="J353"/>
      <c r="K353"/>
      <c r="L353"/>
      <c r="M353"/>
      <c r="N353"/>
      <c r="O353"/>
      <c r="P353"/>
    </row>
    <row r="354" spans="1:16">
      <c r="A354" s="106" t="s">
        <v>3433</v>
      </c>
      <c r="B354"/>
      <c r="C354"/>
      <c r="D354"/>
      <c r="E354"/>
      <c r="F354"/>
      <c r="G354" s="281">
        <v>123456</v>
      </c>
      <c r="H354"/>
      <c r="I354"/>
      <c r="J354"/>
      <c r="K354"/>
      <c r="L354"/>
      <c r="M354"/>
      <c r="N354"/>
      <c r="O354"/>
      <c r="P354"/>
    </row>
    <row r="355" spans="1:16">
      <c r="A355" s="175" t="s">
        <v>3434</v>
      </c>
      <c r="B355"/>
      <c r="C355"/>
      <c r="D355"/>
      <c r="E355"/>
      <c r="F355"/>
      <c r="G355" s="281">
        <v>123456</v>
      </c>
      <c r="H355"/>
      <c r="I355"/>
      <c r="J355"/>
      <c r="K355"/>
      <c r="L355"/>
      <c r="M355"/>
      <c r="N355"/>
      <c r="O355"/>
      <c r="P355"/>
    </row>
    <row r="356" spans="1:16">
      <c r="A356" s="175" t="s">
        <v>3435</v>
      </c>
      <c r="B356"/>
      <c r="C356"/>
      <c r="D356"/>
      <c r="E356"/>
      <c r="F356"/>
      <c r="G356" s="281">
        <v>123456</v>
      </c>
      <c r="H356"/>
      <c r="I356"/>
      <c r="J356"/>
      <c r="K356"/>
      <c r="L356"/>
      <c r="M356"/>
      <c r="N356"/>
      <c r="O356"/>
      <c r="P356"/>
    </row>
    <row r="357" spans="1:16">
      <c r="A357" s="175" t="s">
        <v>3436</v>
      </c>
      <c r="B357"/>
      <c r="C357"/>
      <c r="D357"/>
      <c r="E357"/>
      <c r="F357"/>
      <c r="G357" s="281">
        <v>123456</v>
      </c>
      <c r="H357"/>
      <c r="I357"/>
      <c r="J357"/>
      <c r="K357"/>
      <c r="L357"/>
      <c r="M357"/>
      <c r="N357"/>
      <c r="O357"/>
      <c r="P357"/>
    </row>
    <row r="358" spans="1:16">
      <c r="A358" s="175" t="s">
        <v>3437</v>
      </c>
      <c r="B358"/>
      <c r="C358"/>
      <c r="D358"/>
      <c r="E358"/>
      <c r="F358"/>
      <c r="G358" s="281">
        <v>123456</v>
      </c>
      <c r="H358"/>
      <c r="I358"/>
      <c r="J358"/>
      <c r="K358"/>
      <c r="L358"/>
      <c r="M358"/>
      <c r="N358"/>
      <c r="O358"/>
      <c r="P358"/>
    </row>
    <row r="359" spans="1:16">
      <c r="A359" s="175" t="s">
        <v>3438</v>
      </c>
      <c r="B359"/>
      <c r="C359"/>
      <c r="D359"/>
      <c r="E359"/>
      <c r="F359"/>
      <c r="G359" s="281">
        <v>123456</v>
      </c>
      <c r="H359"/>
      <c r="I359"/>
      <c r="J359"/>
      <c r="K359"/>
      <c r="L359"/>
      <c r="M359"/>
      <c r="N359"/>
      <c r="O359"/>
      <c r="P359"/>
    </row>
    <row r="360" spans="1:16">
      <c r="A360" s="175" t="s">
        <v>3439</v>
      </c>
      <c r="B360"/>
      <c r="C360"/>
      <c r="D360"/>
      <c r="E360"/>
      <c r="F360"/>
      <c r="G360" s="281">
        <v>123456</v>
      </c>
      <c r="H360"/>
      <c r="I360"/>
      <c r="J360"/>
      <c r="K360"/>
      <c r="L360"/>
      <c r="M360"/>
      <c r="N360"/>
      <c r="O360"/>
      <c r="P360"/>
    </row>
    <row r="361" spans="1:16">
      <c r="A361" s="175" t="s">
        <v>3440</v>
      </c>
      <c r="B361"/>
      <c r="C361"/>
      <c r="D361"/>
      <c r="E361"/>
      <c r="F361"/>
      <c r="G361" s="281">
        <v>123456</v>
      </c>
      <c r="H361"/>
      <c r="I361"/>
      <c r="J361"/>
      <c r="K361"/>
      <c r="L361"/>
      <c r="M361"/>
      <c r="N361"/>
      <c r="O361"/>
      <c r="P361"/>
    </row>
    <row r="362" spans="1:16">
      <c r="A362" s="175" t="s">
        <v>3441</v>
      </c>
      <c r="B362"/>
      <c r="C362"/>
      <c r="D362"/>
      <c r="E362"/>
      <c r="F362"/>
      <c r="G362" s="281">
        <v>123456</v>
      </c>
      <c r="H362"/>
      <c r="I362"/>
      <c r="J362"/>
      <c r="K362"/>
      <c r="L362"/>
      <c r="M362"/>
      <c r="N362"/>
      <c r="O362"/>
      <c r="P362"/>
    </row>
    <row r="363" spans="1:16">
      <c r="A363" s="175" t="s">
        <v>3442</v>
      </c>
      <c r="B363"/>
      <c r="C363"/>
      <c r="D363"/>
      <c r="E363"/>
      <c r="F363"/>
      <c r="G363" s="281">
        <v>123456</v>
      </c>
      <c r="H363"/>
      <c r="I363"/>
      <c r="J363"/>
      <c r="K363"/>
      <c r="L363"/>
      <c r="M363"/>
      <c r="N363"/>
      <c r="O363"/>
      <c r="P363"/>
    </row>
    <row r="364" spans="1:16">
      <c r="A364" s="175" t="s">
        <v>3443</v>
      </c>
      <c r="B364"/>
      <c r="C364"/>
      <c r="D364"/>
      <c r="E364"/>
      <c r="F364"/>
      <c r="G364" s="281">
        <v>123456</v>
      </c>
      <c r="H364"/>
      <c r="I364"/>
      <c r="J364"/>
      <c r="K364"/>
      <c r="L364"/>
      <c r="M364"/>
      <c r="N364"/>
      <c r="O364"/>
      <c r="P364"/>
    </row>
    <row r="365" spans="1:16">
      <c r="A365" s="175" t="s">
        <v>3444</v>
      </c>
      <c r="B365"/>
      <c r="C365"/>
      <c r="D365"/>
      <c r="E365"/>
      <c r="F365"/>
      <c r="G365" s="281">
        <v>123456</v>
      </c>
      <c r="H365"/>
      <c r="I365"/>
      <c r="J365"/>
      <c r="K365"/>
      <c r="L365"/>
      <c r="M365"/>
      <c r="N365"/>
      <c r="O365"/>
      <c r="P365"/>
    </row>
    <row r="366" spans="1:16">
      <c r="A366" s="175" t="s">
        <v>3445</v>
      </c>
      <c r="B366"/>
      <c r="C366"/>
      <c r="D366"/>
      <c r="E366"/>
      <c r="F366"/>
      <c r="G366" s="281">
        <v>123456</v>
      </c>
      <c r="H366"/>
      <c r="I366"/>
      <c r="J366"/>
      <c r="K366"/>
      <c r="L366"/>
      <c r="M366"/>
      <c r="N366"/>
      <c r="O366"/>
      <c r="P366"/>
    </row>
    <row r="367" spans="1:16">
      <c r="A367" s="175" t="s">
        <v>3446</v>
      </c>
      <c r="B367"/>
      <c r="C367"/>
      <c r="D367"/>
      <c r="E367"/>
      <c r="F367"/>
      <c r="G367" s="281">
        <v>123456</v>
      </c>
      <c r="H367"/>
      <c r="I367"/>
      <c r="J367"/>
      <c r="K367"/>
      <c r="L367"/>
      <c r="M367"/>
      <c r="N367"/>
      <c r="O367"/>
      <c r="P367"/>
    </row>
    <row r="368" spans="1:16">
      <c r="A368" s="175" t="s">
        <v>3447</v>
      </c>
      <c r="B368"/>
      <c r="C368"/>
      <c r="D368"/>
      <c r="E368"/>
      <c r="F368"/>
      <c r="G368" s="281">
        <v>123456</v>
      </c>
      <c r="H368"/>
      <c r="I368"/>
      <c r="J368"/>
      <c r="K368"/>
      <c r="L368"/>
      <c r="M368"/>
      <c r="N368"/>
      <c r="O368"/>
      <c r="P368"/>
    </row>
    <row r="369" spans="1:16">
      <c r="A369" s="175" t="s">
        <v>3448</v>
      </c>
      <c r="B369"/>
      <c r="C369"/>
      <c r="D369"/>
      <c r="E369"/>
      <c r="F369"/>
      <c r="G369" s="281">
        <v>123456</v>
      </c>
      <c r="H369"/>
      <c r="I369"/>
      <c r="J369"/>
      <c r="K369"/>
      <c r="L369"/>
      <c r="M369"/>
      <c r="N369"/>
      <c r="O369"/>
      <c r="P369"/>
    </row>
    <row r="370" spans="1:16">
      <c r="A370" s="175" t="s">
        <v>3449</v>
      </c>
      <c r="B370"/>
      <c r="C370"/>
      <c r="D370"/>
      <c r="E370"/>
      <c r="F370"/>
      <c r="G370" s="281">
        <v>123456</v>
      </c>
      <c r="H370"/>
      <c r="I370"/>
      <c r="J370"/>
      <c r="K370"/>
      <c r="L370"/>
      <c r="M370"/>
      <c r="N370"/>
      <c r="O370"/>
      <c r="P370"/>
    </row>
    <row r="371" spans="1:16">
      <c r="A371" s="175" t="s">
        <v>3450</v>
      </c>
      <c r="B371"/>
      <c r="C371"/>
      <c r="D371"/>
      <c r="E371"/>
      <c r="F371"/>
      <c r="G371" s="281">
        <v>123456</v>
      </c>
      <c r="H371"/>
      <c r="I371"/>
      <c r="J371"/>
      <c r="K371"/>
      <c r="L371"/>
      <c r="M371"/>
      <c r="N371"/>
      <c r="O371"/>
      <c r="P371"/>
    </row>
    <row r="372" spans="1:16">
      <c r="A372" s="175" t="s">
        <v>3451</v>
      </c>
      <c r="B372"/>
      <c r="C372"/>
      <c r="D372"/>
      <c r="E372"/>
      <c r="F372"/>
      <c r="G372" s="281">
        <v>123456</v>
      </c>
      <c r="H372"/>
      <c r="I372"/>
      <c r="J372"/>
      <c r="K372"/>
      <c r="L372"/>
      <c r="M372"/>
      <c r="N372"/>
      <c r="O372"/>
      <c r="P372"/>
    </row>
    <row r="373" spans="1:16">
      <c r="A373" s="175" t="s">
        <v>3452</v>
      </c>
      <c r="B373"/>
      <c r="C373"/>
      <c r="D373"/>
      <c r="E373"/>
      <c r="F373"/>
      <c r="G373" s="281">
        <v>123456</v>
      </c>
      <c r="H373"/>
      <c r="I373"/>
      <c r="J373"/>
      <c r="K373"/>
      <c r="L373"/>
      <c r="M373"/>
      <c r="N373"/>
      <c r="O373"/>
      <c r="P373"/>
    </row>
    <row r="374" spans="1:16">
      <c r="A374" s="175" t="s">
        <v>3453</v>
      </c>
      <c r="B374"/>
      <c r="C374"/>
      <c r="D374"/>
      <c r="E374"/>
      <c r="F374"/>
      <c r="G374" s="281">
        <v>123456</v>
      </c>
      <c r="H374"/>
      <c r="I374"/>
      <c r="J374"/>
      <c r="K374"/>
      <c r="L374"/>
      <c r="M374"/>
      <c r="N374"/>
      <c r="O374"/>
      <c r="P374"/>
    </row>
    <row r="375" spans="1:16">
      <c r="A375" s="175" t="s">
        <v>3454</v>
      </c>
      <c r="B375"/>
      <c r="C375"/>
      <c r="D375"/>
      <c r="E375"/>
      <c r="F375"/>
      <c r="G375" s="281">
        <v>123456</v>
      </c>
      <c r="H375"/>
      <c r="I375"/>
      <c r="J375"/>
      <c r="K375"/>
      <c r="L375"/>
      <c r="M375"/>
      <c r="N375"/>
      <c r="O375"/>
      <c r="P375"/>
    </row>
    <row r="376" spans="1:16">
      <c r="A376" s="175" t="s">
        <v>3455</v>
      </c>
      <c r="B376"/>
      <c r="C376"/>
      <c r="D376"/>
      <c r="E376"/>
      <c r="F376"/>
      <c r="G376" s="281">
        <v>123456</v>
      </c>
      <c r="H376"/>
      <c r="I376"/>
      <c r="J376"/>
      <c r="K376"/>
      <c r="L376"/>
      <c r="M376"/>
      <c r="N376"/>
      <c r="O376"/>
      <c r="P376"/>
    </row>
    <row r="377" spans="1:16">
      <c r="A377" s="175" t="s">
        <v>3456</v>
      </c>
      <c r="B377"/>
      <c r="C377"/>
      <c r="D377"/>
      <c r="E377"/>
      <c r="F377"/>
      <c r="G377" s="281">
        <v>123456</v>
      </c>
      <c r="H377"/>
      <c r="I377"/>
      <c r="J377"/>
      <c r="K377"/>
      <c r="L377"/>
      <c r="M377"/>
      <c r="N377"/>
      <c r="O377"/>
      <c r="P377"/>
    </row>
    <row r="378" spans="1:16">
      <c r="A378" s="175" t="s">
        <v>3457</v>
      </c>
      <c r="B378"/>
      <c r="C378"/>
      <c r="D378"/>
      <c r="E378"/>
      <c r="F378"/>
      <c r="G378" s="281">
        <v>123456</v>
      </c>
      <c r="H378"/>
      <c r="I378"/>
      <c r="J378"/>
      <c r="K378"/>
      <c r="L378"/>
      <c r="M378"/>
      <c r="N378"/>
      <c r="O378"/>
      <c r="P378"/>
    </row>
    <row r="379" spans="1:16">
      <c r="A379" s="175" t="s">
        <v>3458</v>
      </c>
      <c r="B379"/>
      <c r="C379"/>
      <c r="D379"/>
      <c r="E379"/>
      <c r="F379"/>
      <c r="G379" s="281">
        <v>123456</v>
      </c>
      <c r="H379"/>
      <c r="I379"/>
      <c r="J379"/>
      <c r="K379"/>
      <c r="L379"/>
      <c r="M379"/>
      <c r="N379"/>
      <c r="O379"/>
      <c r="P379"/>
    </row>
    <row r="380" spans="1:16">
      <c r="A380" s="175" t="s">
        <v>3459</v>
      </c>
      <c r="B380"/>
      <c r="C380"/>
      <c r="D380"/>
      <c r="E380"/>
      <c r="F380"/>
      <c r="G380" s="281">
        <v>123456</v>
      </c>
      <c r="H380"/>
      <c r="I380"/>
      <c r="J380"/>
      <c r="K380"/>
      <c r="L380"/>
      <c r="M380"/>
      <c r="N380"/>
      <c r="O380"/>
      <c r="P380"/>
    </row>
    <row r="381" spans="1:16">
      <c r="A381" s="175" t="s">
        <v>3460</v>
      </c>
      <c r="B381"/>
      <c r="C381"/>
      <c r="D381"/>
      <c r="E381"/>
      <c r="F381"/>
      <c r="G381" s="281">
        <v>123456</v>
      </c>
      <c r="H381"/>
      <c r="I381"/>
      <c r="J381"/>
      <c r="K381"/>
      <c r="L381"/>
      <c r="M381"/>
      <c r="N381"/>
      <c r="O381"/>
      <c r="P381"/>
    </row>
    <row r="382" spans="1:16">
      <c r="A382" s="175" t="s">
        <v>3461</v>
      </c>
      <c r="B382"/>
      <c r="C382"/>
      <c r="D382"/>
      <c r="E382"/>
      <c r="F382"/>
      <c r="G382" s="281">
        <v>123456</v>
      </c>
      <c r="H382"/>
      <c r="I382"/>
      <c r="J382"/>
      <c r="K382"/>
      <c r="L382"/>
      <c r="M382"/>
      <c r="N382"/>
      <c r="O382"/>
      <c r="P382"/>
    </row>
    <row r="383" spans="1:16">
      <c r="A383" s="175" t="s">
        <v>3462</v>
      </c>
      <c r="B383"/>
      <c r="C383"/>
      <c r="D383"/>
      <c r="E383"/>
      <c r="F383"/>
      <c r="G383" s="281">
        <v>123456</v>
      </c>
      <c r="H383"/>
      <c r="I383"/>
      <c r="J383"/>
      <c r="K383"/>
      <c r="L383"/>
      <c r="M383"/>
      <c r="N383"/>
      <c r="O383"/>
      <c r="P383"/>
    </row>
    <row r="384" spans="1:16">
      <c r="A384" s="175" t="s">
        <v>3463</v>
      </c>
      <c r="B384"/>
      <c r="C384"/>
      <c r="D384"/>
      <c r="E384"/>
      <c r="F384"/>
      <c r="G384" s="281">
        <v>123456</v>
      </c>
      <c r="H384"/>
      <c r="I384"/>
      <c r="J384"/>
      <c r="K384"/>
      <c r="L384"/>
      <c r="M384"/>
      <c r="N384"/>
      <c r="O384"/>
      <c r="P384"/>
    </row>
    <row r="385" spans="1:16">
      <c r="A385" s="175" t="s">
        <v>3464</v>
      </c>
      <c r="B385"/>
      <c r="C385"/>
      <c r="D385"/>
      <c r="E385"/>
      <c r="F385"/>
      <c r="G385" s="281">
        <v>123456</v>
      </c>
      <c r="H385"/>
      <c r="I385"/>
      <c r="J385"/>
      <c r="K385"/>
      <c r="L385"/>
      <c r="M385"/>
      <c r="N385"/>
      <c r="O385"/>
      <c r="P385"/>
    </row>
    <row r="386" spans="1:16">
      <c r="A386" s="175" t="s">
        <v>3465</v>
      </c>
      <c r="B386"/>
      <c r="C386"/>
      <c r="D386"/>
      <c r="E386"/>
      <c r="F386"/>
      <c r="G386" s="281">
        <v>123456</v>
      </c>
      <c r="H386"/>
      <c r="I386"/>
      <c r="J386"/>
      <c r="K386"/>
      <c r="L386"/>
      <c r="M386"/>
      <c r="N386"/>
      <c r="O386"/>
      <c r="P386"/>
    </row>
    <row r="387" spans="1:16">
      <c r="A387" s="175" t="s">
        <v>3466</v>
      </c>
      <c r="B387"/>
      <c r="C387"/>
      <c r="D387"/>
      <c r="E387"/>
      <c r="F387"/>
      <c r="G387" s="281">
        <v>123456</v>
      </c>
      <c r="H387"/>
      <c r="I387"/>
      <c r="J387"/>
      <c r="K387"/>
      <c r="L387"/>
      <c r="M387"/>
      <c r="N387"/>
      <c r="O387"/>
      <c r="P387"/>
    </row>
    <row r="388" spans="1:16">
      <c r="A388" s="175" t="s">
        <v>3467</v>
      </c>
      <c r="B388"/>
      <c r="C388"/>
      <c r="D388"/>
      <c r="E388"/>
      <c r="F388"/>
      <c r="G388" s="281">
        <v>123456</v>
      </c>
      <c r="H388"/>
      <c r="I388"/>
      <c r="J388"/>
      <c r="K388"/>
      <c r="L388"/>
      <c r="M388"/>
      <c r="N388"/>
      <c r="O388"/>
      <c r="P388"/>
    </row>
    <row r="389" spans="1:16">
      <c r="A389" s="175" t="s">
        <v>3468</v>
      </c>
      <c r="B389"/>
      <c r="C389"/>
      <c r="D389"/>
      <c r="E389"/>
      <c r="F389"/>
      <c r="G389" s="281">
        <v>123456</v>
      </c>
      <c r="H389"/>
      <c r="I389"/>
      <c r="J389"/>
      <c r="K389"/>
      <c r="L389"/>
      <c r="M389"/>
      <c r="N389"/>
      <c r="O389"/>
      <c r="P389"/>
    </row>
    <row r="390" spans="1:16">
      <c r="A390" s="175" t="s">
        <v>3469</v>
      </c>
      <c r="B390"/>
      <c r="C390"/>
      <c r="D390"/>
      <c r="E390"/>
      <c r="F390"/>
      <c r="G390" s="281">
        <v>123456</v>
      </c>
      <c r="H390"/>
      <c r="I390"/>
      <c r="J390"/>
      <c r="K390"/>
      <c r="L390"/>
      <c r="M390"/>
      <c r="N390"/>
      <c r="O390"/>
      <c r="P390"/>
    </row>
    <row r="391" spans="1:16">
      <c r="A391" s="175" t="s">
        <v>3470</v>
      </c>
      <c r="B391"/>
      <c r="C391"/>
      <c r="D391"/>
      <c r="E391"/>
      <c r="F391"/>
      <c r="G391" s="281">
        <v>123456</v>
      </c>
      <c r="H391"/>
      <c r="I391"/>
      <c r="J391"/>
      <c r="K391"/>
      <c r="L391"/>
      <c r="M391"/>
      <c r="N391"/>
      <c r="O391"/>
      <c r="P391"/>
    </row>
    <row r="392" spans="1:16">
      <c r="A392" s="175" t="s">
        <v>3471</v>
      </c>
      <c r="B392"/>
      <c r="C392"/>
      <c r="D392"/>
      <c r="E392"/>
      <c r="F392"/>
      <c r="G392" s="281">
        <v>123456</v>
      </c>
      <c r="H392"/>
      <c r="I392"/>
      <c r="J392"/>
      <c r="K392"/>
      <c r="L392"/>
      <c r="M392"/>
      <c r="N392"/>
      <c r="O392"/>
      <c r="P392"/>
    </row>
    <row r="393" spans="1:16">
      <c r="A393" s="175" t="s">
        <v>3472</v>
      </c>
      <c r="B393"/>
      <c r="C393"/>
      <c r="D393"/>
      <c r="E393"/>
      <c r="F393"/>
      <c r="G393" s="281">
        <v>123456</v>
      </c>
      <c r="H393"/>
      <c r="I393"/>
      <c r="J393"/>
      <c r="K393"/>
      <c r="L393"/>
      <c r="M393"/>
      <c r="N393"/>
      <c r="O393"/>
      <c r="P393"/>
    </row>
    <row r="394" spans="1:16">
      <c r="A394" s="175" t="s">
        <v>3473</v>
      </c>
      <c r="B394"/>
      <c r="C394"/>
      <c r="D394"/>
      <c r="E394"/>
      <c r="F394"/>
      <c r="G394" s="281">
        <v>123456</v>
      </c>
      <c r="H394"/>
      <c r="I394"/>
      <c r="J394"/>
      <c r="K394"/>
      <c r="L394"/>
      <c r="M394"/>
      <c r="N394"/>
      <c r="O394"/>
      <c r="P394"/>
    </row>
    <row r="395" spans="1:16">
      <c r="A395" s="175" t="s">
        <v>3474</v>
      </c>
      <c r="B395"/>
      <c r="C395"/>
      <c r="D395"/>
      <c r="E395"/>
      <c r="F395"/>
      <c r="G395" s="281">
        <v>123456</v>
      </c>
      <c r="H395"/>
      <c r="I395"/>
      <c r="J395"/>
      <c r="K395"/>
      <c r="L395"/>
      <c r="M395"/>
      <c r="N395"/>
      <c r="O395"/>
      <c r="P395"/>
    </row>
    <row r="396" spans="1:16">
      <c r="A396" s="175" t="s">
        <v>3475</v>
      </c>
      <c r="B396"/>
      <c r="C396"/>
      <c r="D396"/>
      <c r="E396"/>
      <c r="F396"/>
      <c r="G396" s="281">
        <v>123456</v>
      </c>
      <c r="H396"/>
      <c r="I396"/>
      <c r="J396"/>
      <c r="K396"/>
      <c r="L396"/>
      <c r="M396"/>
      <c r="N396"/>
      <c r="O396"/>
      <c r="P396"/>
    </row>
    <row r="397" spans="1:16">
      <c r="A397" s="175" t="s">
        <v>3476</v>
      </c>
      <c r="B397"/>
      <c r="C397"/>
      <c r="D397"/>
      <c r="E397"/>
      <c r="F397"/>
      <c r="G397" s="281">
        <v>123456</v>
      </c>
      <c r="H397"/>
      <c r="I397"/>
      <c r="J397"/>
      <c r="K397"/>
      <c r="L397"/>
      <c r="M397"/>
      <c r="N397"/>
      <c r="O397"/>
      <c r="P397"/>
    </row>
    <row r="398" spans="1:16">
      <c r="A398" s="175" t="s">
        <v>3477</v>
      </c>
      <c r="B398"/>
      <c r="C398"/>
      <c r="D398"/>
      <c r="E398"/>
      <c r="F398"/>
      <c r="G398" s="281">
        <v>123456</v>
      </c>
      <c r="H398"/>
      <c r="I398"/>
      <c r="J398"/>
      <c r="K398"/>
      <c r="L398"/>
      <c r="M398"/>
      <c r="N398"/>
      <c r="O398"/>
      <c r="P398"/>
    </row>
    <row r="399" spans="1:16">
      <c r="A399" s="175" t="s">
        <v>3478</v>
      </c>
      <c r="B399"/>
      <c r="C399"/>
      <c r="D399"/>
      <c r="E399"/>
      <c r="F399"/>
      <c r="G399" s="281">
        <v>123456</v>
      </c>
      <c r="H399"/>
      <c r="I399"/>
      <c r="J399"/>
      <c r="K399"/>
      <c r="L399"/>
      <c r="M399"/>
      <c r="N399"/>
      <c r="O399"/>
      <c r="P399"/>
    </row>
    <row r="400" spans="1:16">
      <c r="A400" s="175" t="s">
        <v>3479</v>
      </c>
      <c r="B400"/>
      <c r="C400"/>
      <c r="D400"/>
      <c r="E400"/>
      <c r="F400"/>
      <c r="G400" s="281">
        <v>123456</v>
      </c>
      <c r="H400"/>
      <c r="I400"/>
      <c r="J400"/>
      <c r="K400"/>
      <c r="L400"/>
      <c r="M400"/>
      <c r="N400"/>
      <c r="O400"/>
      <c r="P400"/>
    </row>
    <row r="401" spans="1:16">
      <c r="A401" s="175" t="s">
        <v>3480</v>
      </c>
      <c r="B401"/>
      <c r="C401"/>
      <c r="D401"/>
      <c r="E401"/>
      <c r="F401"/>
      <c r="G401" s="281">
        <v>123456</v>
      </c>
      <c r="H401"/>
      <c r="I401"/>
      <c r="J401"/>
      <c r="K401"/>
      <c r="L401"/>
      <c r="M401"/>
      <c r="N401"/>
      <c r="O401"/>
      <c r="P401"/>
    </row>
    <row r="402" spans="1:16">
      <c r="A402" s="175" t="s">
        <v>3481</v>
      </c>
      <c r="B402"/>
      <c r="C402"/>
      <c r="D402"/>
      <c r="E402"/>
      <c r="F402"/>
      <c r="G402" s="281">
        <v>123456</v>
      </c>
      <c r="H402"/>
      <c r="I402"/>
      <c r="J402"/>
      <c r="K402"/>
      <c r="L402"/>
      <c r="M402"/>
      <c r="N402"/>
      <c r="O402"/>
      <c r="P402"/>
    </row>
    <row r="403" spans="1:16">
      <c r="A403" s="175" t="s">
        <v>3482</v>
      </c>
      <c r="B403"/>
      <c r="C403"/>
      <c r="D403"/>
      <c r="E403"/>
      <c r="F403"/>
      <c r="G403" s="281">
        <v>123456</v>
      </c>
      <c r="H403"/>
      <c r="I403"/>
      <c r="J403"/>
      <c r="K403"/>
      <c r="L403"/>
      <c r="M403"/>
      <c r="N403"/>
      <c r="O403"/>
      <c r="P403"/>
    </row>
    <row r="404" spans="1:16">
      <c r="A404" s="175" t="s">
        <v>3483</v>
      </c>
      <c r="B404"/>
      <c r="C404"/>
      <c r="D404"/>
      <c r="E404"/>
      <c r="F404"/>
      <c r="G404" s="281">
        <v>123456</v>
      </c>
      <c r="H404"/>
      <c r="I404"/>
      <c r="J404"/>
      <c r="K404"/>
      <c r="L404"/>
      <c r="M404"/>
      <c r="N404"/>
      <c r="O404"/>
      <c r="P404"/>
    </row>
    <row r="405" spans="1:16">
      <c r="A405" s="175" t="s">
        <v>3484</v>
      </c>
      <c r="B405"/>
      <c r="C405"/>
      <c r="D405"/>
      <c r="E405"/>
      <c r="F405"/>
      <c r="G405" s="281">
        <v>123456</v>
      </c>
      <c r="H405"/>
      <c r="I405"/>
      <c r="J405"/>
      <c r="K405"/>
      <c r="L405"/>
      <c r="M405"/>
      <c r="N405"/>
      <c r="O405"/>
      <c r="P405"/>
    </row>
    <row r="406" spans="1:16">
      <c r="A406" s="175" t="s">
        <v>3485</v>
      </c>
      <c r="B406"/>
      <c r="C406"/>
      <c r="D406"/>
      <c r="E406"/>
      <c r="F406"/>
      <c r="G406" s="281">
        <v>123456</v>
      </c>
      <c r="H406"/>
      <c r="I406"/>
      <c r="J406"/>
      <c r="K406"/>
      <c r="L406"/>
      <c r="M406"/>
      <c r="N406"/>
      <c r="O406"/>
      <c r="P406"/>
    </row>
    <row r="407" spans="1:16">
      <c r="A407" s="175" t="s">
        <v>3486</v>
      </c>
      <c r="B407"/>
      <c r="C407"/>
      <c r="D407"/>
      <c r="E407"/>
      <c r="F407"/>
      <c r="G407" s="281">
        <v>123456</v>
      </c>
      <c r="H407"/>
      <c r="I407"/>
      <c r="J407"/>
      <c r="K407"/>
      <c r="L407"/>
      <c r="M407"/>
      <c r="N407"/>
      <c r="O407"/>
      <c r="P407"/>
    </row>
    <row r="408" spans="1:16">
      <c r="A408" s="175" t="s">
        <v>3487</v>
      </c>
      <c r="B408"/>
      <c r="C408"/>
      <c r="D408"/>
      <c r="E408"/>
      <c r="F408"/>
      <c r="G408" s="281">
        <v>123456</v>
      </c>
      <c r="H408"/>
      <c r="I408"/>
      <c r="J408"/>
      <c r="K408"/>
      <c r="L408"/>
      <c r="M408"/>
      <c r="N408"/>
      <c r="O408"/>
      <c r="P408"/>
    </row>
    <row r="409" spans="1:16">
      <c r="A409" s="175" t="s">
        <v>3488</v>
      </c>
      <c r="B409"/>
      <c r="C409"/>
      <c r="D409"/>
      <c r="E409"/>
      <c r="F409"/>
      <c r="G409" s="281">
        <v>123456</v>
      </c>
      <c r="H409"/>
      <c r="I409"/>
      <c r="J409"/>
      <c r="K409"/>
      <c r="L409"/>
      <c r="M409"/>
      <c r="N409"/>
      <c r="O409"/>
      <c r="P409"/>
    </row>
    <row r="410" spans="1:16">
      <c r="A410" s="106" t="s">
        <v>3489</v>
      </c>
      <c r="B410"/>
      <c r="C410"/>
      <c r="D410"/>
      <c r="E410"/>
      <c r="F410"/>
      <c r="G410" s="281">
        <v>123456</v>
      </c>
      <c r="H410"/>
      <c r="I410"/>
      <c r="J410"/>
      <c r="K410"/>
      <c r="L410"/>
      <c r="M410"/>
      <c r="N410"/>
      <c r="O410"/>
      <c r="P410"/>
    </row>
    <row r="411" spans="1:16">
      <c r="A411" s="175" t="s">
        <v>3490</v>
      </c>
      <c r="B411"/>
      <c r="C411"/>
      <c r="D411"/>
      <c r="E411"/>
      <c r="F411"/>
      <c r="G411" s="281">
        <v>123456</v>
      </c>
      <c r="H411"/>
      <c r="I411"/>
      <c r="J411"/>
      <c r="K411"/>
      <c r="L411"/>
      <c r="M411"/>
      <c r="N411"/>
      <c r="O411"/>
      <c r="P411"/>
    </row>
    <row r="412" spans="1:16">
      <c r="A412" s="175" t="s">
        <v>3491</v>
      </c>
      <c r="B412"/>
      <c r="C412"/>
      <c r="D412"/>
      <c r="E412"/>
      <c r="F412"/>
      <c r="G412" s="281">
        <v>123456</v>
      </c>
      <c r="H412"/>
      <c r="I412"/>
      <c r="J412"/>
      <c r="K412"/>
      <c r="L412"/>
      <c r="M412"/>
      <c r="N412"/>
      <c r="O412"/>
      <c r="P412"/>
    </row>
    <row r="413" spans="1:16">
      <c r="A413" s="175" t="s">
        <v>3492</v>
      </c>
      <c r="B413"/>
      <c r="C413"/>
      <c r="D413"/>
      <c r="E413"/>
      <c r="F413"/>
      <c r="G413" s="281">
        <v>123456</v>
      </c>
      <c r="H413"/>
      <c r="I413"/>
      <c r="J413"/>
      <c r="K413"/>
      <c r="L413"/>
      <c r="M413"/>
      <c r="N413"/>
      <c r="O413"/>
      <c r="P413"/>
    </row>
    <row r="414" spans="1:16">
      <c r="A414" s="175" t="s">
        <v>3493</v>
      </c>
      <c r="B414"/>
      <c r="C414"/>
      <c r="D414"/>
      <c r="E414"/>
      <c r="F414"/>
      <c r="G414" s="281">
        <v>123456</v>
      </c>
      <c r="H414"/>
      <c r="I414"/>
      <c r="J414"/>
      <c r="K414"/>
      <c r="L414"/>
      <c r="M414"/>
      <c r="N414"/>
      <c r="O414"/>
      <c r="P414"/>
    </row>
    <row r="415" spans="1:16">
      <c r="A415" s="175" t="s">
        <v>3494</v>
      </c>
      <c r="B415"/>
      <c r="C415"/>
      <c r="D415"/>
      <c r="E415"/>
      <c r="F415"/>
      <c r="G415" s="281">
        <v>123456</v>
      </c>
      <c r="H415"/>
      <c r="I415"/>
      <c r="J415"/>
      <c r="K415"/>
      <c r="L415"/>
      <c r="M415"/>
      <c r="N415"/>
      <c r="O415"/>
      <c r="P415"/>
    </row>
    <row r="416" spans="1:16">
      <c r="A416" s="175" t="s">
        <v>3495</v>
      </c>
      <c r="B416"/>
      <c r="C416"/>
      <c r="D416"/>
      <c r="E416"/>
      <c r="F416"/>
      <c r="G416" s="281">
        <v>123456</v>
      </c>
      <c r="H416"/>
      <c r="I416"/>
      <c r="J416"/>
      <c r="K416"/>
      <c r="L416"/>
      <c r="M416"/>
      <c r="N416"/>
      <c r="O416"/>
      <c r="P416"/>
    </row>
    <row r="417" spans="1:16">
      <c r="A417" s="175" t="s">
        <v>3496</v>
      </c>
      <c r="B417"/>
      <c r="C417"/>
      <c r="D417"/>
      <c r="E417"/>
      <c r="F417"/>
      <c r="G417" s="281">
        <v>123456</v>
      </c>
      <c r="H417"/>
      <c r="I417"/>
      <c r="J417"/>
      <c r="K417"/>
      <c r="L417"/>
      <c r="M417"/>
      <c r="N417"/>
      <c r="O417"/>
      <c r="P417"/>
    </row>
    <row r="418" spans="1:16">
      <c r="A418" s="175" t="s">
        <v>3497</v>
      </c>
      <c r="B418"/>
      <c r="C418"/>
      <c r="D418"/>
      <c r="E418"/>
      <c r="F418"/>
      <c r="G418" s="281">
        <v>123456</v>
      </c>
      <c r="H418"/>
      <c r="I418"/>
      <c r="J418"/>
      <c r="K418"/>
      <c r="L418"/>
      <c r="M418"/>
      <c r="N418"/>
      <c r="O418"/>
      <c r="P418"/>
    </row>
    <row r="419" spans="1:16">
      <c r="A419" s="175" t="s">
        <v>3498</v>
      </c>
      <c r="B419"/>
      <c r="C419"/>
      <c r="D419"/>
      <c r="E419"/>
      <c r="F419"/>
      <c r="G419" s="281">
        <v>123456</v>
      </c>
      <c r="H419"/>
      <c r="I419"/>
      <c r="J419"/>
      <c r="K419"/>
      <c r="L419"/>
      <c r="M419"/>
      <c r="N419"/>
      <c r="O419"/>
      <c r="P419"/>
    </row>
    <row r="420" spans="1:16">
      <c r="A420" s="175" t="s">
        <v>3499</v>
      </c>
      <c r="B420"/>
      <c r="C420"/>
      <c r="D420"/>
      <c r="E420"/>
      <c r="F420"/>
      <c r="G420" s="281">
        <v>123456</v>
      </c>
      <c r="H420"/>
      <c r="I420"/>
      <c r="J420"/>
      <c r="K420"/>
      <c r="L420"/>
      <c r="M420"/>
      <c r="N420"/>
      <c r="O420"/>
      <c r="P420"/>
    </row>
    <row r="421" spans="1:16">
      <c r="A421" s="175" t="s">
        <v>3500</v>
      </c>
      <c r="B421"/>
      <c r="C421"/>
      <c r="D421"/>
      <c r="E421"/>
      <c r="F421"/>
      <c r="G421" s="281">
        <v>123456</v>
      </c>
      <c r="H421"/>
      <c r="I421"/>
      <c r="J421"/>
      <c r="K421"/>
      <c r="L421"/>
      <c r="M421"/>
      <c r="N421"/>
      <c r="O421"/>
      <c r="P421"/>
    </row>
    <row r="422" spans="1:16">
      <c r="A422" s="175" t="s">
        <v>3501</v>
      </c>
      <c r="B422"/>
      <c r="C422"/>
      <c r="D422"/>
      <c r="E422"/>
      <c r="F422"/>
      <c r="G422" s="281">
        <v>123456</v>
      </c>
      <c r="H422"/>
      <c r="I422"/>
      <c r="J422"/>
      <c r="K422"/>
      <c r="L422"/>
      <c r="M422"/>
      <c r="N422"/>
      <c r="O422"/>
      <c r="P422"/>
    </row>
    <row r="423" spans="1:16">
      <c r="A423" s="175" t="s">
        <v>3502</v>
      </c>
      <c r="B423"/>
      <c r="C423"/>
      <c r="D423"/>
      <c r="E423"/>
      <c r="F423"/>
      <c r="G423" s="281">
        <v>123456</v>
      </c>
      <c r="H423"/>
      <c r="I423"/>
      <c r="J423"/>
      <c r="K423"/>
      <c r="L423"/>
      <c r="M423"/>
      <c r="N423"/>
      <c r="O423"/>
      <c r="P423"/>
    </row>
    <row r="424" spans="1:16">
      <c r="A424" s="175" t="s">
        <v>3503</v>
      </c>
      <c r="B424"/>
      <c r="C424"/>
      <c r="D424"/>
      <c r="E424"/>
      <c r="F424"/>
      <c r="G424" s="281">
        <v>123456</v>
      </c>
      <c r="H424"/>
      <c r="I424"/>
      <c r="J424"/>
      <c r="K424"/>
      <c r="L424"/>
      <c r="M424"/>
      <c r="N424"/>
      <c r="O424"/>
      <c r="P424"/>
    </row>
    <row r="425" spans="1:16">
      <c r="A425" s="175" t="s">
        <v>3504</v>
      </c>
      <c r="B425"/>
      <c r="C425"/>
      <c r="D425"/>
      <c r="E425"/>
      <c r="F425"/>
      <c r="G425" s="281">
        <v>123456</v>
      </c>
      <c r="H425"/>
      <c r="I425"/>
      <c r="J425"/>
      <c r="K425"/>
      <c r="L425"/>
      <c r="M425"/>
      <c r="N425"/>
      <c r="O425"/>
      <c r="P425"/>
    </row>
    <row r="426" spans="1:16">
      <c r="A426" s="175" t="s">
        <v>3505</v>
      </c>
      <c r="B426"/>
      <c r="C426"/>
      <c r="D426"/>
      <c r="E426"/>
      <c r="F426"/>
      <c r="G426" s="281">
        <v>123456</v>
      </c>
      <c r="H426"/>
      <c r="I426"/>
      <c r="J426"/>
      <c r="K426"/>
      <c r="L426"/>
      <c r="M426"/>
      <c r="N426"/>
      <c r="O426"/>
      <c r="P426"/>
    </row>
    <row r="427" spans="1:16">
      <c r="A427" s="175" t="s">
        <v>3506</v>
      </c>
      <c r="B427"/>
      <c r="C427"/>
      <c r="D427"/>
      <c r="E427"/>
      <c r="F427"/>
      <c r="G427" s="281">
        <v>123456</v>
      </c>
      <c r="H427"/>
      <c r="I427"/>
      <c r="J427"/>
      <c r="K427"/>
      <c r="L427"/>
      <c r="M427"/>
      <c r="N427"/>
      <c r="O427"/>
      <c r="P427"/>
    </row>
    <row r="428" spans="1:16">
      <c r="A428" s="175" t="s">
        <v>3507</v>
      </c>
      <c r="B428"/>
      <c r="C428"/>
      <c r="D428"/>
      <c r="E428"/>
      <c r="F428"/>
      <c r="G428" s="281">
        <v>123456</v>
      </c>
      <c r="H428"/>
      <c r="I428"/>
      <c r="J428"/>
      <c r="K428"/>
      <c r="L428"/>
      <c r="M428"/>
      <c r="N428"/>
      <c r="O428"/>
      <c r="P428"/>
    </row>
    <row r="429" spans="1:16">
      <c r="A429" s="175" t="s">
        <v>3508</v>
      </c>
      <c r="B429"/>
      <c r="C429"/>
      <c r="D429"/>
      <c r="E429"/>
      <c r="F429"/>
      <c r="G429" s="281">
        <v>123456</v>
      </c>
      <c r="H429"/>
      <c r="I429"/>
      <c r="J429"/>
      <c r="K429"/>
      <c r="L429"/>
      <c r="M429"/>
      <c r="N429"/>
      <c r="O429"/>
      <c r="P429"/>
    </row>
    <row r="430" spans="1:16">
      <c r="A430" s="175" t="s">
        <v>3509</v>
      </c>
      <c r="B430"/>
      <c r="C430"/>
      <c r="D430"/>
      <c r="E430"/>
      <c r="F430"/>
      <c r="G430" s="281">
        <v>123456</v>
      </c>
      <c r="H430"/>
      <c r="I430"/>
      <c r="J430"/>
      <c r="K430"/>
      <c r="L430"/>
      <c r="M430"/>
      <c r="N430"/>
      <c r="O430"/>
      <c r="P430"/>
    </row>
    <row r="431" spans="1:16">
      <c r="A431" s="175" t="s">
        <v>3510</v>
      </c>
      <c r="B431"/>
      <c r="C431"/>
      <c r="D431"/>
      <c r="E431"/>
      <c r="F431"/>
      <c r="G431" s="281">
        <v>123456</v>
      </c>
      <c r="H431"/>
      <c r="I431"/>
      <c r="J431"/>
      <c r="K431"/>
      <c r="L431"/>
      <c r="M431"/>
      <c r="N431"/>
      <c r="O431"/>
      <c r="P431"/>
    </row>
    <row r="432" spans="1:16">
      <c r="A432" s="175" t="s">
        <v>3511</v>
      </c>
      <c r="B432"/>
      <c r="C432"/>
      <c r="D432"/>
      <c r="E432"/>
      <c r="F432"/>
      <c r="G432" s="281">
        <v>123456</v>
      </c>
      <c r="H432"/>
      <c r="I432"/>
      <c r="J432"/>
      <c r="K432"/>
      <c r="L432"/>
      <c r="M432"/>
      <c r="N432"/>
      <c r="O432"/>
      <c r="P432"/>
    </row>
    <row r="433" spans="1:16">
      <c r="A433" s="175" t="s">
        <v>3512</v>
      </c>
      <c r="B433"/>
      <c r="C433"/>
      <c r="D433"/>
      <c r="E433"/>
      <c r="F433"/>
      <c r="G433" s="281">
        <v>123456</v>
      </c>
      <c r="H433"/>
      <c r="I433"/>
      <c r="J433"/>
      <c r="K433"/>
      <c r="L433"/>
      <c r="M433"/>
      <c r="N433"/>
      <c r="O433"/>
      <c r="P433"/>
    </row>
    <row r="434" spans="1:16">
      <c r="A434" s="175" t="s">
        <v>3513</v>
      </c>
      <c r="B434"/>
      <c r="C434"/>
      <c r="D434"/>
      <c r="E434"/>
      <c r="F434"/>
      <c r="G434" s="281">
        <v>123456</v>
      </c>
      <c r="H434"/>
      <c r="I434"/>
      <c r="J434"/>
      <c r="K434"/>
      <c r="L434"/>
      <c r="M434"/>
      <c r="N434"/>
      <c r="O434"/>
      <c r="P434"/>
    </row>
    <row r="435" spans="1:16">
      <c r="A435" s="175" t="s">
        <v>3514</v>
      </c>
      <c r="B435"/>
      <c r="C435"/>
      <c r="D435"/>
      <c r="E435"/>
      <c r="F435"/>
      <c r="G435" s="281">
        <v>123456</v>
      </c>
      <c r="H435"/>
      <c r="I435"/>
      <c r="J435"/>
      <c r="K435"/>
      <c r="L435"/>
      <c r="M435"/>
      <c r="N435"/>
      <c r="O435"/>
      <c r="P435"/>
    </row>
    <row r="436" spans="1:16">
      <c r="A436" s="175" t="s">
        <v>3515</v>
      </c>
      <c r="B436"/>
      <c r="C436"/>
      <c r="D436"/>
      <c r="E436"/>
      <c r="F436"/>
      <c r="G436" s="281">
        <v>123456</v>
      </c>
      <c r="H436"/>
      <c r="I436"/>
      <c r="J436"/>
      <c r="K436"/>
      <c r="L436"/>
      <c r="M436"/>
      <c r="N436"/>
      <c r="O436"/>
      <c r="P436"/>
    </row>
    <row r="437" spans="1:16">
      <c r="A437" s="175" t="s">
        <v>3516</v>
      </c>
      <c r="B437"/>
      <c r="C437"/>
      <c r="D437"/>
      <c r="E437"/>
      <c r="F437"/>
      <c r="G437" s="281">
        <v>123456</v>
      </c>
      <c r="H437"/>
      <c r="I437"/>
      <c r="J437"/>
      <c r="K437"/>
      <c r="L437"/>
      <c r="M437"/>
      <c r="N437"/>
      <c r="O437"/>
      <c r="P437"/>
    </row>
    <row r="438" spans="1:16">
      <c r="A438" s="175" t="s">
        <v>3517</v>
      </c>
      <c r="B438"/>
      <c r="C438"/>
      <c r="D438"/>
      <c r="E438"/>
      <c r="F438"/>
      <c r="G438" s="281">
        <v>123456</v>
      </c>
      <c r="H438"/>
      <c r="I438"/>
      <c r="J438"/>
      <c r="K438"/>
      <c r="L438"/>
      <c r="M438"/>
      <c r="N438"/>
      <c r="O438"/>
      <c r="P438"/>
    </row>
    <row r="439" spans="1:16">
      <c r="A439" s="175" t="s">
        <v>3518</v>
      </c>
      <c r="B439"/>
      <c r="C439"/>
      <c r="D439"/>
      <c r="E439"/>
      <c r="F439"/>
      <c r="G439" s="281">
        <v>123456</v>
      </c>
      <c r="H439"/>
      <c r="I439"/>
      <c r="J439"/>
      <c r="K439"/>
      <c r="L439"/>
      <c r="M439"/>
      <c r="N439"/>
      <c r="O439"/>
      <c r="P439"/>
    </row>
    <row r="440" spans="1:16">
      <c r="A440" s="175" t="s">
        <v>3519</v>
      </c>
      <c r="B440"/>
      <c r="C440"/>
      <c r="D440"/>
      <c r="E440"/>
      <c r="F440"/>
      <c r="G440" s="281">
        <v>123456</v>
      </c>
      <c r="H440"/>
      <c r="I440"/>
      <c r="J440"/>
      <c r="K440"/>
      <c r="L440"/>
      <c r="M440"/>
      <c r="N440"/>
      <c r="O440"/>
      <c r="P440"/>
    </row>
    <row r="441" spans="1:16">
      <c r="A441" s="175" t="s">
        <v>3520</v>
      </c>
      <c r="B441"/>
      <c r="C441"/>
      <c r="D441"/>
      <c r="E441"/>
      <c r="F441"/>
      <c r="G441" s="281">
        <v>123456</v>
      </c>
      <c r="H441"/>
      <c r="I441"/>
      <c r="J441"/>
      <c r="K441"/>
      <c r="L441"/>
      <c r="M441"/>
      <c r="N441"/>
      <c r="O441"/>
      <c r="P441"/>
    </row>
    <row r="442" spans="1:16">
      <c r="A442" s="175" t="s">
        <v>3521</v>
      </c>
      <c r="B442"/>
      <c r="C442"/>
      <c r="D442"/>
      <c r="E442"/>
      <c r="F442"/>
      <c r="G442" s="281">
        <v>123456</v>
      </c>
      <c r="H442"/>
      <c r="I442"/>
      <c r="J442"/>
      <c r="K442"/>
      <c r="L442"/>
      <c r="M442"/>
      <c r="N442"/>
      <c r="O442"/>
      <c r="P442"/>
    </row>
    <row r="443" spans="1:16">
      <c r="A443" s="175" t="s">
        <v>3522</v>
      </c>
      <c r="B443"/>
      <c r="C443"/>
      <c r="D443"/>
      <c r="E443"/>
      <c r="F443"/>
      <c r="G443" s="281">
        <v>123456</v>
      </c>
      <c r="H443"/>
      <c r="I443"/>
      <c r="J443"/>
      <c r="K443"/>
      <c r="L443"/>
      <c r="M443"/>
      <c r="N443"/>
      <c r="O443"/>
      <c r="P443"/>
    </row>
    <row r="444" spans="1:16">
      <c r="A444" s="175" t="s">
        <v>3523</v>
      </c>
      <c r="B444"/>
      <c r="C444"/>
      <c r="D444"/>
      <c r="E444"/>
      <c r="F444"/>
      <c r="G444" s="281">
        <v>123456</v>
      </c>
      <c r="H444"/>
      <c r="I444"/>
      <c r="J444"/>
      <c r="K444"/>
      <c r="L444"/>
      <c r="M444"/>
      <c r="N444"/>
      <c r="O444"/>
      <c r="P444"/>
    </row>
    <row r="445" spans="1:16">
      <c r="A445" s="175" t="s">
        <v>3524</v>
      </c>
      <c r="B445"/>
      <c r="C445"/>
      <c r="D445"/>
      <c r="E445"/>
      <c r="F445"/>
      <c r="G445" s="281">
        <v>123456</v>
      </c>
      <c r="H445"/>
      <c r="I445"/>
      <c r="J445"/>
      <c r="K445"/>
      <c r="L445"/>
      <c r="M445"/>
      <c r="N445"/>
      <c r="O445"/>
      <c r="P445"/>
    </row>
    <row r="446" spans="1:16">
      <c r="A446" s="175" t="s">
        <v>3525</v>
      </c>
      <c r="B446"/>
      <c r="C446"/>
      <c r="D446"/>
      <c r="E446"/>
      <c r="F446"/>
      <c r="G446" s="281">
        <v>123456</v>
      </c>
      <c r="H446"/>
      <c r="I446"/>
      <c r="J446"/>
      <c r="K446"/>
      <c r="L446"/>
      <c r="M446"/>
      <c r="N446"/>
      <c r="O446"/>
      <c r="P446"/>
    </row>
    <row r="447" spans="1:16">
      <c r="A447" s="175" t="s">
        <v>3526</v>
      </c>
      <c r="B447"/>
      <c r="C447"/>
      <c r="D447"/>
      <c r="E447"/>
      <c r="F447"/>
      <c r="G447" s="281">
        <v>123456</v>
      </c>
      <c r="H447"/>
      <c r="I447"/>
      <c r="J447"/>
      <c r="K447"/>
      <c r="L447"/>
      <c r="M447"/>
      <c r="N447"/>
      <c r="O447"/>
      <c r="P447"/>
    </row>
    <row r="448" spans="1:16">
      <c r="A448" s="175" t="s">
        <v>3527</v>
      </c>
      <c r="B448"/>
      <c r="C448"/>
      <c r="D448"/>
      <c r="E448"/>
      <c r="F448"/>
      <c r="G448" s="281">
        <v>123456</v>
      </c>
      <c r="H448"/>
      <c r="I448"/>
      <c r="J448"/>
      <c r="K448"/>
      <c r="L448"/>
      <c r="M448"/>
      <c r="N448"/>
      <c r="O448"/>
      <c r="P448"/>
    </row>
    <row r="449" spans="1:16">
      <c r="A449" s="175" t="s">
        <v>3528</v>
      </c>
      <c r="B449"/>
      <c r="C449"/>
      <c r="D449"/>
      <c r="E449"/>
      <c r="F449"/>
      <c r="G449" s="281">
        <v>123456</v>
      </c>
      <c r="H449"/>
      <c r="I449"/>
      <c r="J449"/>
      <c r="K449"/>
      <c r="L449"/>
      <c r="M449"/>
      <c r="N449"/>
      <c r="O449"/>
      <c r="P449"/>
    </row>
    <row r="450" spans="1:16">
      <c r="A450" s="175" t="s">
        <v>3529</v>
      </c>
      <c r="B450"/>
      <c r="C450"/>
      <c r="D450"/>
      <c r="E450"/>
      <c r="F450"/>
      <c r="G450" s="281">
        <v>123456</v>
      </c>
      <c r="H450"/>
      <c r="I450"/>
      <c r="J450"/>
      <c r="K450"/>
      <c r="L450"/>
      <c r="M450"/>
      <c r="N450"/>
      <c r="O450"/>
      <c r="P450"/>
    </row>
    <row r="451" spans="1:16">
      <c r="A451" s="175" t="s">
        <v>3530</v>
      </c>
      <c r="B451"/>
      <c r="C451"/>
      <c r="D451"/>
      <c r="E451"/>
      <c r="F451"/>
      <c r="G451" s="281">
        <v>123456</v>
      </c>
      <c r="H451"/>
      <c r="I451"/>
      <c r="J451"/>
      <c r="K451"/>
      <c r="L451"/>
      <c r="M451"/>
      <c r="N451"/>
      <c r="O451"/>
      <c r="P451"/>
    </row>
    <row r="452" spans="1:16">
      <c r="A452" s="175" t="s">
        <v>3531</v>
      </c>
      <c r="B452"/>
      <c r="C452"/>
      <c r="D452"/>
      <c r="E452"/>
      <c r="F452"/>
      <c r="G452" s="281">
        <v>123456</v>
      </c>
      <c r="H452"/>
      <c r="I452"/>
      <c r="J452"/>
      <c r="K452"/>
      <c r="L452"/>
      <c r="M452"/>
      <c r="N452"/>
      <c r="O452"/>
      <c r="P452"/>
    </row>
    <row r="453" spans="1:16">
      <c r="A453" s="175" t="s">
        <v>3532</v>
      </c>
      <c r="B453"/>
      <c r="C453"/>
      <c r="D453"/>
      <c r="E453"/>
      <c r="F453"/>
      <c r="G453" s="281">
        <v>123456</v>
      </c>
      <c r="H453"/>
      <c r="I453"/>
      <c r="J453"/>
      <c r="K453"/>
      <c r="L453"/>
      <c r="M453"/>
      <c r="N453"/>
      <c r="O453"/>
      <c r="P453"/>
    </row>
    <row r="454" spans="1:16">
      <c r="A454" s="106" t="s">
        <v>3533</v>
      </c>
      <c r="B454"/>
      <c r="C454"/>
      <c r="D454"/>
      <c r="E454"/>
      <c r="F454"/>
      <c r="G454" s="281">
        <v>123456</v>
      </c>
      <c r="H454"/>
      <c r="I454"/>
      <c r="J454"/>
      <c r="K454"/>
      <c r="L454"/>
      <c r="M454"/>
      <c r="N454"/>
      <c r="O454"/>
      <c r="P454"/>
    </row>
    <row r="455" spans="1:16">
      <c r="A455" s="106" t="s">
        <v>3534</v>
      </c>
      <c r="B455"/>
      <c r="C455"/>
      <c r="D455"/>
      <c r="E455"/>
      <c r="F455"/>
      <c r="G455" s="281">
        <v>123456</v>
      </c>
      <c r="H455"/>
      <c r="I455"/>
      <c r="J455"/>
      <c r="K455"/>
      <c r="L455"/>
      <c r="M455"/>
      <c r="N455"/>
      <c r="O455"/>
      <c r="P455"/>
    </row>
    <row r="456" spans="1:16">
      <c r="A456" s="175" t="s">
        <v>3535</v>
      </c>
      <c r="B456"/>
      <c r="C456"/>
      <c r="D456"/>
      <c r="E456"/>
      <c r="F456"/>
      <c r="G456" s="281">
        <v>123456</v>
      </c>
      <c r="H456"/>
      <c r="I456"/>
      <c r="J456"/>
      <c r="K456"/>
      <c r="L456"/>
      <c r="M456"/>
      <c r="N456"/>
      <c r="O456"/>
      <c r="P456"/>
    </row>
    <row r="457" spans="1:16">
      <c r="A457" s="106" t="s">
        <v>3536</v>
      </c>
      <c r="B457"/>
      <c r="C457"/>
      <c r="D457"/>
      <c r="E457"/>
      <c r="F457"/>
      <c r="G457" s="281">
        <v>123456</v>
      </c>
      <c r="H457"/>
      <c r="I457"/>
      <c r="J457"/>
      <c r="K457"/>
      <c r="L457"/>
      <c r="M457"/>
      <c r="N457"/>
      <c r="O457"/>
      <c r="P457"/>
    </row>
    <row r="458" spans="1:16">
      <c r="A458" s="106" t="s">
        <v>3537</v>
      </c>
      <c r="B458"/>
      <c r="C458"/>
      <c r="D458"/>
      <c r="E458"/>
      <c r="F458"/>
      <c r="G458" s="281">
        <v>123456</v>
      </c>
      <c r="H458"/>
      <c r="I458"/>
      <c r="J458"/>
      <c r="K458"/>
      <c r="L458"/>
      <c r="M458"/>
      <c r="N458"/>
      <c r="O458"/>
      <c r="P458"/>
    </row>
    <row r="459" spans="1:16">
      <c r="A459" s="106" t="s">
        <v>3538</v>
      </c>
      <c r="B459"/>
      <c r="C459"/>
      <c r="D459"/>
      <c r="E459"/>
      <c r="F459"/>
      <c r="G459" s="281">
        <v>123456</v>
      </c>
      <c r="H459"/>
      <c r="I459"/>
      <c r="J459"/>
      <c r="K459"/>
      <c r="L459"/>
      <c r="M459"/>
      <c r="N459"/>
      <c r="O459"/>
      <c r="P459"/>
    </row>
    <row r="460" spans="1:16">
      <c r="A460" s="106" t="s">
        <v>3539</v>
      </c>
      <c r="B460"/>
      <c r="C460"/>
      <c r="D460"/>
      <c r="E460"/>
      <c r="F460"/>
      <c r="G460" s="281">
        <v>123456</v>
      </c>
      <c r="H460"/>
      <c r="I460"/>
      <c r="J460"/>
      <c r="K460"/>
      <c r="L460"/>
      <c r="M460"/>
      <c r="N460"/>
      <c r="O460"/>
      <c r="P460"/>
    </row>
    <row r="461" spans="1:16">
      <c r="A461" s="106" t="s">
        <v>3540</v>
      </c>
      <c r="B461"/>
      <c r="C461"/>
      <c r="D461"/>
      <c r="E461"/>
      <c r="F461"/>
      <c r="G461" s="281">
        <v>123456</v>
      </c>
      <c r="H461"/>
      <c r="I461"/>
      <c r="J461"/>
      <c r="K461"/>
      <c r="L461"/>
      <c r="M461"/>
      <c r="N461"/>
      <c r="O461"/>
      <c r="P461"/>
    </row>
    <row r="462" spans="1:16">
      <c r="A462" s="106" t="s">
        <v>3541</v>
      </c>
      <c r="B462"/>
      <c r="C462"/>
      <c r="D462"/>
      <c r="E462"/>
      <c r="F462"/>
      <c r="G462" s="281">
        <v>123456</v>
      </c>
      <c r="H462"/>
      <c r="I462"/>
      <c r="J462"/>
      <c r="K462"/>
      <c r="L462"/>
      <c r="M462"/>
      <c r="N462"/>
      <c r="O462"/>
      <c r="P462"/>
    </row>
    <row r="463" spans="1:16">
      <c r="A463" s="106" t="s">
        <v>3542</v>
      </c>
      <c r="B463"/>
      <c r="C463"/>
      <c r="D463"/>
      <c r="E463"/>
      <c r="F463"/>
      <c r="G463" s="281">
        <v>123456</v>
      </c>
      <c r="H463"/>
      <c r="I463"/>
      <c r="J463"/>
      <c r="K463"/>
      <c r="L463"/>
      <c r="M463"/>
      <c r="N463"/>
      <c r="O463"/>
      <c r="P463"/>
    </row>
    <row r="464" spans="1:16">
      <c r="A464" s="106" t="s">
        <v>3543</v>
      </c>
      <c r="B464"/>
      <c r="C464"/>
      <c r="D464"/>
      <c r="E464"/>
      <c r="F464"/>
      <c r="G464" s="281">
        <v>123456</v>
      </c>
      <c r="H464"/>
      <c r="I464"/>
      <c r="J464"/>
      <c r="K464"/>
      <c r="L464"/>
      <c r="M464"/>
      <c r="N464"/>
      <c r="O464"/>
      <c r="P464"/>
    </row>
    <row r="465" spans="1:16">
      <c r="A465" s="106" t="s">
        <v>3544</v>
      </c>
      <c r="B465"/>
      <c r="C465"/>
      <c r="D465"/>
      <c r="E465"/>
      <c r="F465"/>
      <c r="G465" s="281">
        <v>123456</v>
      </c>
      <c r="H465"/>
      <c r="I465"/>
      <c r="J465"/>
      <c r="K465"/>
      <c r="L465"/>
      <c r="M465"/>
      <c r="N465"/>
      <c r="O465"/>
      <c r="P465"/>
    </row>
    <row r="466" spans="1:16">
      <c r="A466" s="106" t="s">
        <v>3545</v>
      </c>
      <c r="B466"/>
      <c r="C466"/>
      <c r="D466"/>
      <c r="E466"/>
      <c r="F466"/>
      <c r="G466" s="281">
        <v>123456</v>
      </c>
      <c r="H466"/>
      <c r="I466"/>
      <c r="J466"/>
      <c r="K466"/>
      <c r="L466"/>
      <c r="M466"/>
      <c r="N466"/>
      <c r="O466"/>
      <c r="P466"/>
    </row>
    <row r="467" spans="1:16">
      <c r="A467" s="106" t="s">
        <v>3546</v>
      </c>
      <c r="B467"/>
      <c r="C467"/>
      <c r="D467"/>
      <c r="E467"/>
      <c r="F467"/>
      <c r="G467" s="281">
        <v>123456</v>
      </c>
      <c r="H467"/>
      <c r="I467"/>
      <c r="J467"/>
      <c r="K467"/>
      <c r="L467"/>
      <c r="M467"/>
      <c r="N467"/>
      <c r="O467"/>
      <c r="P467"/>
    </row>
    <row r="468" spans="1:16">
      <c r="A468" s="106" t="s">
        <v>3547</v>
      </c>
      <c r="B468"/>
      <c r="C468"/>
      <c r="D468"/>
      <c r="E468"/>
      <c r="F468"/>
      <c r="G468" s="281">
        <v>123456</v>
      </c>
      <c r="H468"/>
      <c r="I468"/>
      <c r="J468"/>
      <c r="K468"/>
      <c r="L468"/>
      <c r="M468"/>
      <c r="N468"/>
      <c r="O468"/>
      <c r="P468"/>
    </row>
    <row r="469" spans="1:16">
      <c r="A469" s="106" t="s">
        <v>3548</v>
      </c>
      <c r="B469"/>
      <c r="C469"/>
      <c r="D469"/>
      <c r="E469"/>
      <c r="F469"/>
      <c r="G469" s="281">
        <v>123456</v>
      </c>
      <c r="H469"/>
      <c r="I469"/>
      <c r="J469"/>
      <c r="K469"/>
      <c r="L469"/>
      <c r="M469"/>
      <c r="N469"/>
      <c r="O469"/>
      <c r="P469"/>
    </row>
    <row r="470" spans="1:16">
      <c r="A470" s="106" t="s">
        <v>3549</v>
      </c>
      <c r="B470"/>
      <c r="C470"/>
      <c r="D470"/>
      <c r="E470"/>
      <c r="F470"/>
      <c r="G470" s="281">
        <v>123456</v>
      </c>
      <c r="H470"/>
      <c r="I470"/>
      <c r="J470"/>
      <c r="K470"/>
      <c r="L470"/>
      <c r="M470"/>
      <c r="N470"/>
      <c r="O470"/>
      <c r="P470"/>
    </row>
    <row r="471" spans="1:16">
      <c r="A471" s="106" t="s">
        <v>3550</v>
      </c>
      <c r="B471"/>
      <c r="C471"/>
      <c r="D471"/>
      <c r="E471"/>
      <c r="F471"/>
      <c r="G471" s="281">
        <v>123456</v>
      </c>
      <c r="H471"/>
      <c r="I471"/>
      <c r="J471"/>
      <c r="K471"/>
      <c r="L471"/>
      <c r="M471"/>
      <c r="N471"/>
      <c r="O471"/>
      <c r="P471"/>
    </row>
    <row r="472" spans="1:16">
      <c r="A472" s="106" t="s">
        <v>3551</v>
      </c>
      <c r="B472"/>
      <c r="C472"/>
      <c r="D472"/>
      <c r="E472"/>
      <c r="F472"/>
      <c r="G472" s="281">
        <v>123456</v>
      </c>
      <c r="H472"/>
      <c r="I472"/>
      <c r="J472"/>
      <c r="K472"/>
      <c r="L472"/>
      <c r="M472"/>
      <c r="N472"/>
      <c r="O472"/>
      <c r="P472"/>
    </row>
    <row r="473" spans="1:16">
      <c r="A473" s="106" t="s">
        <v>3552</v>
      </c>
      <c r="B473"/>
      <c r="C473"/>
      <c r="D473"/>
      <c r="E473"/>
      <c r="F473"/>
      <c r="G473" s="281">
        <v>123456</v>
      </c>
      <c r="H473"/>
      <c r="I473"/>
      <c r="J473"/>
      <c r="K473"/>
      <c r="L473"/>
      <c r="M473"/>
      <c r="N473"/>
      <c r="O473"/>
      <c r="P473"/>
    </row>
    <row r="474" spans="1:16">
      <c r="A474" s="106" t="s">
        <v>3553</v>
      </c>
      <c r="B474"/>
      <c r="C474"/>
      <c r="D474"/>
      <c r="E474"/>
      <c r="F474"/>
      <c r="G474" s="281">
        <v>123456</v>
      </c>
      <c r="H474"/>
      <c r="I474"/>
      <c r="J474"/>
      <c r="K474"/>
      <c r="L474"/>
      <c r="M474"/>
      <c r="N474"/>
      <c r="O474"/>
      <c r="P474"/>
    </row>
    <row r="475" spans="1:16">
      <c r="A475" s="106" t="s">
        <v>3554</v>
      </c>
      <c r="B475"/>
      <c r="C475"/>
      <c r="D475"/>
      <c r="E475"/>
      <c r="F475"/>
      <c r="G475" s="281">
        <v>123456</v>
      </c>
      <c r="H475"/>
      <c r="I475"/>
      <c r="J475"/>
      <c r="K475"/>
      <c r="L475"/>
      <c r="M475"/>
      <c r="N475"/>
      <c r="O475"/>
      <c r="P475"/>
    </row>
    <row r="476" spans="1:16">
      <c r="A476" s="106" t="s">
        <v>3555</v>
      </c>
      <c r="B476"/>
      <c r="C476"/>
      <c r="D476"/>
      <c r="E476"/>
      <c r="F476"/>
      <c r="G476" s="281">
        <v>123456</v>
      </c>
      <c r="H476"/>
      <c r="I476"/>
      <c r="J476"/>
      <c r="K476"/>
      <c r="L476"/>
      <c r="M476"/>
      <c r="N476"/>
      <c r="O476"/>
      <c r="P476"/>
    </row>
    <row r="477" spans="1:16">
      <c r="A477" s="106" t="s">
        <v>3556</v>
      </c>
      <c r="B477"/>
      <c r="C477"/>
      <c r="D477"/>
      <c r="E477"/>
      <c r="F477"/>
      <c r="G477" s="281">
        <v>123456</v>
      </c>
      <c r="H477"/>
      <c r="I477"/>
      <c r="J477"/>
      <c r="K477"/>
      <c r="L477"/>
      <c r="M477"/>
      <c r="N477"/>
      <c r="O477"/>
      <c r="P477"/>
    </row>
    <row r="478" spans="1:16">
      <c r="A478" s="106" t="s">
        <v>3557</v>
      </c>
      <c r="B478"/>
      <c r="C478"/>
      <c r="D478"/>
      <c r="E478"/>
      <c r="F478"/>
      <c r="G478" s="281">
        <v>123456</v>
      </c>
      <c r="H478"/>
      <c r="I478"/>
      <c r="J478"/>
      <c r="K478"/>
      <c r="L478"/>
      <c r="M478"/>
      <c r="N478"/>
      <c r="O478"/>
      <c r="P478"/>
    </row>
    <row r="479" spans="1:16">
      <c r="A479" s="106" t="s">
        <v>3558</v>
      </c>
      <c r="B479"/>
      <c r="C479"/>
      <c r="D479"/>
      <c r="E479"/>
      <c r="F479"/>
      <c r="G479" s="281">
        <v>123456</v>
      </c>
      <c r="H479"/>
      <c r="I479"/>
      <c r="J479"/>
      <c r="K479"/>
      <c r="L479"/>
      <c r="M479"/>
      <c r="N479"/>
      <c r="O479"/>
      <c r="P479"/>
    </row>
    <row r="480" spans="1:16">
      <c r="A480" s="106" t="s">
        <v>3559</v>
      </c>
      <c r="B480"/>
      <c r="C480"/>
      <c r="D480"/>
      <c r="E480"/>
      <c r="F480"/>
      <c r="G480" s="281">
        <v>123456</v>
      </c>
      <c r="H480"/>
      <c r="I480"/>
      <c r="J480"/>
      <c r="K480"/>
      <c r="L480"/>
      <c r="M480"/>
      <c r="N480" t="s">
        <v>5772</v>
      </c>
      <c r="O480"/>
      <c r="P480"/>
    </row>
    <row r="481" spans="1:16">
      <c r="A481" s="106" t="s">
        <v>3702</v>
      </c>
      <c r="B481"/>
      <c r="C481"/>
      <c r="D481" s="247">
        <v>44609</v>
      </c>
      <c r="E481"/>
      <c r="F481"/>
      <c r="G481" s="106" t="s">
        <v>3703</v>
      </c>
      <c r="H481"/>
      <c r="I481"/>
      <c r="J481"/>
      <c r="K481"/>
      <c r="L481"/>
      <c r="M481"/>
      <c r="N481" t="s">
        <v>5772</v>
      </c>
      <c r="O481"/>
      <c r="P481"/>
    </row>
    <row r="482" spans="1:16">
      <c r="A482" s="106" t="s">
        <v>3704</v>
      </c>
      <c r="B482"/>
      <c r="C482"/>
      <c r="D482"/>
      <c r="E482"/>
      <c r="F482"/>
      <c r="G482" s="106">
        <v>1282</v>
      </c>
      <c r="H482"/>
      <c r="I482"/>
      <c r="J482"/>
      <c r="K482"/>
      <c r="L482"/>
      <c r="M482"/>
      <c r="N482" t="s">
        <v>5772</v>
      </c>
      <c r="O482"/>
      <c r="P482"/>
    </row>
    <row r="483" spans="1:16">
      <c r="A483" s="106" t="s">
        <v>3705</v>
      </c>
      <c r="B483"/>
      <c r="C483"/>
      <c r="D483" s="247">
        <v>44609</v>
      </c>
      <c r="E483"/>
      <c r="F483"/>
      <c r="G483" s="106">
        <v>1282</v>
      </c>
      <c r="H483"/>
      <c r="I483"/>
      <c r="J483"/>
      <c r="K483"/>
      <c r="L483"/>
      <c r="M483"/>
      <c r="N483"/>
      <c r="O483"/>
      <c r="P483"/>
    </row>
    <row r="484" spans="1:16">
      <c r="A484" s="106" t="s">
        <v>3706</v>
      </c>
      <c r="B484"/>
      <c r="C484"/>
      <c r="D484" s="247">
        <v>44609</v>
      </c>
      <c r="E484"/>
      <c r="F484"/>
      <c r="G484" s="106">
        <v>1282</v>
      </c>
      <c r="H484"/>
      <c r="I484"/>
      <c r="J484"/>
      <c r="K484"/>
      <c r="L484"/>
      <c r="M484"/>
      <c r="N484"/>
      <c r="O484"/>
      <c r="P484"/>
    </row>
    <row r="485" spans="1:16">
      <c r="A485" s="106" t="s">
        <v>3707</v>
      </c>
      <c r="B485"/>
      <c r="C485"/>
      <c r="D485" s="247">
        <v>44609</v>
      </c>
      <c r="E485"/>
      <c r="F485"/>
      <c r="G485" s="106">
        <v>1282</v>
      </c>
      <c r="H485"/>
      <c r="I485"/>
      <c r="J485"/>
      <c r="K485"/>
      <c r="L485"/>
      <c r="M485"/>
      <c r="N485"/>
      <c r="O485"/>
      <c r="P485"/>
    </row>
    <row r="486" spans="1:16">
      <c r="A486" s="106" t="s">
        <v>3708</v>
      </c>
      <c r="B486"/>
      <c r="C486"/>
      <c r="D486" s="247">
        <v>44609</v>
      </c>
      <c r="E486"/>
      <c r="F486"/>
      <c r="G486" s="106">
        <v>1282</v>
      </c>
      <c r="H486"/>
      <c r="I486"/>
      <c r="J486"/>
      <c r="K486"/>
      <c r="L486"/>
      <c r="M486"/>
      <c r="N486"/>
      <c r="O486"/>
      <c r="P486"/>
    </row>
    <row r="487" spans="1:16">
      <c r="A487" s="106" t="s">
        <v>3709</v>
      </c>
      <c r="B487"/>
      <c r="C487"/>
      <c r="D487"/>
      <c r="E487"/>
      <c r="F487"/>
      <c r="G487"/>
      <c r="H487" s="379" t="s">
        <v>5960</v>
      </c>
      <c r="I487"/>
      <c r="J487"/>
      <c r="K487"/>
      <c r="L487"/>
      <c r="M487"/>
      <c r="N487" t="s">
        <v>5772</v>
      </c>
      <c r="O487"/>
      <c r="P487"/>
    </row>
    <row r="488" spans="1:16">
      <c r="A488" s="106" t="s">
        <v>3710</v>
      </c>
      <c r="B488"/>
      <c r="C488"/>
      <c r="D488"/>
      <c r="E488"/>
      <c r="F488"/>
      <c r="G488"/>
      <c r="H488" s="106" t="s">
        <v>3711</v>
      </c>
      <c r="I488"/>
      <c r="J488"/>
      <c r="K488"/>
      <c r="L488"/>
      <c r="M488"/>
      <c r="N488" t="s">
        <v>5772</v>
      </c>
      <c r="O488"/>
      <c r="P488"/>
    </row>
    <row r="489" spans="1:16">
      <c r="A489" s="106" t="s">
        <v>3712</v>
      </c>
      <c r="B489"/>
      <c r="C489"/>
      <c r="D489"/>
      <c r="E489"/>
      <c r="F489"/>
      <c r="G489"/>
      <c r="H489" s="106" t="s">
        <v>3711</v>
      </c>
      <c r="I489"/>
      <c r="J489"/>
      <c r="K489"/>
      <c r="L489"/>
      <c r="M489"/>
      <c r="N489" t="s">
        <v>5772</v>
      </c>
      <c r="O489"/>
      <c r="P489"/>
    </row>
    <row r="490" spans="1:16">
      <c r="A490" s="106" t="s">
        <v>3713</v>
      </c>
      <c r="B490"/>
      <c r="C490"/>
      <c r="D490"/>
      <c r="E490"/>
      <c r="F490"/>
      <c r="G490"/>
      <c r="H490" s="106" t="s">
        <v>3711</v>
      </c>
      <c r="I490"/>
      <c r="J490"/>
      <c r="K490"/>
      <c r="L490"/>
      <c r="M490"/>
      <c r="N490" t="s">
        <v>5772</v>
      </c>
      <c r="O490"/>
      <c r="P490"/>
    </row>
    <row r="491" spans="1:16">
      <c r="A491" s="106" t="s">
        <v>3714</v>
      </c>
      <c r="B491"/>
      <c r="C491"/>
      <c r="D491"/>
      <c r="E491"/>
      <c r="F491"/>
      <c r="G491"/>
      <c r="H491" s="106" t="s">
        <v>3711</v>
      </c>
      <c r="I491"/>
      <c r="J491"/>
      <c r="K491"/>
      <c r="L491"/>
      <c r="M491"/>
      <c r="N491" t="s">
        <v>5772</v>
      </c>
      <c r="O491"/>
      <c r="P491"/>
    </row>
    <row r="492" spans="1:16">
      <c r="A492" s="106" t="s">
        <v>3715</v>
      </c>
      <c r="B492"/>
      <c r="C492"/>
      <c r="D492"/>
      <c r="E492"/>
      <c r="F492"/>
      <c r="G492"/>
      <c r="H492" s="106" t="s">
        <v>3711</v>
      </c>
      <c r="I492"/>
      <c r="J492"/>
      <c r="K492"/>
      <c r="L492"/>
      <c r="M492"/>
      <c r="N492" t="s">
        <v>5772</v>
      </c>
      <c r="O492"/>
      <c r="P492"/>
    </row>
    <row r="493" spans="1:16">
      <c r="A493" s="106" t="s">
        <v>3716</v>
      </c>
      <c r="B493"/>
      <c r="C493"/>
      <c r="D493"/>
      <c r="E493"/>
      <c r="F493"/>
      <c r="G493"/>
      <c r="H493" s="106" t="s">
        <v>3711</v>
      </c>
      <c r="I493"/>
      <c r="J493"/>
      <c r="K493"/>
      <c r="L493"/>
      <c r="M493"/>
      <c r="N493" t="s">
        <v>5772</v>
      </c>
      <c r="O493"/>
      <c r="P493"/>
    </row>
    <row r="494" spans="1:16">
      <c r="A494" s="106" t="s">
        <v>3717</v>
      </c>
      <c r="B494"/>
      <c r="C494"/>
      <c r="D494"/>
      <c r="E494"/>
      <c r="F494"/>
      <c r="G494"/>
      <c r="H494" s="106" t="s">
        <v>3711</v>
      </c>
      <c r="I494"/>
      <c r="J494"/>
      <c r="K494"/>
      <c r="L494"/>
      <c r="M494"/>
      <c r="N494" t="s">
        <v>5772</v>
      </c>
      <c r="O494"/>
      <c r="P494"/>
    </row>
    <row r="495" spans="1:16">
      <c r="A495" s="106" t="s">
        <v>4264</v>
      </c>
      <c r="B495"/>
      <c r="C495"/>
      <c r="D495"/>
      <c r="E495"/>
      <c r="F495"/>
      <c r="G495"/>
      <c r="H495" s="106" t="s">
        <v>4263</v>
      </c>
      <c r="I495"/>
      <c r="J495"/>
      <c r="K495"/>
      <c r="L495"/>
      <c r="M495"/>
      <c r="N495"/>
      <c r="O495"/>
      <c r="P495"/>
    </row>
    <row r="496" spans="1:16" s="154" customFormat="1">
      <c r="A496" s="154" t="s">
        <v>4265</v>
      </c>
      <c r="B496"/>
      <c r="C496"/>
      <c r="D496"/>
      <c r="E496"/>
      <c r="F496"/>
      <c r="G496" s="154" t="s">
        <v>3870</v>
      </c>
      <c r="H496" s="154" t="s">
        <v>4271</v>
      </c>
      <c r="I496" s="210" t="str">
        <f>asSaveAndAssignClaim!$F$1623</f>
        <v>Jason Opat (Supervisor)</v>
      </c>
      <c r="J496"/>
      <c r="K496" s="173" t="s">
        <v>36</v>
      </c>
      <c r="L496"/>
      <c r="M496"/>
      <c r="N496"/>
      <c r="O496"/>
      <c r="P496"/>
    </row>
    <row r="497" spans="1:18" s="154" customFormat="1">
      <c r="A497" s="154" t="s">
        <v>4272</v>
      </c>
      <c r="B497"/>
      <c r="C497"/>
      <c r="D497"/>
      <c r="E497"/>
      <c r="F497"/>
      <c r="G497"/>
      <c r="H497" s="154" t="s">
        <v>4263</v>
      </c>
      <c r="I497"/>
      <c r="J497"/>
      <c r="K497"/>
      <c r="L497"/>
      <c r="M497"/>
      <c r="N497"/>
      <c r="O497"/>
      <c r="P497"/>
    </row>
    <row r="498" spans="1:18">
      <c r="A498" s="106" t="s">
        <v>5731</v>
      </c>
      <c r="B498"/>
      <c r="C498"/>
      <c r="D498" s="169">
        <f t="shared" ref="D498:D839" ca="1" si="8">TODAY()</f>
        <v>44671</v>
      </c>
      <c r="E498"/>
      <c r="F498"/>
      <c r="G498"/>
      <c r="H498" s="106" t="s">
        <v>5735</v>
      </c>
      <c r="I498"/>
      <c r="J498"/>
      <c r="K498"/>
      <c r="L498"/>
      <c r="M498"/>
      <c r="N498" t="s">
        <v>5772</v>
      </c>
      <c r="O498"/>
      <c r="P498"/>
    </row>
    <row r="499" spans="1:18">
      <c r="A499" s="106" t="s">
        <v>5732</v>
      </c>
      <c r="B499"/>
      <c r="C499"/>
      <c r="D499" s="169">
        <f t="shared" ca="1" si="8"/>
        <v>44671</v>
      </c>
      <c r="E499"/>
      <c r="F499"/>
      <c r="G499"/>
      <c r="H499" s="106" t="s">
        <v>5735</v>
      </c>
      <c r="I499"/>
      <c r="J499"/>
      <c r="K499"/>
      <c r="L499"/>
      <c r="M499"/>
      <c r="N499" t="s">
        <v>5772</v>
      </c>
      <c r="O499"/>
      <c r="P499"/>
    </row>
    <row r="500" spans="1:18">
      <c r="A500" s="106" t="s">
        <v>5733</v>
      </c>
      <c r="B500"/>
      <c r="C500"/>
      <c r="D500" s="169">
        <f t="shared" ca="1" si="8"/>
        <v>44671</v>
      </c>
      <c r="E500"/>
      <c r="F500"/>
      <c r="G500"/>
      <c r="H500" s="106" t="s">
        <v>5735</v>
      </c>
      <c r="I500"/>
      <c r="J500"/>
      <c r="K500"/>
      <c r="L500"/>
      <c r="M500"/>
      <c r="N500" t="s">
        <v>5772</v>
      </c>
      <c r="O500"/>
      <c r="P500"/>
    </row>
    <row r="501" spans="1:18">
      <c r="A501" s="106" t="s">
        <v>5734</v>
      </c>
      <c r="B501"/>
      <c r="C501"/>
      <c r="D501" s="169">
        <f t="shared" ca="1" si="8"/>
        <v>44671</v>
      </c>
      <c r="E501"/>
      <c r="F501"/>
      <c r="G501"/>
      <c r="H501" s="106" t="s">
        <v>5735</v>
      </c>
      <c r="I501"/>
      <c r="J501"/>
      <c r="K501"/>
      <c r="L501"/>
      <c r="M501"/>
      <c r="N501" t="s">
        <v>5772</v>
      </c>
      <c r="O501"/>
      <c r="P501"/>
    </row>
    <row r="502" spans="1:18">
      <c r="A502" s="106" t="s">
        <v>5734</v>
      </c>
      <c r="B502"/>
      <c r="C502"/>
      <c r="D502" s="169">
        <f t="shared" ca="1" si="8"/>
        <v>44671</v>
      </c>
      <c r="E502"/>
      <c r="F502"/>
      <c r="G502"/>
      <c r="H502" s="106" t="s">
        <v>5735</v>
      </c>
      <c r="I502"/>
      <c r="J502"/>
      <c r="K502"/>
      <c r="L502"/>
      <c r="M502"/>
      <c r="N502" t="s">
        <v>5772</v>
      </c>
      <c r="O502"/>
      <c r="P502"/>
    </row>
    <row r="503" spans="1:18" s="154" customFormat="1">
      <c r="A503" s="154" t="s">
        <v>3007</v>
      </c>
      <c r="B503"/>
      <c r="C503" s="154" t="s">
        <v>2563</v>
      </c>
      <c r="D503" s="169">
        <f t="shared" ca="1" si="0"/>
        <v>44671</v>
      </c>
      <c r="E503" s="154" t="s">
        <v>2551</v>
      </c>
      <c r="F503"/>
      <c r="G503" s="154" t="s">
        <v>3348</v>
      </c>
      <c r="H503" s="154" t="s">
        <v>3383</v>
      </c>
      <c r="I503" s="210" t="str">
        <f>asSaveAndAssignClaim!F1624</f>
        <v>Pending Assignment</v>
      </c>
      <c r="J503"/>
      <c r="K503" s="173" t="s">
        <v>36</v>
      </c>
      <c r="L503"/>
      <c r="M503"/>
      <c r="N503"/>
      <c r="O503"/>
      <c r="P503"/>
    </row>
    <row r="504" spans="1:18" s="154" customFormat="1">
      <c r="A504" s="173" t="s">
        <v>3357</v>
      </c>
      <c r="B504" s="173" t="s">
        <v>2971</v>
      </c>
      <c r="C504" s="154" t="s">
        <v>2971</v>
      </c>
      <c r="D504" s="169">
        <f t="shared" ca="1" si="0"/>
        <v>44671</v>
      </c>
      <c r="E504"/>
      <c r="F504"/>
      <c r="G504" s="154" t="s">
        <v>3358</v>
      </c>
      <c r="H504" s="154" t="s">
        <v>3360</v>
      </c>
      <c r="I504" s="210" t="str">
        <f>asSaveAndAssignClaim!F1625</f>
        <v>Jason Opat (Supervisor)</v>
      </c>
      <c r="J504"/>
      <c r="K504" s="173" t="s">
        <v>2149</v>
      </c>
      <c r="L504"/>
      <c r="M504" s="154" t="s">
        <v>3919</v>
      </c>
      <c r="N504"/>
      <c r="O504"/>
      <c r="P504"/>
    </row>
    <row r="505" spans="1:18" s="154" customFormat="1">
      <c r="A505" s="173" t="s">
        <v>3361</v>
      </c>
      <c r="B505"/>
      <c r="C505"/>
      <c r="D505" s="169">
        <f t="shared" ca="1" si="0"/>
        <v>44671</v>
      </c>
      <c r="E505"/>
      <c r="F505"/>
      <c r="G505" s="154" t="s">
        <v>3376</v>
      </c>
      <c r="H505" s="154" t="s">
        <v>3382</v>
      </c>
      <c r="I505" s="210" t="str">
        <f>asSaveAndAssignClaim!F1626</f>
        <v>Jason Opat (Supervisor)</v>
      </c>
      <c r="J505"/>
      <c r="K505" s="173" t="s">
        <v>2149</v>
      </c>
      <c r="L505"/>
      <c r="M505" s="154" t="s">
        <v>3919</v>
      </c>
      <c r="N505"/>
      <c r="O505"/>
      <c r="P505"/>
    </row>
    <row r="506" spans="1:18" s="154" customFormat="1">
      <c r="A506" s="173" t="s">
        <v>3916</v>
      </c>
      <c r="B506" s="210" t="s">
        <v>3891</v>
      </c>
      <c r="C506"/>
      <c r="D506" s="169">
        <f t="shared" ca="1" si="0"/>
        <v>44671</v>
      </c>
      <c r="E506"/>
      <c r="F506"/>
      <c r="G506" s="154" t="s">
        <v>3870</v>
      </c>
      <c r="H506" s="154" t="s">
        <v>4007</v>
      </c>
      <c r="I506" s="210" t="str">
        <f>asSaveAndAssignClaim!F1627</f>
        <v>Jason Opat (Supervisor)</v>
      </c>
      <c r="J506"/>
      <c r="K506" s="173" t="s">
        <v>36</v>
      </c>
      <c r="L506"/>
      <c r="M506" s="154" t="s">
        <v>3918</v>
      </c>
      <c r="N506"/>
      <c r="O506"/>
      <c r="P506"/>
    </row>
    <row r="507" spans="1:18" s="154" customFormat="1">
      <c r="A507" s="173" t="s">
        <v>3915</v>
      </c>
      <c r="B507" s="173" t="s">
        <v>2835</v>
      </c>
      <c r="C507"/>
      <c r="D507" s="169">
        <f t="shared" ca="1" si="0"/>
        <v>44671</v>
      </c>
      <c r="E507"/>
      <c r="F507"/>
      <c r="G507" s="154" t="s">
        <v>3870</v>
      </c>
      <c r="H507" s="154" t="s">
        <v>4209</v>
      </c>
      <c r="I507" s="210" t="str">
        <f>asSaveAndAssignClaim!F1628</f>
        <v>Michael Uzenski (Supervisor)</v>
      </c>
      <c r="J507"/>
      <c r="K507" s="173" t="s">
        <v>36</v>
      </c>
      <c r="L507"/>
      <c r="M507" s="154" t="s">
        <v>3918</v>
      </c>
      <c r="N507"/>
      <c r="O507"/>
      <c r="P507"/>
    </row>
    <row r="508" spans="1:18" s="193" customFormat="1">
      <c r="A508" s="218" t="s">
        <v>3932</v>
      </c>
      <c r="B508"/>
      <c r="C508"/>
      <c r="D508" s="194">
        <f t="shared" ca="1" si="0"/>
        <v>44671</v>
      </c>
      <c r="E508"/>
      <c r="F508"/>
      <c r="G508" s="218" t="s">
        <v>3867</v>
      </c>
      <c r="H508" s="218" t="s">
        <v>3932</v>
      </c>
      <c r="I508" s="210" t="str">
        <f>asSaveAndAssignClaim!F1629</f>
        <v>Jason Opat (Supervisor)</v>
      </c>
      <c r="J508"/>
      <c r="K508" s="282" t="s">
        <v>36</v>
      </c>
      <c r="L508"/>
      <c r="M508" s="218" t="s">
        <v>3918</v>
      </c>
      <c r="N508" t="s">
        <v>5772</v>
      </c>
      <c r="O508" s="152" t="s">
        <v>5772</v>
      </c>
      <c r="P508" t="s">
        <v>5772</v>
      </c>
      <c r="Q508" s="214" t="s">
        <v>3883</v>
      </c>
      <c r="R508" s="214" t="s">
        <v>5771</v>
      </c>
    </row>
    <row r="509" spans="1:18" s="154" customFormat="1">
      <c r="A509" s="210" t="s">
        <v>3933</v>
      </c>
      <c r="B509"/>
      <c r="C509"/>
      <c r="D509" s="169">
        <f t="shared" ref="D509:D572" ca="1" si="9">TODAY()</f>
        <v>44671</v>
      </c>
      <c r="E509"/>
      <c r="F509"/>
      <c r="G509" s="238" t="s">
        <v>3925</v>
      </c>
      <c r="H509" s="210" t="s">
        <v>3933</v>
      </c>
      <c r="I509" s="210" t="str">
        <f>asSaveAndAssignClaim!F1630</f>
        <v>Michael Uzenski (Supervisor)</v>
      </c>
      <c r="J509"/>
      <c r="K509" s="173" t="s">
        <v>36</v>
      </c>
      <c r="L509"/>
      <c r="M509" s="210" t="s">
        <v>3918</v>
      </c>
      <c r="N509" s="152" t="s">
        <v>5772</v>
      </c>
      <c r="O509" t="s">
        <v>5809</v>
      </c>
      <c r="P509" s="287" t="s">
        <v>5782</v>
      </c>
      <c r="Q509" s="214" t="s">
        <v>4732</v>
      </c>
      <c r="R509" s="214" t="s">
        <v>3049</v>
      </c>
    </row>
    <row r="510" spans="1:18" s="154" customFormat="1">
      <c r="A510" s="210" t="s">
        <v>3934</v>
      </c>
      <c r="B510"/>
      <c r="C510"/>
      <c r="D510" s="169">
        <f t="shared" ca="1" si="9"/>
        <v>44671</v>
      </c>
      <c r="E510"/>
      <c r="F510"/>
      <c r="G510" s="210" t="s">
        <v>3867</v>
      </c>
      <c r="H510" s="210" t="s">
        <v>3934</v>
      </c>
      <c r="I510" s="210" t="str">
        <f>asSaveAndAssignClaim!F1631</f>
        <v>Jason Opat (Supervisor)</v>
      </c>
      <c r="J510"/>
      <c r="K510" s="173" t="s">
        <v>36</v>
      </c>
      <c r="L510"/>
      <c r="M510" s="210" t="s">
        <v>3918</v>
      </c>
      <c r="N510" s="152" t="s">
        <v>5772</v>
      </c>
      <c r="O510" s="152" t="s">
        <v>5772</v>
      </c>
      <c r="P510" s="152" t="s">
        <v>5772</v>
      </c>
      <c r="Q510" s="214" t="s">
        <v>3883</v>
      </c>
      <c r="R510" s="214" t="s">
        <v>5771</v>
      </c>
    </row>
    <row r="511" spans="1:18" s="154" customFormat="1">
      <c r="A511" s="210" t="s">
        <v>3935</v>
      </c>
      <c r="B511"/>
      <c r="C511"/>
      <c r="D511" s="169">
        <f t="shared" ca="1" si="9"/>
        <v>44671</v>
      </c>
      <c r="E511"/>
      <c r="F511"/>
      <c r="G511" s="210" t="s">
        <v>3870</v>
      </c>
      <c r="H511" s="210" t="s">
        <v>3935</v>
      </c>
      <c r="I511" s="210" t="str">
        <f>asSaveAndAssignClaim!F1632</f>
        <v>Jason Opat (Supervisor)</v>
      </c>
      <c r="J511"/>
      <c r="K511" s="173" t="s">
        <v>36</v>
      </c>
      <c r="L511"/>
      <c r="M511" s="210" t="s">
        <v>3918</v>
      </c>
      <c r="N511" s="152" t="s">
        <v>5772</v>
      </c>
      <c r="O511" s="290" t="s">
        <v>5772</v>
      </c>
      <c r="P511" s="106" t="s">
        <v>5775</v>
      </c>
      <c r="Q511" s="214" t="s">
        <v>3883</v>
      </c>
      <c r="R511" s="214" t="s">
        <v>5771</v>
      </c>
    </row>
    <row r="512" spans="1:18">
      <c r="A512" s="214" t="s">
        <v>3936</v>
      </c>
      <c r="B512"/>
      <c r="C512"/>
      <c r="D512" s="169">
        <f t="shared" ca="1" si="9"/>
        <v>44671</v>
      </c>
      <c r="E512"/>
      <c r="F512"/>
      <c r="G512" s="214" t="s">
        <v>3867</v>
      </c>
      <c r="H512" s="214" t="s">
        <v>3936</v>
      </c>
      <c r="I512" s="210" t="str">
        <f>asSaveAndAssignClaim!F1633</f>
        <v>Jason Opat (Supervisor)</v>
      </c>
      <c r="J512"/>
      <c r="K512" s="281" t="s">
        <v>36</v>
      </c>
      <c r="L512"/>
      <c r="M512" s="214" t="s">
        <v>3918</v>
      </c>
      <c r="N512" s="152" t="s">
        <v>5772</v>
      </c>
      <c r="O512" s="152" t="s">
        <v>5772</v>
      </c>
      <c r="P512" s="152" t="s">
        <v>5772</v>
      </c>
      <c r="Q512" s="214" t="s">
        <v>3883</v>
      </c>
      <c r="R512" s="214" t="s">
        <v>5771</v>
      </c>
    </row>
    <row r="513" spans="1:18">
      <c r="A513" s="214" t="s">
        <v>3937</v>
      </c>
      <c r="B513"/>
      <c r="C513"/>
      <c r="D513" s="169">
        <f t="shared" ca="1" si="9"/>
        <v>44671</v>
      </c>
      <c r="E513"/>
      <c r="F513"/>
      <c r="G513" s="214" t="s">
        <v>3867</v>
      </c>
      <c r="H513" s="214" t="s">
        <v>3937</v>
      </c>
      <c r="I513" s="210" t="str">
        <f>asSaveAndAssignClaim!F1634</f>
        <v>Jason Opat (Supervisor)</v>
      </c>
      <c r="J513"/>
      <c r="K513" s="281" t="s">
        <v>36</v>
      </c>
      <c r="L513"/>
      <c r="M513" s="214" t="s">
        <v>3918</v>
      </c>
      <c r="N513" s="152" t="s">
        <v>5772</v>
      </c>
      <c r="O513" s="152" t="s">
        <v>5772</v>
      </c>
      <c r="P513" s="152" t="s">
        <v>5772</v>
      </c>
      <c r="Q513" s="214" t="s">
        <v>3883</v>
      </c>
      <c r="R513" s="214" t="s">
        <v>5771</v>
      </c>
    </row>
    <row r="514" spans="1:18">
      <c r="A514" s="214" t="s">
        <v>3938</v>
      </c>
      <c r="B514"/>
      <c r="C514"/>
      <c r="D514" s="169">
        <f t="shared" ca="1" si="9"/>
        <v>44671</v>
      </c>
      <c r="E514"/>
      <c r="F514"/>
      <c r="G514" s="214" t="s">
        <v>3867</v>
      </c>
      <c r="H514" s="214" t="s">
        <v>3938</v>
      </c>
      <c r="I514" s="210" t="str">
        <f>asSaveAndAssignClaim!F1635</f>
        <v>Jason Opat (Supervisor)</v>
      </c>
      <c r="J514"/>
      <c r="K514" s="281" t="s">
        <v>36</v>
      </c>
      <c r="L514"/>
      <c r="M514" s="214" t="s">
        <v>3918</v>
      </c>
      <c r="N514" s="152" t="s">
        <v>5772</v>
      </c>
      <c r="O514" s="152" t="s">
        <v>5772</v>
      </c>
      <c r="P514" s="152" t="s">
        <v>5772</v>
      </c>
      <c r="Q514" s="214" t="s">
        <v>3883</v>
      </c>
      <c r="R514" s="214" t="s">
        <v>5771</v>
      </c>
    </row>
    <row r="515" spans="1:18">
      <c r="A515" s="214" t="s">
        <v>3939</v>
      </c>
      <c r="B515"/>
      <c r="C515"/>
      <c r="D515" s="169">
        <f t="shared" ca="1" si="9"/>
        <v>44671</v>
      </c>
      <c r="E515"/>
      <c r="F515"/>
      <c r="G515" s="214" t="s">
        <v>3870</v>
      </c>
      <c r="H515" s="214" t="s">
        <v>3939</v>
      </c>
      <c r="I515" s="210" t="str">
        <f>asSaveAndAssignClaim!F1636</f>
        <v>Jason Opat (Supervisor)</v>
      </c>
      <c r="J515"/>
      <c r="K515" s="281" t="s">
        <v>36</v>
      </c>
      <c r="L515"/>
      <c r="M515" s="214" t="s">
        <v>3918</v>
      </c>
      <c r="N515" s="152" t="s">
        <v>5772</v>
      </c>
      <c r="O515" s="290" t="s">
        <v>5772</v>
      </c>
      <c r="P515" s="106" t="s">
        <v>5775</v>
      </c>
      <c r="Q515" s="214" t="s">
        <v>3883</v>
      </c>
      <c r="R515" s="214" t="s">
        <v>5771</v>
      </c>
    </row>
    <row r="516" spans="1:18">
      <c r="A516" s="214" t="s">
        <v>3940</v>
      </c>
      <c r="B516"/>
      <c r="C516"/>
      <c r="D516" s="169">
        <f t="shared" ca="1" si="9"/>
        <v>44671</v>
      </c>
      <c r="E516"/>
      <c r="F516"/>
      <c r="G516" s="214" t="s">
        <v>3870</v>
      </c>
      <c r="H516" s="214" t="s">
        <v>3940</v>
      </c>
      <c r="I516" s="210" t="str">
        <f>asSaveAndAssignClaim!F1637</f>
        <v>Jason Opat (Supervisor)</v>
      </c>
      <c r="J516"/>
      <c r="K516" s="281" t="s">
        <v>36</v>
      </c>
      <c r="L516"/>
      <c r="M516" s="214" t="s">
        <v>3918</v>
      </c>
      <c r="N516" s="152" t="s">
        <v>5772</v>
      </c>
      <c r="O516" s="290" t="s">
        <v>5772</v>
      </c>
      <c r="P516" s="106" t="s">
        <v>5775</v>
      </c>
      <c r="Q516" s="214" t="s">
        <v>3883</v>
      </c>
      <c r="R516" s="214" t="s">
        <v>5771</v>
      </c>
    </row>
    <row r="517" spans="1:18">
      <c r="A517" s="214" t="s">
        <v>3941</v>
      </c>
      <c r="B517"/>
      <c r="C517"/>
      <c r="D517" s="169">
        <f t="shared" ca="1" si="9"/>
        <v>44671</v>
      </c>
      <c r="E517"/>
      <c r="F517"/>
      <c r="G517" s="214" t="s">
        <v>3870</v>
      </c>
      <c r="H517" s="214" t="s">
        <v>3941</v>
      </c>
      <c r="I517" s="210" t="str">
        <f>asSaveAndAssignClaim!F1638</f>
        <v>Jason Opat (Supervisor)</v>
      </c>
      <c r="J517"/>
      <c r="K517" s="281" t="s">
        <v>36</v>
      </c>
      <c r="L517"/>
      <c r="M517" s="214" t="s">
        <v>3918</v>
      </c>
      <c r="N517" s="152" t="s">
        <v>5772</v>
      </c>
      <c r="O517" s="290" t="s">
        <v>5772</v>
      </c>
      <c r="P517" s="106" t="s">
        <v>5775</v>
      </c>
      <c r="Q517" s="214" t="s">
        <v>3883</v>
      </c>
      <c r="R517" s="214" t="s">
        <v>5771</v>
      </c>
    </row>
    <row r="518" spans="1:18">
      <c r="A518" s="214" t="s">
        <v>3942</v>
      </c>
      <c r="B518"/>
      <c r="C518"/>
      <c r="D518" s="169">
        <f t="shared" ca="1" si="9"/>
        <v>44671</v>
      </c>
      <c r="E518"/>
      <c r="F518"/>
      <c r="G518" s="214" t="s">
        <v>3870</v>
      </c>
      <c r="H518" s="214" t="s">
        <v>3942</v>
      </c>
      <c r="I518" s="210" t="str">
        <f>asSaveAndAssignClaim!F1639</f>
        <v>Jason Opat (Supervisor)</v>
      </c>
      <c r="J518"/>
      <c r="K518" s="281" t="s">
        <v>36</v>
      </c>
      <c r="L518"/>
      <c r="M518" s="214" t="s">
        <v>3918</v>
      </c>
      <c r="N518" s="152" t="s">
        <v>5772</v>
      </c>
      <c r="O518" s="290" t="s">
        <v>5772</v>
      </c>
      <c r="P518" s="106" t="s">
        <v>5775</v>
      </c>
      <c r="Q518" s="214" t="s">
        <v>3883</v>
      </c>
      <c r="R518" s="214" t="s">
        <v>5771</v>
      </c>
    </row>
    <row r="519" spans="1:18">
      <c r="A519" s="214" t="s">
        <v>3943</v>
      </c>
      <c r="B519"/>
      <c r="C519"/>
      <c r="D519" s="169">
        <f t="shared" ca="1" si="9"/>
        <v>44671</v>
      </c>
      <c r="E519"/>
      <c r="F519"/>
      <c r="G519" s="214" t="s">
        <v>3870</v>
      </c>
      <c r="H519" s="214" t="s">
        <v>3943</v>
      </c>
      <c r="I519" s="210" t="str">
        <f>asSaveAndAssignClaim!F1640</f>
        <v>Michael Uzenski (Supervisor)</v>
      </c>
      <c r="J519"/>
      <c r="K519" s="281" t="s">
        <v>36</v>
      </c>
      <c r="L519"/>
      <c r="M519" s="214" t="s">
        <v>3918</v>
      </c>
      <c r="N519" s="152" t="s">
        <v>5772</v>
      </c>
      <c r="O519" s="290" t="s">
        <v>5772</v>
      </c>
      <c r="P519" s="106" t="s">
        <v>5775</v>
      </c>
      <c r="Q519" s="214" t="s">
        <v>5739</v>
      </c>
      <c r="R519" s="214" t="s">
        <v>3049</v>
      </c>
    </row>
    <row r="520" spans="1:18">
      <c r="A520" s="214" t="s">
        <v>3944</v>
      </c>
      <c r="B520"/>
      <c r="C520"/>
      <c r="D520" s="169">
        <f t="shared" ca="1" si="9"/>
        <v>44671</v>
      </c>
      <c r="E520"/>
      <c r="F520"/>
      <c r="G520" s="214" t="s">
        <v>3870</v>
      </c>
      <c r="H520" s="214" t="s">
        <v>3944</v>
      </c>
      <c r="I520" s="210" t="str">
        <f>asSaveAndAssignClaim!F1641</f>
        <v>Jason Opat (Supervisor)</v>
      </c>
      <c r="J520"/>
      <c r="K520" s="281" t="s">
        <v>36</v>
      </c>
      <c r="L520"/>
      <c r="M520" s="214" t="s">
        <v>3918</v>
      </c>
      <c r="N520" s="152" t="s">
        <v>5772</v>
      </c>
      <c r="O520" s="290" t="s">
        <v>5772</v>
      </c>
      <c r="P520" s="106" t="s">
        <v>5775</v>
      </c>
      <c r="Q520" s="214" t="s">
        <v>3883</v>
      </c>
      <c r="R520" s="214" t="s">
        <v>5771</v>
      </c>
    </row>
    <row r="521" spans="1:18">
      <c r="A521" s="214" t="s">
        <v>3945</v>
      </c>
      <c r="B521"/>
      <c r="C521"/>
      <c r="D521" s="169">
        <f t="shared" ca="1" si="9"/>
        <v>44671</v>
      </c>
      <c r="E521"/>
      <c r="F521"/>
      <c r="G521" s="214" t="s">
        <v>3870</v>
      </c>
      <c r="H521" s="214" t="s">
        <v>3945</v>
      </c>
      <c r="I521" s="210" t="str">
        <f>asSaveAndAssignClaim!F1642</f>
        <v>Jason Opat (Supervisor)</v>
      </c>
      <c r="J521"/>
      <c r="K521" s="281" t="s">
        <v>36</v>
      </c>
      <c r="L521"/>
      <c r="M521" s="214" t="s">
        <v>3918</v>
      </c>
      <c r="N521" s="152" t="s">
        <v>5772</v>
      </c>
      <c r="O521" s="290" t="s">
        <v>5772</v>
      </c>
      <c r="P521" s="106" t="s">
        <v>5775</v>
      </c>
      <c r="Q521" s="214" t="s">
        <v>3883</v>
      </c>
      <c r="R521" s="214" t="s">
        <v>5771</v>
      </c>
    </row>
    <row r="522" spans="1:18">
      <c r="A522" s="214" t="s">
        <v>3946</v>
      </c>
      <c r="B522"/>
      <c r="C522"/>
      <c r="D522" s="169">
        <f t="shared" ca="1" si="9"/>
        <v>44671</v>
      </c>
      <c r="E522"/>
      <c r="F522"/>
      <c r="G522" s="214" t="s">
        <v>3870</v>
      </c>
      <c r="H522" s="214" t="s">
        <v>3946</v>
      </c>
      <c r="I522" s="210" t="str">
        <f>asSaveAndAssignClaim!F1643</f>
        <v>Jason Opat (Supervisor)</v>
      </c>
      <c r="J522"/>
      <c r="K522" s="281" t="s">
        <v>36</v>
      </c>
      <c r="L522"/>
      <c r="M522" s="214" t="s">
        <v>3918</v>
      </c>
      <c r="N522" s="152" t="s">
        <v>5772</v>
      </c>
      <c r="O522" s="290" t="s">
        <v>5772</v>
      </c>
      <c r="P522" s="106" t="s">
        <v>5775</v>
      </c>
      <c r="Q522" s="214" t="s">
        <v>3883</v>
      </c>
      <c r="R522" s="214" t="s">
        <v>5771</v>
      </c>
    </row>
    <row r="523" spans="1:18">
      <c r="A523" s="214" t="s">
        <v>3947</v>
      </c>
      <c r="B523"/>
      <c r="C523"/>
      <c r="D523" s="169">
        <f t="shared" ca="1" si="9"/>
        <v>44671</v>
      </c>
      <c r="E523"/>
      <c r="F523"/>
      <c r="G523" s="214" t="s">
        <v>3870</v>
      </c>
      <c r="H523" s="214" t="s">
        <v>3947</v>
      </c>
      <c r="I523" s="210" t="str">
        <f>asSaveAndAssignClaim!F1644</f>
        <v>Jason Opat (Supervisor)</v>
      </c>
      <c r="J523"/>
      <c r="K523" s="281" t="s">
        <v>36</v>
      </c>
      <c r="L523"/>
      <c r="M523" s="214" t="s">
        <v>3918</v>
      </c>
      <c r="N523" s="152" t="s">
        <v>5772</v>
      </c>
      <c r="O523" s="290" t="s">
        <v>5772</v>
      </c>
      <c r="P523" s="106" t="s">
        <v>5775</v>
      </c>
      <c r="Q523" s="214" t="s">
        <v>3883</v>
      </c>
      <c r="R523" s="214" t="s">
        <v>5771</v>
      </c>
    </row>
    <row r="524" spans="1:18">
      <c r="A524" s="214" t="s">
        <v>3948</v>
      </c>
      <c r="B524"/>
      <c r="C524"/>
      <c r="D524" s="169">
        <f t="shared" ca="1" si="9"/>
        <v>44671</v>
      </c>
      <c r="E524"/>
      <c r="F524"/>
      <c r="G524" s="214" t="s">
        <v>3870</v>
      </c>
      <c r="H524" s="214" t="s">
        <v>3948</v>
      </c>
      <c r="I524" s="210" t="str">
        <f>asSaveAndAssignClaim!F1645</f>
        <v>Jason Opat (Supervisor)</v>
      </c>
      <c r="J524"/>
      <c r="K524" s="281" t="s">
        <v>36</v>
      </c>
      <c r="L524"/>
      <c r="M524" s="214" t="s">
        <v>3918</v>
      </c>
      <c r="N524" s="152" t="s">
        <v>5772</v>
      </c>
      <c r="O524" s="290" t="s">
        <v>5772</v>
      </c>
      <c r="P524" s="106" t="s">
        <v>5775</v>
      </c>
      <c r="Q524" s="214" t="s">
        <v>3883</v>
      </c>
      <c r="R524" s="214" t="s">
        <v>5771</v>
      </c>
    </row>
    <row r="525" spans="1:18">
      <c r="A525" s="214" t="s">
        <v>3949</v>
      </c>
      <c r="B525"/>
      <c r="C525"/>
      <c r="D525" s="169">
        <f t="shared" ca="1" si="9"/>
        <v>44671</v>
      </c>
      <c r="E525"/>
      <c r="F525"/>
      <c r="G525" s="214" t="s">
        <v>3870</v>
      </c>
      <c r="H525" s="214" t="s">
        <v>3949</v>
      </c>
      <c r="I525" s="210" t="str">
        <f>asSaveAndAssignClaim!F1646</f>
        <v>Jason Opat (Supervisor)</v>
      </c>
      <c r="J525"/>
      <c r="K525" s="281" t="s">
        <v>36</v>
      </c>
      <c r="L525"/>
      <c r="M525" s="214" t="s">
        <v>3918</v>
      </c>
      <c r="N525" s="152" t="s">
        <v>5772</v>
      </c>
      <c r="O525" s="290" t="s">
        <v>5772</v>
      </c>
      <c r="P525" s="106" t="s">
        <v>5775</v>
      </c>
      <c r="Q525" s="214" t="s">
        <v>3883</v>
      </c>
      <c r="R525" s="214" t="s">
        <v>5771</v>
      </c>
    </row>
    <row r="526" spans="1:18">
      <c r="A526" s="214" t="s">
        <v>3950</v>
      </c>
      <c r="B526"/>
      <c r="C526"/>
      <c r="D526" s="169">
        <f t="shared" ca="1" si="9"/>
        <v>44671</v>
      </c>
      <c r="E526"/>
      <c r="F526"/>
      <c r="G526" s="214" t="s">
        <v>3870</v>
      </c>
      <c r="H526" s="214" t="s">
        <v>3950</v>
      </c>
      <c r="I526" s="210" t="str">
        <f>asSaveAndAssignClaim!F1647</f>
        <v>Jason Opat (Supervisor)</v>
      </c>
      <c r="J526"/>
      <c r="K526" s="281" t="s">
        <v>36</v>
      </c>
      <c r="L526"/>
      <c r="M526" s="214" t="s">
        <v>3918</v>
      </c>
      <c r="N526" s="152" t="s">
        <v>5772</v>
      </c>
      <c r="O526" s="290" t="s">
        <v>5772</v>
      </c>
      <c r="P526" s="106" t="s">
        <v>5775</v>
      </c>
      <c r="Q526" s="214" t="s">
        <v>3883</v>
      </c>
      <c r="R526" s="214" t="s">
        <v>5771</v>
      </c>
    </row>
    <row r="527" spans="1:18">
      <c r="A527" s="214" t="s">
        <v>3951</v>
      </c>
      <c r="B527"/>
      <c r="C527"/>
      <c r="D527" s="169">
        <f t="shared" ca="1" si="9"/>
        <v>44671</v>
      </c>
      <c r="E527"/>
      <c r="F527"/>
      <c r="G527" s="214" t="s">
        <v>3870</v>
      </c>
      <c r="H527" s="214" t="s">
        <v>3951</v>
      </c>
      <c r="I527" s="210" t="str">
        <f>asSaveAndAssignClaim!F1648</f>
        <v>Jason Opat (Supervisor)</v>
      </c>
      <c r="J527"/>
      <c r="K527" s="281" t="s">
        <v>36</v>
      </c>
      <c r="L527"/>
      <c r="M527" s="214" t="s">
        <v>3918</v>
      </c>
      <c r="N527" s="152" t="s">
        <v>5772</v>
      </c>
      <c r="O527" s="290" t="s">
        <v>5772</v>
      </c>
      <c r="P527" s="106" t="s">
        <v>5775</v>
      </c>
      <c r="Q527" s="214" t="s">
        <v>3883</v>
      </c>
      <c r="R527" s="214" t="s">
        <v>5771</v>
      </c>
    </row>
    <row r="528" spans="1:18">
      <c r="A528" s="214" t="s">
        <v>3952</v>
      </c>
      <c r="B528"/>
      <c r="C528"/>
      <c r="D528" s="169">
        <f t="shared" ca="1" si="9"/>
        <v>44671</v>
      </c>
      <c r="E528"/>
      <c r="F528"/>
      <c r="G528" s="214" t="s">
        <v>3867</v>
      </c>
      <c r="H528" s="214" t="s">
        <v>3952</v>
      </c>
      <c r="I528" s="210" t="str">
        <f>asSaveAndAssignClaim!F1649</f>
        <v>Jason Opat (Supervisor)</v>
      </c>
      <c r="J528"/>
      <c r="K528" s="281" t="s">
        <v>36</v>
      </c>
      <c r="L528"/>
      <c r="M528" s="214" t="s">
        <v>3918</v>
      </c>
      <c r="N528" s="152" t="s">
        <v>5772</v>
      </c>
      <c r="O528" s="152" t="s">
        <v>5772</v>
      </c>
      <c r="P528" s="152" t="s">
        <v>5772</v>
      </c>
      <c r="Q528" s="214" t="s">
        <v>3883</v>
      </c>
      <c r="R528" s="214" t="s">
        <v>5771</v>
      </c>
    </row>
    <row r="529" spans="1:18">
      <c r="A529" s="214" t="s">
        <v>3953</v>
      </c>
      <c r="B529"/>
      <c r="C529"/>
      <c r="D529" s="169">
        <f t="shared" ca="1" si="9"/>
        <v>44671</v>
      </c>
      <c r="E529"/>
      <c r="F529"/>
      <c r="G529" s="214" t="s">
        <v>3868</v>
      </c>
      <c r="H529" s="214" t="s">
        <v>3953</v>
      </c>
      <c r="I529" s="210" t="str">
        <f>asSaveAndAssignClaim!F1650</f>
        <v>Jason Opat (Supervisor)</v>
      </c>
      <c r="J529"/>
      <c r="K529" s="281" t="s">
        <v>36</v>
      </c>
      <c r="L529"/>
      <c r="M529" s="214" t="s">
        <v>3919</v>
      </c>
      <c r="N529" s="152" t="s">
        <v>5772</v>
      </c>
      <c r="O529" s="152" t="s">
        <v>5772</v>
      </c>
      <c r="P529" s="152" t="s">
        <v>5772</v>
      </c>
      <c r="Q529" s="214" t="s">
        <v>3883</v>
      </c>
      <c r="R529" s="214" t="s">
        <v>5771</v>
      </c>
    </row>
    <row r="530" spans="1:18">
      <c r="A530" s="214" t="s">
        <v>3954</v>
      </c>
      <c r="B530"/>
      <c r="C530"/>
      <c r="D530" s="169">
        <f t="shared" ca="1" si="9"/>
        <v>44671</v>
      </c>
      <c r="E530"/>
      <c r="F530"/>
      <c r="G530" s="214" t="s">
        <v>3867</v>
      </c>
      <c r="H530" s="214" t="s">
        <v>3954</v>
      </c>
      <c r="I530" s="210" t="str">
        <f>asSaveAndAssignClaim!F1651</f>
        <v>Jason Opat (Supervisor)</v>
      </c>
      <c r="J530"/>
      <c r="K530" s="281" t="s">
        <v>36</v>
      </c>
      <c r="L530"/>
      <c r="M530" s="214" t="s">
        <v>3918</v>
      </c>
      <c r="N530" s="152" t="s">
        <v>5772</v>
      </c>
      <c r="O530" s="152" t="s">
        <v>5772</v>
      </c>
      <c r="P530" s="152" t="s">
        <v>5772</v>
      </c>
      <c r="Q530" s="214" t="s">
        <v>3883</v>
      </c>
      <c r="R530" s="214" t="s">
        <v>5771</v>
      </c>
    </row>
    <row r="531" spans="1:18">
      <c r="A531" s="214" t="s">
        <v>3955</v>
      </c>
      <c r="B531"/>
      <c r="C531"/>
      <c r="D531" s="169">
        <f t="shared" ca="1" si="9"/>
        <v>44671</v>
      </c>
      <c r="E531"/>
      <c r="F531"/>
      <c r="G531" s="214" t="s">
        <v>3868</v>
      </c>
      <c r="H531" s="214" t="s">
        <v>3955</v>
      </c>
      <c r="I531" s="210" t="str">
        <f>asSaveAndAssignClaim!F1652</f>
        <v>Jason Opat (Supervisor)</v>
      </c>
      <c r="J531"/>
      <c r="K531" s="281" t="s">
        <v>36</v>
      </c>
      <c r="L531"/>
      <c r="M531" s="214" t="s">
        <v>3918</v>
      </c>
      <c r="N531" s="152" t="s">
        <v>5772</v>
      </c>
      <c r="O531" s="152" t="s">
        <v>5772</v>
      </c>
      <c r="P531" s="152" t="s">
        <v>5772</v>
      </c>
      <c r="Q531" s="214" t="s">
        <v>3883</v>
      </c>
      <c r="R531" s="214" t="s">
        <v>5771</v>
      </c>
    </row>
    <row r="532" spans="1:18">
      <c r="A532" s="210" t="s">
        <v>3956</v>
      </c>
      <c r="B532"/>
      <c r="C532"/>
      <c r="D532" s="169">
        <f t="shared" ca="1" si="9"/>
        <v>44671</v>
      </c>
      <c r="E532"/>
      <c r="F532"/>
      <c r="G532" s="214" t="s">
        <v>3868</v>
      </c>
      <c r="H532" s="210" t="s">
        <v>3956</v>
      </c>
      <c r="I532" s="210" t="str">
        <f>asSaveAndAssignClaim!F1653</f>
        <v>Jason Opat (Supervisor)</v>
      </c>
      <c r="J532"/>
      <c r="K532" s="281" t="s">
        <v>36</v>
      </c>
      <c r="L532"/>
      <c r="M532" s="214" t="s">
        <v>3919</v>
      </c>
      <c r="N532" s="152" t="s">
        <v>5772</v>
      </c>
      <c r="O532"/>
      <c r="P532" s="287" t="s">
        <v>5787</v>
      </c>
      <c r="Q532" s="214" t="s">
        <v>3883</v>
      </c>
      <c r="R532" s="214" t="s">
        <v>5771</v>
      </c>
    </row>
    <row r="533" spans="1:18">
      <c r="A533" s="214" t="s">
        <v>3957</v>
      </c>
      <c r="B533"/>
      <c r="C533"/>
      <c r="D533" s="169">
        <f t="shared" ca="1" si="9"/>
        <v>44671</v>
      </c>
      <c r="E533"/>
      <c r="F533"/>
      <c r="G533" s="214" t="s">
        <v>3870</v>
      </c>
      <c r="H533" s="214" t="s">
        <v>3957</v>
      </c>
      <c r="I533" s="210" t="str">
        <f>asSaveAndAssignClaim!F1654</f>
        <v>Jason Opat (Supervisor)</v>
      </c>
      <c r="J533"/>
      <c r="K533" s="281" t="s">
        <v>36</v>
      </c>
      <c r="L533"/>
      <c r="M533" s="214" t="s">
        <v>3918</v>
      </c>
      <c r="N533" s="152" t="s">
        <v>5772</v>
      </c>
      <c r="O533" s="290" t="s">
        <v>5772</v>
      </c>
      <c r="P533" s="106" t="s">
        <v>5775</v>
      </c>
      <c r="Q533" s="214" t="s">
        <v>3883</v>
      </c>
      <c r="R533" s="214" t="s">
        <v>5771</v>
      </c>
    </row>
    <row r="534" spans="1:18">
      <c r="A534" s="214" t="s">
        <v>3958</v>
      </c>
      <c r="B534"/>
      <c r="C534"/>
      <c r="D534" s="169">
        <f t="shared" ca="1" si="9"/>
        <v>44671</v>
      </c>
      <c r="E534"/>
      <c r="F534"/>
      <c r="G534" s="214" t="s">
        <v>3870</v>
      </c>
      <c r="H534" s="214" t="s">
        <v>3958</v>
      </c>
      <c r="I534" s="210" t="str">
        <f>asSaveAndAssignClaim!F1655</f>
        <v>Jason Opat (Supervisor)</v>
      </c>
      <c r="J534"/>
      <c r="K534" s="281" t="s">
        <v>36</v>
      </c>
      <c r="L534"/>
      <c r="M534" s="214" t="s">
        <v>3918</v>
      </c>
      <c r="N534" s="152" t="s">
        <v>5772</v>
      </c>
      <c r="O534" s="290" t="s">
        <v>5772</v>
      </c>
      <c r="P534" s="106" t="s">
        <v>5775</v>
      </c>
      <c r="Q534" s="214" t="s">
        <v>3883</v>
      </c>
      <c r="R534" s="214" t="s">
        <v>5771</v>
      </c>
    </row>
    <row r="535" spans="1:18">
      <c r="A535" s="214" t="s">
        <v>3959</v>
      </c>
      <c r="B535"/>
      <c r="C535"/>
      <c r="D535" s="169">
        <f t="shared" ca="1" si="9"/>
        <v>44671</v>
      </c>
      <c r="E535"/>
      <c r="F535"/>
      <c r="G535" s="214" t="s">
        <v>3870</v>
      </c>
      <c r="H535" s="214" t="s">
        <v>3959</v>
      </c>
      <c r="I535" s="210" t="str">
        <f>asSaveAndAssignClaim!F1656</f>
        <v>Jason Opat (Supervisor)</v>
      </c>
      <c r="J535"/>
      <c r="K535" s="281" t="s">
        <v>36</v>
      </c>
      <c r="L535"/>
      <c r="M535" s="214" t="s">
        <v>3918</v>
      </c>
      <c r="N535" s="152" t="s">
        <v>5772</v>
      </c>
      <c r="O535" s="290" t="s">
        <v>5772</v>
      </c>
      <c r="P535" s="106" t="s">
        <v>5775</v>
      </c>
      <c r="Q535" s="214" t="s">
        <v>3883</v>
      </c>
      <c r="R535" s="214" t="s">
        <v>5771</v>
      </c>
    </row>
    <row r="536" spans="1:18">
      <c r="A536" s="214" t="s">
        <v>3960</v>
      </c>
      <c r="B536"/>
      <c r="C536"/>
      <c r="D536" s="169">
        <f t="shared" ca="1" si="9"/>
        <v>44671</v>
      </c>
      <c r="E536"/>
      <c r="F536"/>
      <c r="G536" s="214" t="s">
        <v>3870</v>
      </c>
      <c r="H536" s="214" t="s">
        <v>3960</v>
      </c>
      <c r="I536" s="210" t="str">
        <f>asSaveAndAssignClaim!F1657</f>
        <v>Jason Opat (Supervisor)</v>
      </c>
      <c r="J536"/>
      <c r="K536" s="281" t="s">
        <v>36</v>
      </c>
      <c r="L536"/>
      <c r="M536" s="214" t="s">
        <v>3918</v>
      </c>
      <c r="N536" s="152" t="s">
        <v>5772</v>
      </c>
      <c r="O536" s="290" t="s">
        <v>5772</v>
      </c>
      <c r="P536" s="106" t="s">
        <v>5775</v>
      </c>
      <c r="Q536" s="214" t="s">
        <v>3883</v>
      </c>
      <c r="R536" s="214" t="s">
        <v>5771</v>
      </c>
    </row>
    <row r="537" spans="1:18">
      <c r="A537" s="214" t="s">
        <v>3961</v>
      </c>
      <c r="B537"/>
      <c r="C537"/>
      <c r="D537" s="169">
        <f t="shared" ca="1" si="9"/>
        <v>44671</v>
      </c>
      <c r="E537"/>
      <c r="F537"/>
      <c r="G537" s="214" t="s">
        <v>3870</v>
      </c>
      <c r="H537" s="214" t="s">
        <v>3961</v>
      </c>
      <c r="I537" s="210" t="str">
        <f>asSaveAndAssignClaim!F1658</f>
        <v>Jason Opat (Supervisor)</v>
      </c>
      <c r="J537"/>
      <c r="K537" s="281" t="s">
        <v>36</v>
      </c>
      <c r="L537"/>
      <c r="M537" s="214" t="s">
        <v>3918</v>
      </c>
      <c r="N537" s="152" t="s">
        <v>5772</v>
      </c>
      <c r="O537" s="290" t="s">
        <v>5772</v>
      </c>
      <c r="P537" s="106" t="s">
        <v>5775</v>
      </c>
      <c r="Q537" s="214" t="s">
        <v>3883</v>
      </c>
      <c r="R537" s="214" t="s">
        <v>5771</v>
      </c>
    </row>
    <row r="538" spans="1:18">
      <c r="A538" s="214" t="s">
        <v>3962</v>
      </c>
      <c r="B538"/>
      <c r="C538"/>
      <c r="D538" s="169">
        <f t="shared" ca="1" si="9"/>
        <v>44671</v>
      </c>
      <c r="E538"/>
      <c r="F538"/>
      <c r="G538" s="214" t="s">
        <v>3870</v>
      </c>
      <c r="H538" s="214" t="s">
        <v>3962</v>
      </c>
      <c r="I538" s="210" t="str">
        <f>asSaveAndAssignClaim!F1659</f>
        <v>Jason Opat (Supervisor)</v>
      </c>
      <c r="J538"/>
      <c r="K538" s="281" t="s">
        <v>36</v>
      </c>
      <c r="L538"/>
      <c r="M538" s="214" t="s">
        <v>3918</v>
      </c>
      <c r="N538" s="152" t="s">
        <v>5772</v>
      </c>
      <c r="O538" s="290" t="s">
        <v>5772</v>
      </c>
      <c r="P538" s="106" t="s">
        <v>5775</v>
      </c>
      <c r="Q538" s="214" t="s">
        <v>3883</v>
      </c>
      <c r="R538" s="214" t="s">
        <v>5771</v>
      </c>
    </row>
    <row r="539" spans="1:18">
      <c r="A539" s="214" t="s">
        <v>3963</v>
      </c>
      <c r="B539"/>
      <c r="C539"/>
      <c r="D539" s="169">
        <f t="shared" ca="1" si="9"/>
        <v>44671</v>
      </c>
      <c r="E539"/>
      <c r="F539"/>
      <c r="G539" s="214" t="s">
        <v>3870</v>
      </c>
      <c r="H539" s="214" t="s">
        <v>3963</v>
      </c>
      <c r="I539" s="210" t="str">
        <f>asSaveAndAssignClaim!F1660</f>
        <v>Michael Uzenski (Supervisor)</v>
      </c>
      <c r="J539"/>
      <c r="K539" s="281" t="s">
        <v>36</v>
      </c>
      <c r="L539"/>
      <c r="M539" s="214" t="s">
        <v>3918</v>
      </c>
      <c r="N539" s="152" t="s">
        <v>5772</v>
      </c>
      <c r="O539" s="290" t="s">
        <v>5772</v>
      </c>
      <c r="P539" s="106" t="s">
        <v>5775</v>
      </c>
      <c r="Q539" s="214" t="s">
        <v>5739</v>
      </c>
      <c r="R539" s="214" t="s">
        <v>3049</v>
      </c>
    </row>
    <row r="540" spans="1:18">
      <c r="A540" s="214" t="s">
        <v>3964</v>
      </c>
      <c r="B540"/>
      <c r="C540"/>
      <c r="D540" s="169">
        <f t="shared" ca="1" si="9"/>
        <v>44671</v>
      </c>
      <c r="E540"/>
      <c r="F540"/>
      <c r="G540" s="214" t="s">
        <v>3870</v>
      </c>
      <c r="H540" s="214" t="s">
        <v>3964</v>
      </c>
      <c r="I540" s="210" t="str">
        <f>asSaveAndAssignClaim!F1661</f>
        <v>Michael Uzenski (Supervisor)</v>
      </c>
      <c r="J540"/>
      <c r="K540" s="281" t="s">
        <v>36</v>
      </c>
      <c r="L540"/>
      <c r="M540" s="214" t="s">
        <v>3918</v>
      </c>
      <c r="N540" s="152" t="s">
        <v>5772</v>
      </c>
      <c r="O540" s="290" t="s">
        <v>5772</v>
      </c>
      <c r="P540" s="106" t="s">
        <v>5775</v>
      </c>
      <c r="Q540" s="214" t="s">
        <v>5739</v>
      </c>
      <c r="R540" s="214" t="s">
        <v>3049</v>
      </c>
    </row>
    <row r="541" spans="1:18">
      <c r="A541" s="214" t="s">
        <v>3965</v>
      </c>
      <c r="B541"/>
      <c r="C541"/>
      <c r="D541" s="169">
        <f t="shared" ca="1" si="9"/>
        <v>44671</v>
      </c>
      <c r="E541"/>
      <c r="F541"/>
      <c r="G541" s="214" t="s">
        <v>3870</v>
      </c>
      <c r="H541" s="214" t="s">
        <v>3965</v>
      </c>
      <c r="I541" s="210" t="str">
        <f>asSaveAndAssignClaim!F1662</f>
        <v>Michael Uzenski (Supervisor)</v>
      </c>
      <c r="J541"/>
      <c r="K541" s="281" t="s">
        <v>36</v>
      </c>
      <c r="L541"/>
      <c r="M541" s="214" t="s">
        <v>3918</v>
      </c>
      <c r="N541" s="152" t="s">
        <v>5772</v>
      </c>
      <c r="O541" s="290" t="s">
        <v>5772</v>
      </c>
      <c r="P541" s="106" t="s">
        <v>5775</v>
      </c>
      <c r="Q541" s="214" t="s">
        <v>5739</v>
      </c>
      <c r="R541" s="214" t="s">
        <v>3049</v>
      </c>
    </row>
    <row r="542" spans="1:18">
      <c r="A542" s="214" t="s">
        <v>3966</v>
      </c>
      <c r="B542"/>
      <c r="C542"/>
      <c r="D542" s="169">
        <f t="shared" ca="1" si="9"/>
        <v>44671</v>
      </c>
      <c r="E542"/>
      <c r="F542"/>
      <c r="G542" s="214" t="s">
        <v>3870</v>
      </c>
      <c r="H542" s="214" t="s">
        <v>3966</v>
      </c>
      <c r="I542" s="210" t="str">
        <f>asSaveAndAssignClaim!F1663</f>
        <v>Jason Opat (Supervisor)</v>
      </c>
      <c r="J542"/>
      <c r="K542" s="281" t="s">
        <v>36</v>
      </c>
      <c r="L542"/>
      <c r="M542" s="214" t="s">
        <v>3918</v>
      </c>
      <c r="N542" s="152" t="s">
        <v>5772</v>
      </c>
      <c r="O542" s="290" t="s">
        <v>5772</v>
      </c>
      <c r="P542" s="106" t="s">
        <v>5775</v>
      </c>
      <c r="Q542" s="214" t="s">
        <v>3883</v>
      </c>
      <c r="R542" s="214" t="s">
        <v>5771</v>
      </c>
    </row>
    <row r="543" spans="1:18">
      <c r="A543" s="214" t="s">
        <v>3967</v>
      </c>
      <c r="B543"/>
      <c r="C543"/>
      <c r="D543" s="169">
        <f t="shared" ca="1" si="9"/>
        <v>44671</v>
      </c>
      <c r="E543"/>
      <c r="F543"/>
      <c r="G543" s="214" t="s">
        <v>3870</v>
      </c>
      <c r="H543" s="214" t="s">
        <v>3967</v>
      </c>
      <c r="I543" s="210" t="str">
        <f>asSaveAndAssignClaim!F1664</f>
        <v>Jason Opat (Supervisor)</v>
      </c>
      <c r="J543"/>
      <c r="K543" s="281" t="s">
        <v>36</v>
      </c>
      <c r="L543"/>
      <c r="M543" s="214" t="s">
        <v>3918</v>
      </c>
      <c r="N543" s="152" t="s">
        <v>5772</v>
      </c>
      <c r="O543" s="290" t="s">
        <v>5772</v>
      </c>
      <c r="P543" s="106" t="s">
        <v>5775</v>
      </c>
      <c r="Q543" s="214" t="s">
        <v>3883</v>
      </c>
      <c r="R543" s="214" t="s">
        <v>5771</v>
      </c>
    </row>
    <row r="544" spans="1:18">
      <c r="A544" s="214" t="s">
        <v>3968</v>
      </c>
      <c r="B544"/>
      <c r="C544"/>
      <c r="D544" s="169">
        <f t="shared" ca="1" si="9"/>
        <v>44671</v>
      </c>
      <c r="E544"/>
      <c r="F544"/>
      <c r="G544" s="214" t="s">
        <v>3870</v>
      </c>
      <c r="H544" s="214" t="s">
        <v>3968</v>
      </c>
      <c r="I544" s="210" t="str">
        <f>asSaveAndAssignClaim!F1665</f>
        <v>Jason Opat (Supervisor)</v>
      </c>
      <c r="J544"/>
      <c r="K544" s="281" t="s">
        <v>36</v>
      </c>
      <c r="L544"/>
      <c r="M544" s="214" t="s">
        <v>3918</v>
      </c>
      <c r="N544" s="152" t="s">
        <v>5772</v>
      </c>
      <c r="O544" s="290" t="s">
        <v>5772</v>
      </c>
      <c r="P544" s="106" t="s">
        <v>5775</v>
      </c>
      <c r="Q544" s="214" t="s">
        <v>3883</v>
      </c>
      <c r="R544" s="214" t="s">
        <v>5771</v>
      </c>
    </row>
    <row r="545" spans="1:18">
      <c r="A545" s="214" t="s">
        <v>3969</v>
      </c>
      <c r="B545"/>
      <c r="C545"/>
      <c r="D545" s="169">
        <f t="shared" ca="1" si="9"/>
        <v>44671</v>
      </c>
      <c r="E545"/>
      <c r="F545"/>
      <c r="G545" s="214" t="s">
        <v>3870</v>
      </c>
      <c r="H545" s="214" t="s">
        <v>3969</v>
      </c>
      <c r="I545" s="210" t="str">
        <f>asSaveAndAssignClaim!F1666</f>
        <v>Michael Uzenski (Supervisor)</v>
      </c>
      <c r="J545"/>
      <c r="K545" s="281" t="s">
        <v>36</v>
      </c>
      <c r="L545"/>
      <c r="M545" s="214" t="s">
        <v>3918</v>
      </c>
      <c r="N545" s="152" t="s">
        <v>5772</v>
      </c>
      <c r="O545" s="290" t="s">
        <v>5772</v>
      </c>
      <c r="P545" s="106" t="s">
        <v>5775</v>
      </c>
      <c r="Q545" s="214" t="s">
        <v>5739</v>
      </c>
      <c r="R545" s="214" t="s">
        <v>3049</v>
      </c>
    </row>
    <row r="546" spans="1:18">
      <c r="A546" s="214" t="s">
        <v>3970</v>
      </c>
      <c r="B546"/>
      <c r="C546"/>
      <c r="D546" s="169">
        <f t="shared" ca="1" si="9"/>
        <v>44671</v>
      </c>
      <c r="E546"/>
      <c r="F546"/>
      <c r="G546" s="214" t="s">
        <v>3867</v>
      </c>
      <c r="H546" s="214" t="s">
        <v>3970</v>
      </c>
      <c r="I546" s="210" t="str">
        <f>asSaveAndAssignClaim!F1667</f>
        <v>Michael Uzenski (Supervisor)</v>
      </c>
      <c r="J546"/>
      <c r="K546" s="281" t="s">
        <v>36</v>
      </c>
      <c r="L546"/>
      <c r="M546" s="214" t="s">
        <v>3918</v>
      </c>
      <c r="N546" s="152" t="s">
        <v>5772</v>
      </c>
      <c r="O546" s="152" t="s">
        <v>5772</v>
      </c>
      <c r="P546" s="152" t="s">
        <v>5772</v>
      </c>
      <c r="Q546" s="214" t="s">
        <v>5739</v>
      </c>
      <c r="R546" s="214" t="s">
        <v>3049</v>
      </c>
    </row>
    <row r="547" spans="1:18">
      <c r="A547" s="214" t="s">
        <v>3971</v>
      </c>
      <c r="B547"/>
      <c r="C547"/>
      <c r="D547" s="169">
        <f t="shared" ca="1" si="9"/>
        <v>44671</v>
      </c>
      <c r="E547"/>
      <c r="F547"/>
      <c r="G547" s="214" t="s">
        <v>3870</v>
      </c>
      <c r="H547" s="214" t="s">
        <v>3971</v>
      </c>
      <c r="I547" s="210" t="str">
        <f>asSaveAndAssignClaim!F1668</f>
        <v>Michael Uzenski (Supervisor)</v>
      </c>
      <c r="J547"/>
      <c r="K547" s="281" t="s">
        <v>36</v>
      </c>
      <c r="L547"/>
      <c r="M547" s="214" t="s">
        <v>3918</v>
      </c>
      <c r="N547" s="152" t="s">
        <v>5772</v>
      </c>
      <c r="O547" s="290" t="s">
        <v>5772</v>
      </c>
      <c r="P547" s="106" t="s">
        <v>5775</v>
      </c>
      <c r="Q547" s="214" t="s">
        <v>5739</v>
      </c>
      <c r="R547" s="214" t="s">
        <v>3049</v>
      </c>
    </row>
    <row r="548" spans="1:18">
      <c r="A548" s="214" t="s">
        <v>3972</v>
      </c>
      <c r="B548"/>
      <c r="C548"/>
      <c r="D548" s="169">
        <f t="shared" ca="1" si="9"/>
        <v>44671</v>
      </c>
      <c r="E548"/>
      <c r="F548"/>
      <c r="G548" s="214" t="s">
        <v>3870</v>
      </c>
      <c r="H548" s="214" t="s">
        <v>3972</v>
      </c>
      <c r="I548" s="210" t="str">
        <f>asSaveAndAssignClaim!F1669</f>
        <v>Jason Opat (Supervisor)</v>
      </c>
      <c r="J548"/>
      <c r="K548" s="281" t="s">
        <v>36</v>
      </c>
      <c r="L548"/>
      <c r="M548" s="214" t="s">
        <v>3918</v>
      </c>
      <c r="N548" s="152" t="s">
        <v>5772</v>
      </c>
      <c r="O548" s="290" t="s">
        <v>5772</v>
      </c>
      <c r="P548" s="106" t="s">
        <v>5775</v>
      </c>
      <c r="Q548" s="214" t="s">
        <v>3883</v>
      </c>
      <c r="R548" s="214" t="s">
        <v>5771</v>
      </c>
    </row>
    <row r="549" spans="1:18">
      <c r="A549" s="214" t="s">
        <v>3973</v>
      </c>
      <c r="B549"/>
      <c r="C549"/>
      <c r="D549" s="169">
        <f t="shared" ca="1" si="9"/>
        <v>44671</v>
      </c>
      <c r="E549"/>
      <c r="F549"/>
      <c r="G549" s="214" t="s">
        <v>3870</v>
      </c>
      <c r="H549" s="214" t="s">
        <v>3973</v>
      </c>
      <c r="I549" s="210" t="str">
        <f>asSaveAndAssignClaim!F1670</f>
        <v>Jason Opat (Supervisor)</v>
      </c>
      <c r="J549"/>
      <c r="K549" s="281" t="s">
        <v>36</v>
      </c>
      <c r="L549"/>
      <c r="M549" s="214" t="s">
        <v>3918</v>
      </c>
      <c r="N549" s="152" t="s">
        <v>5772</v>
      </c>
      <c r="O549" s="290" t="s">
        <v>5772</v>
      </c>
      <c r="P549" s="106" t="s">
        <v>5775</v>
      </c>
      <c r="Q549" s="214" t="s">
        <v>3883</v>
      </c>
      <c r="R549" s="214" t="s">
        <v>5771</v>
      </c>
    </row>
    <row r="550" spans="1:18">
      <c r="A550" s="214" t="s">
        <v>3974</v>
      </c>
      <c r="B550"/>
      <c r="C550"/>
      <c r="D550" s="169">
        <f t="shared" ca="1" si="9"/>
        <v>44671</v>
      </c>
      <c r="E550"/>
      <c r="F550"/>
      <c r="G550" s="214" t="s">
        <v>3870</v>
      </c>
      <c r="H550" s="214" t="s">
        <v>3974</v>
      </c>
      <c r="I550" s="210" t="str">
        <f>asSaveAndAssignClaim!F1671</f>
        <v>Jason Opat (Supervisor)</v>
      </c>
      <c r="J550"/>
      <c r="K550" s="281" t="s">
        <v>36</v>
      </c>
      <c r="L550"/>
      <c r="M550" s="214" t="s">
        <v>3918</v>
      </c>
      <c r="N550" s="152" t="s">
        <v>5772</v>
      </c>
      <c r="O550" s="290" t="s">
        <v>5772</v>
      </c>
      <c r="P550" s="106" t="s">
        <v>5775</v>
      </c>
      <c r="Q550" s="214" t="s">
        <v>3883</v>
      </c>
      <c r="R550" s="214" t="s">
        <v>5771</v>
      </c>
    </row>
    <row r="551" spans="1:18">
      <c r="A551" s="214" t="s">
        <v>3975</v>
      </c>
      <c r="B551"/>
      <c r="C551"/>
      <c r="D551" s="169">
        <f t="shared" ca="1" si="9"/>
        <v>44671</v>
      </c>
      <c r="E551"/>
      <c r="F551"/>
      <c r="G551" s="214" t="s">
        <v>3870</v>
      </c>
      <c r="H551" s="214" t="s">
        <v>3975</v>
      </c>
      <c r="I551" s="210" t="str">
        <f>asSaveAndAssignClaim!F1672</f>
        <v>Jason Opat (Supervisor)</v>
      </c>
      <c r="J551"/>
      <c r="K551" s="281" t="s">
        <v>36</v>
      </c>
      <c r="L551"/>
      <c r="M551" s="214" t="s">
        <v>3918</v>
      </c>
      <c r="N551" s="152" t="s">
        <v>5772</v>
      </c>
      <c r="O551" s="290" t="s">
        <v>5772</v>
      </c>
      <c r="P551" s="106" t="s">
        <v>5775</v>
      </c>
      <c r="Q551" s="214" t="s">
        <v>3883</v>
      </c>
      <c r="R551" s="214" t="s">
        <v>5771</v>
      </c>
    </row>
    <row r="552" spans="1:18">
      <c r="A552" s="214" t="s">
        <v>3976</v>
      </c>
      <c r="B552"/>
      <c r="C552"/>
      <c r="D552" s="169">
        <f t="shared" ca="1" si="9"/>
        <v>44671</v>
      </c>
      <c r="E552"/>
      <c r="F552"/>
      <c r="G552" s="214" t="s">
        <v>3870</v>
      </c>
      <c r="H552" s="214" t="s">
        <v>3976</v>
      </c>
      <c r="I552" s="210" t="str">
        <f>asSaveAndAssignClaim!F1673</f>
        <v>Jason Opat (Supervisor)</v>
      </c>
      <c r="J552"/>
      <c r="K552" s="281" t="s">
        <v>36</v>
      </c>
      <c r="L552"/>
      <c r="M552" s="214" t="s">
        <v>3918</v>
      </c>
      <c r="N552" s="152" t="s">
        <v>5772</v>
      </c>
      <c r="O552" s="290" t="s">
        <v>5772</v>
      </c>
      <c r="P552" s="106" t="s">
        <v>5775</v>
      </c>
      <c r="Q552" s="214" t="s">
        <v>3883</v>
      </c>
      <c r="R552" s="214" t="s">
        <v>5771</v>
      </c>
    </row>
    <row r="553" spans="1:18">
      <c r="A553" s="214" t="s">
        <v>3977</v>
      </c>
      <c r="B553"/>
      <c r="C553"/>
      <c r="D553" s="169">
        <f t="shared" ca="1" si="9"/>
        <v>44671</v>
      </c>
      <c r="E553"/>
      <c r="F553"/>
      <c r="G553" s="214" t="s">
        <v>3870</v>
      </c>
      <c r="H553" s="214" t="s">
        <v>3977</v>
      </c>
      <c r="I553" s="210" t="str">
        <f>asSaveAndAssignClaim!F1674</f>
        <v>Jason Opat (Supervisor)</v>
      </c>
      <c r="J553"/>
      <c r="K553" s="281" t="s">
        <v>36</v>
      </c>
      <c r="L553"/>
      <c r="M553" s="214" t="s">
        <v>3918</v>
      </c>
      <c r="N553" s="152" t="s">
        <v>5772</v>
      </c>
      <c r="O553" s="290" t="s">
        <v>5772</v>
      </c>
      <c r="P553" s="106" t="s">
        <v>5775</v>
      </c>
      <c r="Q553" s="214" t="s">
        <v>3883</v>
      </c>
      <c r="R553" s="214" t="s">
        <v>5771</v>
      </c>
    </row>
    <row r="554" spans="1:18">
      <c r="A554" s="214" t="s">
        <v>3978</v>
      </c>
      <c r="B554"/>
      <c r="C554"/>
      <c r="D554" s="169">
        <f t="shared" ca="1" si="9"/>
        <v>44671</v>
      </c>
      <c r="E554"/>
      <c r="F554"/>
      <c r="G554" s="214" t="s">
        <v>3870</v>
      </c>
      <c r="H554" s="214" t="s">
        <v>3978</v>
      </c>
      <c r="I554" s="210" t="str">
        <f>asSaveAndAssignClaim!F1675</f>
        <v>Jason Opat (Supervisor)</v>
      </c>
      <c r="J554"/>
      <c r="K554" s="281" t="s">
        <v>36</v>
      </c>
      <c r="L554"/>
      <c r="M554" s="214" t="s">
        <v>3918</v>
      </c>
      <c r="N554" s="152" t="s">
        <v>5772</v>
      </c>
      <c r="O554" s="290" t="s">
        <v>5772</v>
      </c>
      <c r="P554" s="106" t="s">
        <v>5775</v>
      </c>
      <c r="Q554" s="214" t="s">
        <v>3883</v>
      </c>
      <c r="R554" s="214" t="s">
        <v>5771</v>
      </c>
    </row>
    <row r="555" spans="1:18">
      <c r="A555" s="214" t="s">
        <v>3979</v>
      </c>
      <c r="B555"/>
      <c r="C555"/>
      <c r="D555" s="169">
        <f t="shared" ca="1" si="9"/>
        <v>44671</v>
      </c>
      <c r="E555"/>
      <c r="F555"/>
      <c r="G555" s="214" t="s">
        <v>3870</v>
      </c>
      <c r="H555" s="214" t="s">
        <v>3979</v>
      </c>
      <c r="I555" s="210" t="str">
        <f>asSaveAndAssignClaim!F1676</f>
        <v>Jason Opat (Supervisor)</v>
      </c>
      <c r="J555"/>
      <c r="K555" s="281" t="s">
        <v>36</v>
      </c>
      <c r="L555"/>
      <c r="M555" s="214" t="s">
        <v>3918</v>
      </c>
      <c r="N555" s="152" t="s">
        <v>5772</v>
      </c>
      <c r="O555" s="290" t="s">
        <v>5772</v>
      </c>
      <c r="P555" s="106" t="s">
        <v>5775</v>
      </c>
      <c r="Q555" s="214" t="s">
        <v>3883</v>
      </c>
      <c r="R555" s="214" t="s">
        <v>5771</v>
      </c>
    </row>
    <row r="556" spans="1:18">
      <c r="A556" s="214" t="s">
        <v>3980</v>
      </c>
      <c r="B556"/>
      <c r="C556"/>
      <c r="D556" s="169">
        <f t="shared" ca="1" si="9"/>
        <v>44671</v>
      </c>
      <c r="E556"/>
      <c r="F556"/>
      <c r="G556" s="214" t="s">
        <v>3870</v>
      </c>
      <c r="H556" s="214" t="s">
        <v>3980</v>
      </c>
      <c r="I556" s="210" t="str">
        <f>asSaveAndAssignClaim!F1677</f>
        <v>Jason Opat (Supervisor)</v>
      </c>
      <c r="J556"/>
      <c r="K556" s="281" t="s">
        <v>36</v>
      </c>
      <c r="L556"/>
      <c r="M556" s="214" t="s">
        <v>3918</v>
      </c>
      <c r="N556" s="152" t="s">
        <v>5772</v>
      </c>
      <c r="O556" s="290" t="s">
        <v>5772</v>
      </c>
      <c r="P556" s="106" t="s">
        <v>5775</v>
      </c>
      <c r="Q556" s="214" t="s">
        <v>3883</v>
      </c>
      <c r="R556" s="214" t="s">
        <v>5771</v>
      </c>
    </row>
    <row r="557" spans="1:18">
      <c r="A557" s="214" t="s">
        <v>3981</v>
      </c>
      <c r="B557"/>
      <c r="C557"/>
      <c r="D557" s="169">
        <f t="shared" ca="1" si="9"/>
        <v>44671</v>
      </c>
      <c r="E557"/>
      <c r="F557"/>
      <c r="G557" s="214" t="s">
        <v>3870</v>
      </c>
      <c r="H557" s="214" t="s">
        <v>3981</v>
      </c>
      <c r="I557" s="210" t="str">
        <f>asSaveAndAssignClaim!F1678</f>
        <v>Jason Opat (Supervisor)</v>
      </c>
      <c r="J557"/>
      <c r="K557" s="281" t="s">
        <v>36</v>
      </c>
      <c r="L557"/>
      <c r="M557" s="214" t="s">
        <v>3918</v>
      </c>
      <c r="N557" s="152" t="s">
        <v>5772</v>
      </c>
      <c r="O557" s="290" t="s">
        <v>5772</v>
      </c>
      <c r="P557" s="106" t="s">
        <v>5775</v>
      </c>
      <c r="Q557" s="214" t="s">
        <v>3883</v>
      </c>
      <c r="R557" s="214" t="s">
        <v>5771</v>
      </c>
    </row>
    <row r="558" spans="1:18">
      <c r="A558" s="214" t="s">
        <v>3982</v>
      </c>
      <c r="B558"/>
      <c r="C558"/>
      <c r="D558" s="169">
        <f t="shared" ca="1" si="9"/>
        <v>44671</v>
      </c>
      <c r="E558"/>
      <c r="F558"/>
      <c r="G558" s="214" t="s">
        <v>3870</v>
      </c>
      <c r="H558" s="214" t="s">
        <v>3982</v>
      </c>
      <c r="I558" s="210" t="str">
        <f>asSaveAndAssignClaim!F1679</f>
        <v>Jason Opat (Supervisor)</v>
      </c>
      <c r="J558"/>
      <c r="K558" s="281" t="s">
        <v>36</v>
      </c>
      <c r="L558"/>
      <c r="M558" s="214" t="s">
        <v>3918</v>
      </c>
      <c r="N558" s="152" t="s">
        <v>5772</v>
      </c>
      <c r="O558" s="290" t="s">
        <v>5772</v>
      </c>
      <c r="P558" s="106" t="s">
        <v>5775</v>
      </c>
      <c r="Q558" s="214" t="s">
        <v>3883</v>
      </c>
      <c r="R558" s="214" t="s">
        <v>5771</v>
      </c>
    </row>
    <row r="559" spans="1:18">
      <c r="A559" s="214" t="s">
        <v>3983</v>
      </c>
      <c r="B559"/>
      <c r="C559"/>
      <c r="D559" s="169">
        <f t="shared" ca="1" si="9"/>
        <v>44671</v>
      </c>
      <c r="E559"/>
      <c r="F559"/>
      <c r="G559" s="214" t="s">
        <v>3870</v>
      </c>
      <c r="H559" s="214" t="s">
        <v>3983</v>
      </c>
      <c r="I559" s="210" t="str">
        <f>asSaveAndAssignClaim!F1680</f>
        <v>Jason Opat (Supervisor)</v>
      </c>
      <c r="J559"/>
      <c r="K559" s="281" t="s">
        <v>36</v>
      </c>
      <c r="L559"/>
      <c r="M559" s="214" t="s">
        <v>3918</v>
      </c>
      <c r="N559" s="152" t="s">
        <v>5772</v>
      </c>
      <c r="O559" s="290" t="s">
        <v>5772</v>
      </c>
      <c r="P559" s="106" t="s">
        <v>5775</v>
      </c>
      <c r="Q559" s="214" t="s">
        <v>3883</v>
      </c>
      <c r="R559" s="214" t="s">
        <v>5771</v>
      </c>
    </row>
    <row r="560" spans="1:18">
      <c r="A560" s="214" t="s">
        <v>3984</v>
      </c>
      <c r="B560"/>
      <c r="C560"/>
      <c r="D560" s="169">
        <f t="shared" ca="1" si="9"/>
        <v>44671</v>
      </c>
      <c r="E560"/>
      <c r="F560"/>
      <c r="G560" s="214" t="s">
        <v>3870</v>
      </c>
      <c r="H560" s="214" t="s">
        <v>3984</v>
      </c>
      <c r="I560" s="210" t="str">
        <f>asSaveAndAssignClaim!F1681</f>
        <v>Jason Opat (Supervisor)</v>
      </c>
      <c r="J560"/>
      <c r="K560" s="281" t="s">
        <v>36</v>
      </c>
      <c r="L560"/>
      <c r="M560" s="214" t="s">
        <v>3918</v>
      </c>
      <c r="N560" s="152" t="s">
        <v>5772</v>
      </c>
      <c r="O560" s="290" t="s">
        <v>5772</v>
      </c>
      <c r="P560" s="106" t="s">
        <v>5775</v>
      </c>
      <c r="Q560" s="214" t="s">
        <v>3883</v>
      </c>
      <c r="R560" s="214" t="s">
        <v>5771</v>
      </c>
    </row>
    <row r="561" spans="1:18">
      <c r="A561" s="214" t="s">
        <v>3985</v>
      </c>
      <c r="B561"/>
      <c r="C561"/>
      <c r="D561" s="169">
        <f t="shared" ca="1" si="9"/>
        <v>44671</v>
      </c>
      <c r="E561"/>
      <c r="F561"/>
      <c r="G561" s="214" t="s">
        <v>3867</v>
      </c>
      <c r="H561" s="214" t="s">
        <v>3985</v>
      </c>
      <c r="I561" s="210" t="str">
        <f>asSaveAndAssignClaim!F1682</f>
        <v>Jason Opat (Supervisor)</v>
      </c>
      <c r="J561"/>
      <c r="K561" s="281" t="s">
        <v>36</v>
      </c>
      <c r="L561"/>
      <c r="M561" s="214" t="s">
        <v>3919</v>
      </c>
      <c r="N561" s="152" t="s">
        <v>5772</v>
      </c>
      <c r="O561" s="152" t="s">
        <v>5772</v>
      </c>
      <c r="P561" s="152" t="s">
        <v>5772</v>
      </c>
      <c r="Q561" s="214" t="s">
        <v>3883</v>
      </c>
      <c r="R561" s="214" t="s">
        <v>5771</v>
      </c>
    </row>
    <row r="562" spans="1:18">
      <c r="A562" s="210" t="s">
        <v>3986</v>
      </c>
      <c r="B562"/>
      <c r="C562"/>
      <c r="D562" s="169">
        <f t="shared" ca="1" si="9"/>
        <v>44671</v>
      </c>
      <c r="E562"/>
      <c r="F562"/>
      <c r="G562" s="214" t="s">
        <v>3926</v>
      </c>
      <c r="H562" s="210" t="s">
        <v>3986</v>
      </c>
      <c r="I562" s="210" t="str">
        <f>asSaveAndAssignClaim!F1683</f>
        <v>Michael Uzenski (Supervisor)</v>
      </c>
      <c r="J562"/>
      <c r="K562" s="281" t="s">
        <v>36</v>
      </c>
      <c r="L562"/>
      <c r="M562" s="214" t="s">
        <v>3919</v>
      </c>
      <c r="N562" s="152" t="s">
        <v>5772</v>
      </c>
      <c r="O562" s="152" t="s">
        <v>5808</v>
      </c>
      <c r="P562" s="287" t="s">
        <v>5806</v>
      </c>
      <c r="Q562" s="214" t="s">
        <v>5739</v>
      </c>
      <c r="R562" s="214" t="s">
        <v>3049</v>
      </c>
    </row>
    <row r="563" spans="1:18">
      <c r="A563" s="214" t="s">
        <v>3987</v>
      </c>
      <c r="B563"/>
      <c r="C563"/>
      <c r="D563" s="169">
        <f t="shared" ca="1" si="9"/>
        <v>44671</v>
      </c>
      <c r="E563"/>
      <c r="F563"/>
      <c r="G563" s="214" t="s">
        <v>3870</v>
      </c>
      <c r="H563" s="214" t="s">
        <v>3987</v>
      </c>
      <c r="I563" s="210" t="str">
        <f>asSaveAndAssignClaim!F1684</f>
        <v>Jason Opat (Supervisor)</v>
      </c>
      <c r="J563"/>
      <c r="K563" s="281" t="s">
        <v>36</v>
      </c>
      <c r="L563"/>
      <c r="M563" s="214" t="s">
        <v>3918</v>
      </c>
      <c r="N563" s="152" t="s">
        <v>5772</v>
      </c>
      <c r="O563" s="290" t="s">
        <v>5772</v>
      </c>
      <c r="P563" s="106" t="s">
        <v>5775</v>
      </c>
      <c r="Q563" s="214" t="s">
        <v>3883</v>
      </c>
      <c r="R563" s="214" t="s">
        <v>5771</v>
      </c>
    </row>
    <row r="564" spans="1:18">
      <c r="A564" s="214" t="s">
        <v>3988</v>
      </c>
      <c r="B564"/>
      <c r="C564"/>
      <c r="D564" s="169">
        <f t="shared" ca="1" si="9"/>
        <v>44671</v>
      </c>
      <c r="E564"/>
      <c r="F564"/>
      <c r="G564" s="214" t="s">
        <v>3867</v>
      </c>
      <c r="H564" s="214" t="s">
        <v>3988</v>
      </c>
      <c r="I564" s="210" t="str">
        <f>asSaveAndAssignClaim!F1685</f>
        <v>Jason Opat (Supervisor)</v>
      </c>
      <c r="J564"/>
      <c r="K564" s="281" t="s">
        <v>36</v>
      </c>
      <c r="L564"/>
      <c r="M564" s="214" t="s">
        <v>3918</v>
      </c>
      <c r="N564" s="152" t="s">
        <v>5772</v>
      </c>
      <c r="O564" s="152" t="s">
        <v>5772</v>
      </c>
      <c r="P564" s="152" t="s">
        <v>5772</v>
      </c>
      <c r="Q564" s="214" t="s">
        <v>3883</v>
      </c>
      <c r="R564" s="214" t="s">
        <v>5771</v>
      </c>
    </row>
    <row r="565" spans="1:18">
      <c r="A565" s="214" t="s">
        <v>3989</v>
      </c>
      <c r="B565"/>
      <c r="C565"/>
      <c r="D565" s="169">
        <f t="shared" ca="1" si="9"/>
        <v>44671</v>
      </c>
      <c r="E565"/>
      <c r="F565"/>
      <c r="G565" s="214" t="s">
        <v>3867</v>
      </c>
      <c r="H565" s="214" t="s">
        <v>3989</v>
      </c>
      <c r="I565" s="210" t="str">
        <f>asSaveAndAssignClaim!F1686</f>
        <v>Jason Opat (Supervisor)</v>
      </c>
      <c r="J565"/>
      <c r="K565" s="281" t="s">
        <v>36</v>
      </c>
      <c r="L565"/>
      <c r="M565" s="214" t="s">
        <v>3918</v>
      </c>
      <c r="N565" s="152" t="s">
        <v>5772</v>
      </c>
      <c r="O565" s="152" t="s">
        <v>5772</v>
      </c>
      <c r="P565" s="152" t="s">
        <v>5772</v>
      </c>
      <c r="Q565" s="214" t="s">
        <v>3883</v>
      </c>
      <c r="R565" s="214" t="s">
        <v>5771</v>
      </c>
    </row>
    <row r="566" spans="1:18">
      <c r="A566" s="210" t="s">
        <v>3990</v>
      </c>
      <c r="B566"/>
      <c r="C566"/>
      <c r="D566" s="169">
        <f t="shared" ca="1" si="9"/>
        <v>44671</v>
      </c>
      <c r="E566"/>
      <c r="F566"/>
      <c r="G566" s="214" t="s">
        <v>3867</v>
      </c>
      <c r="H566" s="210" t="s">
        <v>3990</v>
      </c>
      <c r="I566" s="210" t="str">
        <f>asSaveAndAssignClaim!F1687</f>
        <v>Jason Opat (Supervisor)</v>
      </c>
      <c r="J566"/>
      <c r="K566" s="281" t="s">
        <v>36</v>
      </c>
      <c r="L566"/>
      <c r="M566" s="214" t="s">
        <v>3918</v>
      </c>
      <c r="N566" s="152" t="s">
        <v>5772</v>
      </c>
      <c r="O566" s="290" t="s">
        <v>5772</v>
      </c>
      <c r="P566" s="154" t="s">
        <v>5783</v>
      </c>
      <c r="Q566" s="214" t="s">
        <v>3883</v>
      </c>
      <c r="R566" s="214" t="s">
        <v>5771</v>
      </c>
    </row>
    <row r="567" spans="1:18">
      <c r="A567" s="214" t="s">
        <v>3991</v>
      </c>
      <c r="B567"/>
      <c r="C567"/>
      <c r="D567" s="169">
        <f t="shared" ca="1" si="9"/>
        <v>44671</v>
      </c>
      <c r="E567"/>
      <c r="F567"/>
      <c r="G567" s="214" t="s">
        <v>3867</v>
      </c>
      <c r="H567" s="214" t="s">
        <v>3991</v>
      </c>
      <c r="I567" s="210" t="str">
        <f>asSaveAndAssignClaim!F1688</f>
        <v>Jason Opat (Supervisor)</v>
      </c>
      <c r="J567"/>
      <c r="K567" s="281" t="s">
        <v>36</v>
      </c>
      <c r="L567"/>
      <c r="M567" s="214" t="s">
        <v>3918</v>
      </c>
      <c r="N567" s="152" t="s">
        <v>5772</v>
      </c>
      <c r="O567" s="152" t="s">
        <v>5772</v>
      </c>
      <c r="P567" s="152" t="s">
        <v>5772</v>
      </c>
      <c r="Q567" s="214" t="s">
        <v>3883</v>
      </c>
      <c r="R567" s="214" t="s">
        <v>5771</v>
      </c>
    </row>
    <row r="568" spans="1:18">
      <c r="A568" s="210" t="s">
        <v>3992</v>
      </c>
      <c r="B568"/>
      <c r="C568"/>
      <c r="D568" s="169">
        <f t="shared" ca="1" si="9"/>
        <v>44671</v>
      </c>
      <c r="E568"/>
      <c r="F568"/>
      <c r="G568" s="214" t="s">
        <v>3867</v>
      </c>
      <c r="H568" s="210" t="s">
        <v>3992</v>
      </c>
      <c r="I568" s="210" t="str">
        <f>asSaveAndAssignClaim!F1689</f>
        <v>Jason Opat (Supervisor)</v>
      </c>
      <c r="J568"/>
      <c r="K568" s="281" t="s">
        <v>36</v>
      </c>
      <c r="L568"/>
      <c r="M568" s="214" t="s">
        <v>3918</v>
      </c>
      <c r="N568" s="152" t="s">
        <v>5772</v>
      </c>
      <c r="O568" s="290" t="s">
        <v>5772</v>
      </c>
      <c r="P568" s="154" t="s">
        <v>5783</v>
      </c>
      <c r="Q568" s="214" t="s">
        <v>3883</v>
      </c>
      <c r="R568" s="214" t="s">
        <v>5771</v>
      </c>
    </row>
    <row r="569" spans="1:18">
      <c r="A569" s="214" t="s">
        <v>3993</v>
      </c>
      <c r="B569"/>
      <c r="C569"/>
      <c r="D569" s="169">
        <f t="shared" ca="1" si="9"/>
        <v>44671</v>
      </c>
      <c r="E569"/>
      <c r="F569"/>
      <c r="G569" s="214" t="s">
        <v>3870</v>
      </c>
      <c r="H569" s="214" t="s">
        <v>3993</v>
      </c>
      <c r="I569" s="210" t="str">
        <f>asSaveAndAssignClaim!F1690</f>
        <v>Jason Opat (Supervisor)</v>
      </c>
      <c r="J569"/>
      <c r="K569" s="281" t="s">
        <v>36</v>
      </c>
      <c r="L569"/>
      <c r="M569" s="214" t="s">
        <v>3918</v>
      </c>
      <c r="N569" s="152" t="s">
        <v>5772</v>
      </c>
      <c r="O569" s="290" t="s">
        <v>5772</v>
      </c>
      <c r="P569" s="106" t="s">
        <v>5775</v>
      </c>
      <c r="Q569" s="214" t="s">
        <v>3883</v>
      </c>
      <c r="R569" s="214" t="s">
        <v>5771</v>
      </c>
    </row>
    <row r="570" spans="1:18">
      <c r="A570" s="214" t="s">
        <v>3994</v>
      </c>
      <c r="B570"/>
      <c r="C570"/>
      <c r="D570" s="169">
        <f t="shared" ca="1" si="9"/>
        <v>44671</v>
      </c>
      <c r="E570"/>
      <c r="F570"/>
      <c r="G570" s="214" t="s">
        <v>3870</v>
      </c>
      <c r="H570" s="214" t="s">
        <v>3994</v>
      </c>
      <c r="I570" s="210" t="str">
        <f>asSaveAndAssignClaim!F1691</f>
        <v>Jason Opat (Supervisor)</v>
      </c>
      <c r="J570"/>
      <c r="K570" s="281" t="s">
        <v>36</v>
      </c>
      <c r="L570"/>
      <c r="M570" s="214" t="s">
        <v>3918</v>
      </c>
      <c r="N570" s="152" t="s">
        <v>5772</v>
      </c>
      <c r="O570" s="290" t="s">
        <v>5772</v>
      </c>
      <c r="P570" s="106" t="s">
        <v>5775</v>
      </c>
      <c r="Q570" s="214" t="s">
        <v>3883</v>
      </c>
      <c r="R570" s="214" t="s">
        <v>5771</v>
      </c>
    </row>
    <row r="571" spans="1:18">
      <c r="A571" s="214" t="s">
        <v>3995</v>
      </c>
      <c r="B571"/>
      <c r="C571"/>
      <c r="D571" s="169">
        <f t="shared" ca="1" si="9"/>
        <v>44671</v>
      </c>
      <c r="E571"/>
      <c r="F571"/>
      <c r="G571" s="214" t="s">
        <v>3870</v>
      </c>
      <c r="H571" s="214" t="s">
        <v>3995</v>
      </c>
      <c r="I571" s="210" t="str">
        <f>asSaveAndAssignClaim!F1692</f>
        <v>Michael Uzenski (Supervisor)</v>
      </c>
      <c r="J571"/>
      <c r="K571" s="281" t="s">
        <v>36</v>
      </c>
      <c r="L571"/>
      <c r="M571" s="214" t="s">
        <v>3918</v>
      </c>
      <c r="N571" s="152" t="s">
        <v>5772</v>
      </c>
      <c r="O571" s="290" t="s">
        <v>5772</v>
      </c>
      <c r="P571" s="291" t="s">
        <v>5805</v>
      </c>
      <c r="Q571" s="214" t="s">
        <v>5739</v>
      </c>
      <c r="R571" s="214" t="s">
        <v>3049</v>
      </c>
    </row>
    <row r="572" spans="1:18">
      <c r="A572" s="214" t="s">
        <v>3996</v>
      </c>
      <c r="B572"/>
      <c r="C572"/>
      <c r="D572" s="169">
        <f t="shared" ca="1" si="9"/>
        <v>44671</v>
      </c>
      <c r="E572"/>
      <c r="F572"/>
      <c r="G572" s="214" t="s">
        <v>3870</v>
      </c>
      <c r="H572" s="214" t="s">
        <v>3996</v>
      </c>
      <c r="I572" s="210" t="str">
        <f>asSaveAndAssignClaim!F1693</f>
        <v>Jason Opat (Supervisor)</v>
      </c>
      <c r="J572"/>
      <c r="K572" s="281" t="s">
        <v>36</v>
      </c>
      <c r="L572"/>
      <c r="M572" s="214" t="s">
        <v>3918</v>
      </c>
      <c r="N572" s="152" t="s">
        <v>5772</v>
      </c>
      <c r="O572" s="290" t="s">
        <v>5772</v>
      </c>
      <c r="P572" s="106" t="s">
        <v>5775</v>
      </c>
      <c r="Q572" s="214" t="s">
        <v>3883</v>
      </c>
      <c r="R572" s="214" t="s">
        <v>5771</v>
      </c>
    </row>
    <row r="573" spans="1:18">
      <c r="A573" s="214" t="s">
        <v>3997</v>
      </c>
      <c r="B573"/>
      <c r="C573"/>
      <c r="D573" s="169">
        <f t="shared" ref="D573:D636" ca="1" si="10">TODAY()</f>
        <v>44671</v>
      </c>
      <c r="E573"/>
      <c r="F573"/>
      <c r="G573" s="214" t="s">
        <v>3870</v>
      </c>
      <c r="H573" s="214" t="s">
        <v>3997</v>
      </c>
      <c r="I573" s="210" t="str">
        <f>asSaveAndAssignClaim!F1694</f>
        <v>Jason Opat (Supervisor)</v>
      </c>
      <c r="J573"/>
      <c r="K573" s="281" t="s">
        <v>36</v>
      </c>
      <c r="L573"/>
      <c r="M573" s="214" t="s">
        <v>3918</v>
      </c>
      <c r="N573" s="152" t="s">
        <v>5772</v>
      </c>
      <c r="O573" s="290" t="s">
        <v>5772</v>
      </c>
      <c r="P573" s="106" t="s">
        <v>5775</v>
      </c>
      <c r="Q573" s="214" t="s">
        <v>3883</v>
      </c>
      <c r="R573" s="214" t="s">
        <v>5771</v>
      </c>
    </row>
    <row r="574" spans="1:18">
      <c r="A574" s="214" t="s">
        <v>3998</v>
      </c>
      <c r="B574"/>
      <c r="C574"/>
      <c r="D574" s="169">
        <f t="shared" ca="1" si="10"/>
        <v>44671</v>
      </c>
      <c r="E574"/>
      <c r="F574"/>
      <c r="G574" s="214" t="s">
        <v>3870</v>
      </c>
      <c r="H574" s="214" t="s">
        <v>3998</v>
      </c>
      <c r="I574" s="210" t="str">
        <f>asSaveAndAssignClaim!F1695</f>
        <v>Michael Uzenski (Supervisor)</v>
      </c>
      <c r="J574"/>
      <c r="K574" s="281" t="s">
        <v>36</v>
      </c>
      <c r="L574"/>
      <c r="M574" s="214" t="s">
        <v>3918</v>
      </c>
      <c r="N574" s="152" t="s">
        <v>5772</v>
      </c>
      <c r="O574" s="290" t="s">
        <v>5772</v>
      </c>
      <c r="P574" s="106" t="s">
        <v>5775</v>
      </c>
      <c r="Q574" s="214" t="s">
        <v>5739</v>
      </c>
      <c r="R574" s="214" t="s">
        <v>3049</v>
      </c>
    </row>
    <row r="575" spans="1:18">
      <c r="A575" s="214" t="s">
        <v>3999</v>
      </c>
      <c r="B575"/>
      <c r="C575"/>
      <c r="D575" s="169">
        <f t="shared" ca="1" si="10"/>
        <v>44671</v>
      </c>
      <c r="E575"/>
      <c r="F575"/>
      <c r="G575" s="214" t="s">
        <v>3870</v>
      </c>
      <c r="H575" s="214" t="s">
        <v>3999</v>
      </c>
      <c r="I575" s="210" t="str">
        <f>asSaveAndAssignClaim!F1696</f>
        <v>Michael Uzenski (Supervisor)</v>
      </c>
      <c r="J575"/>
      <c r="K575" s="281" t="s">
        <v>36</v>
      </c>
      <c r="L575"/>
      <c r="M575" s="214" t="s">
        <v>3918</v>
      </c>
      <c r="N575" s="152" t="s">
        <v>5772</v>
      </c>
      <c r="O575" s="290" t="s">
        <v>5772</v>
      </c>
      <c r="P575" s="106" t="s">
        <v>5775</v>
      </c>
      <c r="Q575" s="214" t="s">
        <v>5739</v>
      </c>
      <c r="R575" s="214" t="s">
        <v>3049</v>
      </c>
    </row>
    <row r="576" spans="1:18">
      <c r="A576" s="214" t="s">
        <v>4000</v>
      </c>
      <c r="B576"/>
      <c r="C576"/>
      <c r="D576" s="169">
        <f t="shared" ca="1" si="10"/>
        <v>44671</v>
      </c>
      <c r="E576"/>
      <c r="F576"/>
      <c r="G576" s="214" t="s">
        <v>3870</v>
      </c>
      <c r="H576" s="214" t="s">
        <v>4000</v>
      </c>
      <c r="I576" s="210" t="str">
        <f>asSaveAndAssignClaim!F1697</f>
        <v>Jason Opat (Supervisor)</v>
      </c>
      <c r="J576"/>
      <c r="K576" s="281" t="s">
        <v>36</v>
      </c>
      <c r="L576"/>
      <c r="M576" s="214" t="s">
        <v>3918</v>
      </c>
      <c r="N576" s="152" t="s">
        <v>5772</v>
      </c>
      <c r="O576" s="290" t="s">
        <v>5772</v>
      </c>
      <c r="P576" s="106" t="s">
        <v>5775</v>
      </c>
      <c r="Q576" s="214" t="s">
        <v>3883</v>
      </c>
      <c r="R576" s="214" t="s">
        <v>5771</v>
      </c>
    </row>
    <row r="577" spans="1:18">
      <c r="A577" s="214" t="s">
        <v>4001</v>
      </c>
      <c r="B577"/>
      <c r="C577"/>
      <c r="D577" s="169">
        <f t="shared" ca="1" si="10"/>
        <v>44671</v>
      </c>
      <c r="E577"/>
      <c r="F577"/>
      <c r="G577" s="214" t="s">
        <v>3870</v>
      </c>
      <c r="H577" s="214" t="s">
        <v>4001</v>
      </c>
      <c r="I577" s="210" t="str">
        <f>asSaveAndAssignClaim!F1698</f>
        <v>Jason Opat (Supervisor)</v>
      </c>
      <c r="J577"/>
      <c r="K577" s="281" t="s">
        <v>36</v>
      </c>
      <c r="L577"/>
      <c r="M577" s="214" t="s">
        <v>3918</v>
      </c>
      <c r="N577" s="152" t="s">
        <v>5772</v>
      </c>
      <c r="O577" s="290" t="s">
        <v>5772</v>
      </c>
      <c r="P577" s="106" t="s">
        <v>5775</v>
      </c>
      <c r="Q577" s="214" t="s">
        <v>3883</v>
      </c>
      <c r="R577" s="214" t="s">
        <v>5771</v>
      </c>
    </row>
    <row r="578" spans="1:18">
      <c r="A578" s="214" t="s">
        <v>4002</v>
      </c>
      <c r="B578"/>
      <c r="C578"/>
      <c r="D578" s="169">
        <f t="shared" ca="1" si="10"/>
        <v>44671</v>
      </c>
      <c r="E578"/>
      <c r="F578"/>
      <c r="G578" s="214" t="s">
        <v>3870</v>
      </c>
      <c r="H578" s="214" t="s">
        <v>4002</v>
      </c>
      <c r="I578" s="210" t="str">
        <f>asSaveAndAssignClaim!F1699</f>
        <v>Jason Opat (Supervisor)</v>
      </c>
      <c r="J578"/>
      <c r="K578" s="281" t="s">
        <v>36</v>
      </c>
      <c r="L578"/>
      <c r="M578" s="214" t="s">
        <v>3918</v>
      </c>
      <c r="N578" s="152" t="s">
        <v>5772</v>
      </c>
      <c r="O578" s="290" t="s">
        <v>5772</v>
      </c>
      <c r="P578" s="106" t="s">
        <v>5775</v>
      </c>
      <c r="Q578" s="214" t="s">
        <v>3883</v>
      </c>
      <c r="R578" s="214" t="s">
        <v>5771</v>
      </c>
    </row>
    <row r="579" spans="1:18">
      <c r="A579" s="214" t="s">
        <v>4003</v>
      </c>
      <c r="B579"/>
      <c r="C579"/>
      <c r="D579" s="169">
        <f t="shared" ca="1" si="10"/>
        <v>44671</v>
      </c>
      <c r="E579"/>
      <c r="F579"/>
      <c r="G579" s="214" t="s">
        <v>3870</v>
      </c>
      <c r="H579" s="214" t="s">
        <v>4003</v>
      </c>
      <c r="I579" s="210" t="str">
        <f>asSaveAndAssignClaim!F1700</f>
        <v>Jason Opat (Supervisor)</v>
      </c>
      <c r="J579"/>
      <c r="K579" s="281" t="s">
        <v>36</v>
      </c>
      <c r="L579"/>
      <c r="M579" s="214" t="s">
        <v>3918</v>
      </c>
      <c r="N579" s="152" t="s">
        <v>5772</v>
      </c>
      <c r="O579" s="290" t="s">
        <v>5772</v>
      </c>
      <c r="P579" s="106" t="s">
        <v>5775</v>
      </c>
      <c r="Q579" s="214" t="s">
        <v>3883</v>
      </c>
      <c r="R579" s="214" t="s">
        <v>5771</v>
      </c>
    </row>
    <row r="580" spans="1:18">
      <c r="A580" s="214" t="s">
        <v>4004</v>
      </c>
      <c r="B580"/>
      <c r="C580"/>
      <c r="D580" s="169">
        <f t="shared" ca="1" si="10"/>
        <v>44671</v>
      </c>
      <c r="E580"/>
      <c r="F580"/>
      <c r="G580" s="214" t="s">
        <v>3867</v>
      </c>
      <c r="H580" s="214" t="s">
        <v>4004</v>
      </c>
      <c r="I580" s="210" t="str">
        <f>asSaveAndAssignClaim!F1701</f>
        <v>Jason Opat (Supervisor)</v>
      </c>
      <c r="J580"/>
      <c r="K580" s="281" t="s">
        <v>36</v>
      </c>
      <c r="L580"/>
      <c r="M580" s="214" t="s">
        <v>3918</v>
      </c>
      <c r="N580" s="152" t="s">
        <v>5772</v>
      </c>
      <c r="O580" s="152" t="s">
        <v>5772</v>
      </c>
      <c r="P580" s="152" t="s">
        <v>5772</v>
      </c>
      <c r="Q580" s="214" t="s">
        <v>3883</v>
      </c>
      <c r="R580" s="214" t="s">
        <v>5771</v>
      </c>
    </row>
    <row r="581" spans="1:18">
      <c r="A581" s="214" t="s">
        <v>4005</v>
      </c>
      <c r="B581"/>
      <c r="C581"/>
      <c r="D581" s="169">
        <f t="shared" ca="1" si="10"/>
        <v>44671</v>
      </c>
      <c r="E581"/>
      <c r="F581"/>
      <c r="G581" s="214" t="s">
        <v>3867</v>
      </c>
      <c r="H581" s="214" t="s">
        <v>4005</v>
      </c>
      <c r="I581" s="210" t="str">
        <f>asSaveAndAssignClaim!F1702</f>
        <v>Jason Opat (Supervisor)</v>
      </c>
      <c r="J581"/>
      <c r="K581" s="281" t="s">
        <v>36</v>
      </c>
      <c r="L581"/>
      <c r="M581" s="214" t="s">
        <v>3918</v>
      </c>
      <c r="N581" s="152" t="s">
        <v>5772</v>
      </c>
      <c r="O581" s="152" t="s">
        <v>5772</v>
      </c>
      <c r="P581" s="152" t="s">
        <v>5772</v>
      </c>
      <c r="Q581" s="214" t="s">
        <v>3883</v>
      </c>
      <c r="R581" s="214" t="s">
        <v>5771</v>
      </c>
    </row>
    <row r="582" spans="1:18">
      <c r="A582" s="214" t="s">
        <v>4006</v>
      </c>
      <c r="B582"/>
      <c r="C582"/>
      <c r="D582" s="169">
        <f t="shared" ca="1" si="10"/>
        <v>44671</v>
      </c>
      <c r="E582"/>
      <c r="F582"/>
      <c r="G582" s="214" t="s">
        <v>3867</v>
      </c>
      <c r="H582" s="214" t="s">
        <v>4006</v>
      </c>
      <c r="I582" s="210" t="str">
        <f>asSaveAndAssignClaim!F1703</f>
        <v>Jason Opat (Supervisor)</v>
      </c>
      <c r="J582"/>
      <c r="K582" s="281" t="s">
        <v>36</v>
      </c>
      <c r="L582"/>
      <c r="M582" s="214" t="s">
        <v>3918</v>
      </c>
      <c r="N582" s="152" t="s">
        <v>5772</v>
      </c>
      <c r="O582" s="152" t="s">
        <v>5772</v>
      </c>
      <c r="P582" s="152" t="s">
        <v>5772</v>
      </c>
      <c r="Q582" s="214" t="s">
        <v>3883</v>
      </c>
      <c r="R582" s="214" t="s">
        <v>5771</v>
      </c>
    </row>
    <row r="583" spans="1:18" s="198" customFormat="1">
      <c r="A583" s="283" t="s">
        <v>4007</v>
      </c>
      <c r="B583"/>
      <c r="C583"/>
      <c r="D583" s="197">
        <f t="shared" ca="1" si="10"/>
        <v>44671</v>
      </c>
      <c r="E583"/>
      <c r="F583"/>
      <c r="G583" s="283" t="s">
        <v>3870</v>
      </c>
      <c r="H583" s="283" t="s">
        <v>4007</v>
      </c>
      <c r="I583" s="210" t="str">
        <f>asSaveAndAssignClaim!F1704</f>
        <v>Jason Opat (Supervisor)</v>
      </c>
      <c r="J583"/>
      <c r="K583" s="284" t="s">
        <v>36</v>
      </c>
      <c r="L583"/>
      <c r="M583" s="283" t="s">
        <v>3918</v>
      </c>
      <c r="N583" s="152" t="s">
        <v>5772</v>
      </c>
      <c r="O583" s="290" t="s">
        <v>5772</v>
      </c>
      <c r="P583" s="106" t="s">
        <v>5775</v>
      </c>
      <c r="Q583" s="214" t="s">
        <v>3883</v>
      </c>
      <c r="R583" s="214" t="s">
        <v>5771</v>
      </c>
    </row>
    <row r="584" spans="1:18">
      <c r="A584" s="214" t="s">
        <v>4008</v>
      </c>
      <c r="B584"/>
      <c r="C584"/>
      <c r="D584" s="169">
        <f t="shared" ca="1" si="10"/>
        <v>44671</v>
      </c>
      <c r="E584"/>
      <c r="F584"/>
      <c r="G584" s="214" t="s">
        <v>3870</v>
      </c>
      <c r="H584" s="214" t="s">
        <v>4008</v>
      </c>
      <c r="I584" s="210" t="str">
        <f>asSaveAndAssignClaim!F1705</f>
        <v>Jason Opat (Supervisor)</v>
      </c>
      <c r="J584"/>
      <c r="K584" s="281" t="s">
        <v>36</v>
      </c>
      <c r="L584"/>
      <c r="M584" s="214" t="s">
        <v>3918</v>
      </c>
      <c r="N584" s="152" t="s">
        <v>5772</v>
      </c>
      <c r="O584" s="290" t="s">
        <v>5772</v>
      </c>
      <c r="P584" s="106" t="s">
        <v>5775</v>
      </c>
      <c r="Q584" s="214" t="s">
        <v>3883</v>
      </c>
      <c r="R584" s="214" t="s">
        <v>5771</v>
      </c>
    </row>
    <row r="585" spans="1:18">
      <c r="A585" s="214" t="s">
        <v>4009</v>
      </c>
      <c r="B585"/>
      <c r="C585"/>
      <c r="D585" s="169">
        <f t="shared" ca="1" si="10"/>
        <v>44671</v>
      </c>
      <c r="E585"/>
      <c r="F585"/>
      <c r="G585" s="214" t="s">
        <v>3870</v>
      </c>
      <c r="H585" s="214" t="s">
        <v>4009</v>
      </c>
      <c r="I585" s="210" t="str">
        <f>asSaveAndAssignClaim!F1706</f>
        <v>Jason Opat (Supervisor)</v>
      </c>
      <c r="J585"/>
      <c r="K585" s="281" t="s">
        <v>36</v>
      </c>
      <c r="L585"/>
      <c r="M585" s="214" t="s">
        <v>3918</v>
      </c>
      <c r="N585" s="152" t="s">
        <v>5772</v>
      </c>
      <c r="O585" s="290" t="s">
        <v>5772</v>
      </c>
      <c r="P585" s="106" t="s">
        <v>5775</v>
      </c>
      <c r="Q585" s="214" t="s">
        <v>3883</v>
      </c>
      <c r="R585" s="214" t="s">
        <v>5771</v>
      </c>
    </row>
    <row r="586" spans="1:18">
      <c r="A586" s="214" t="s">
        <v>4010</v>
      </c>
      <c r="B586"/>
      <c r="C586"/>
      <c r="D586" s="169">
        <f t="shared" ca="1" si="10"/>
        <v>44671</v>
      </c>
      <c r="E586"/>
      <c r="F586"/>
      <c r="G586" s="214" t="s">
        <v>3867</v>
      </c>
      <c r="H586" s="214" t="s">
        <v>4010</v>
      </c>
      <c r="I586" s="210" t="str">
        <f>asSaveAndAssignClaim!F1707</f>
        <v>Jason Opat (Supervisor)</v>
      </c>
      <c r="J586"/>
      <c r="K586" s="281" t="s">
        <v>36</v>
      </c>
      <c r="L586"/>
      <c r="M586" s="214" t="s">
        <v>3918</v>
      </c>
      <c r="N586" s="152" t="s">
        <v>5772</v>
      </c>
      <c r="O586" s="152" t="s">
        <v>5772</v>
      </c>
      <c r="P586" s="152" t="s">
        <v>5772</v>
      </c>
      <c r="Q586" s="214" t="s">
        <v>3883</v>
      </c>
      <c r="R586" s="214" t="s">
        <v>5771</v>
      </c>
    </row>
    <row r="587" spans="1:18">
      <c r="A587" s="210" t="s">
        <v>4011</v>
      </c>
      <c r="B587"/>
      <c r="C587"/>
      <c r="D587" s="169">
        <f t="shared" ca="1" si="10"/>
        <v>44671</v>
      </c>
      <c r="E587"/>
      <c r="F587"/>
      <c r="G587" s="214" t="s">
        <v>3868</v>
      </c>
      <c r="H587" s="210" t="s">
        <v>4011</v>
      </c>
      <c r="I587" s="210" t="str">
        <f>asSaveAndAssignClaim!F1708</f>
        <v>Jason Opat (Supervisor)</v>
      </c>
      <c r="J587"/>
      <c r="K587" s="281" t="s">
        <v>36</v>
      </c>
      <c r="L587"/>
      <c r="M587" s="214" t="s">
        <v>3918</v>
      </c>
      <c r="N587" s="152" t="s">
        <v>5772</v>
      </c>
      <c r="O587" s="290" t="s">
        <v>5772</v>
      </c>
      <c r="P587" s="154" t="s">
        <v>5787</v>
      </c>
      <c r="Q587" s="214" t="s">
        <v>3883</v>
      </c>
      <c r="R587" s="214" t="s">
        <v>5771</v>
      </c>
    </row>
    <row r="588" spans="1:18">
      <c r="A588" s="214" t="s">
        <v>4012</v>
      </c>
      <c r="B588"/>
      <c r="C588"/>
      <c r="D588" s="169">
        <f t="shared" ca="1" si="10"/>
        <v>44671</v>
      </c>
      <c r="E588"/>
      <c r="F588"/>
      <c r="G588" s="214" t="s">
        <v>3867</v>
      </c>
      <c r="H588" s="214" t="s">
        <v>4012</v>
      </c>
      <c r="I588" s="210" t="str">
        <f>asSaveAndAssignClaim!F1709</f>
        <v>Jason Opat (Supervisor)</v>
      </c>
      <c r="J588"/>
      <c r="K588" s="281" t="s">
        <v>36</v>
      </c>
      <c r="L588"/>
      <c r="M588" s="214" t="s">
        <v>3918</v>
      </c>
      <c r="N588" s="152" t="s">
        <v>5772</v>
      </c>
      <c r="O588" s="152" t="s">
        <v>5772</v>
      </c>
      <c r="P588" s="152" t="s">
        <v>5772</v>
      </c>
      <c r="Q588" s="214" t="s">
        <v>3883</v>
      </c>
      <c r="R588" s="214" t="s">
        <v>5771</v>
      </c>
    </row>
    <row r="589" spans="1:18">
      <c r="A589" s="214" t="s">
        <v>4013</v>
      </c>
      <c r="B589"/>
      <c r="C589"/>
      <c r="D589" s="169">
        <f t="shared" ca="1" si="10"/>
        <v>44671</v>
      </c>
      <c r="E589"/>
      <c r="F589"/>
      <c r="G589" s="214" t="s">
        <v>3867</v>
      </c>
      <c r="H589" s="214" t="s">
        <v>4013</v>
      </c>
      <c r="I589" s="210" t="str">
        <f>asSaveAndAssignClaim!F1710</f>
        <v>Jason Opat (Supervisor)</v>
      </c>
      <c r="J589"/>
      <c r="K589" s="281" t="s">
        <v>36</v>
      </c>
      <c r="L589"/>
      <c r="M589" s="214" t="s">
        <v>3918</v>
      </c>
      <c r="N589" s="152" t="s">
        <v>5772</v>
      </c>
      <c r="O589" s="152" t="s">
        <v>5772</v>
      </c>
      <c r="P589" s="152" t="s">
        <v>5772</v>
      </c>
      <c r="Q589" s="214" t="s">
        <v>3883</v>
      </c>
      <c r="R589" s="214" t="s">
        <v>5771</v>
      </c>
    </row>
    <row r="590" spans="1:18">
      <c r="A590" s="214" t="s">
        <v>4014</v>
      </c>
      <c r="B590"/>
      <c r="C590"/>
      <c r="D590" s="169">
        <f t="shared" ca="1" si="10"/>
        <v>44671</v>
      </c>
      <c r="E590"/>
      <c r="F590"/>
      <c r="G590" s="214" t="s">
        <v>3867</v>
      </c>
      <c r="H590" s="214" t="s">
        <v>4014</v>
      </c>
      <c r="I590" s="210" t="str">
        <f>asSaveAndAssignClaim!F1711</f>
        <v>Jason Opat (Supervisor)</v>
      </c>
      <c r="J590"/>
      <c r="K590" s="281" t="s">
        <v>36</v>
      </c>
      <c r="L590"/>
      <c r="M590" s="214" t="s">
        <v>3918</v>
      </c>
      <c r="N590" s="152" t="s">
        <v>5772</v>
      </c>
      <c r="O590" s="152" t="s">
        <v>5772</v>
      </c>
      <c r="P590" s="152" t="s">
        <v>5772</v>
      </c>
      <c r="Q590" s="214" t="s">
        <v>3883</v>
      </c>
      <c r="R590" s="214" t="s">
        <v>5771</v>
      </c>
    </row>
    <row r="591" spans="1:18">
      <c r="A591" s="214" t="s">
        <v>4015</v>
      </c>
      <c r="B591"/>
      <c r="C591"/>
      <c r="D591" s="169">
        <f t="shared" ca="1" si="10"/>
        <v>44671</v>
      </c>
      <c r="E591"/>
      <c r="F591"/>
      <c r="G591" s="214" t="s">
        <v>3867</v>
      </c>
      <c r="H591" s="214" t="s">
        <v>4015</v>
      </c>
      <c r="I591" s="210" t="str">
        <f>asSaveAndAssignClaim!F1712</f>
        <v>Jason Opat (Supervisor)</v>
      </c>
      <c r="J591"/>
      <c r="K591" s="281" t="s">
        <v>36</v>
      </c>
      <c r="L591"/>
      <c r="M591" s="214" t="s">
        <v>3918</v>
      </c>
      <c r="N591" s="152" t="s">
        <v>5772</v>
      </c>
      <c r="O591" s="152" t="s">
        <v>5772</v>
      </c>
      <c r="P591" s="152" t="s">
        <v>5772</v>
      </c>
      <c r="Q591" s="214" t="s">
        <v>3883</v>
      </c>
      <c r="R591" s="214" t="s">
        <v>5771</v>
      </c>
    </row>
    <row r="592" spans="1:18">
      <c r="A592" s="214" t="s">
        <v>4016</v>
      </c>
      <c r="B592"/>
      <c r="C592"/>
      <c r="D592" s="169">
        <f t="shared" ca="1" si="10"/>
        <v>44671</v>
      </c>
      <c r="E592"/>
      <c r="F592"/>
      <c r="G592" s="214" t="s">
        <v>3870</v>
      </c>
      <c r="H592" s="214" t="s">
        <v>4016</v>
      </c>
      <c r="I592" s="210" t="str">
        <f>asSaveAndAssignClaim!F1713</f>
        <v>Jason Opat (Supervisor)</v>
      </c>
      <c r="J592"/>
      <c r="K592" s="281" t="s">
        <v>36</v>
      </c>
      <c r="L592"/>
      <c r="M592" s="214" t="s">
        <v>3918</v>
      </c>
      <c r="N592" s="152" t="s">
        <v>5772</v>
      </c>
      <c r="O592" s="290" t="s">
        <v>5772</v>
      </c>
      <c r="P592" s="106" t="s">
        <v>5775</v>
      </c>
      <c r="Q592" s="214" t="s">
        <v>3883</v>
      </c>
      <c r="R592" s="214" t="s">
        <v>5771</v>
      </c>
    </row>
    <row r="593" spans="1:18">
      <c r="A593" s="214" t="s">
        <v>4017</v>
      </c>
      <c r="B593"/>
      <c r="C593"/>
      <c r="D593" s="169">
        <f t="shared" ca="1" si="10"/>
        <v>44671</v>
      </c>
      <c r="E593"/>
      <c r="F593"/>
      <c r="G593" s="214" t="s">
        <v>3870</v>
      </c>
      <c r="H593" s="214" t="s">
        <v>4017</v>
      </c>
      <c r="I593" s="210" t="str">
        <f>asSaveAndAssignClaim!F1714</f>
        <v>Michael Uzenski (Supervisor)</v>
      </c>
      <c r="J593"/>
      <c r="K593" s="281" t="s">
        <v>36</v>
      </c>
      <c r="L593"/>
      <c r="M593" s="214" t="s">
        <v>3918</v>
      </c>
      <c r="N593" s="152" t="s">
        <v>5772</v>
      </c>
      <c r="O593" s="290" t="s">
        <v>5772</v>
      </c>
      <c r="P593" s="106" t="s">
        <v>5775</v>
      </c>
      <c r="Q593" s="214" t="s">
        <v>5739</v>
      </c>
      <c r="R593" s="214" t="s">
        <v>3049</v>
      </c>
    </row>
    <row r="594" spans="1:18">
      <c r="A594" s="214" t="s">
        <v>4018</v>
      </c>
      <c r="B594"/>
      <c r="C594"/>
      <c r="D594" s="169">
        <f t="shared" ca="1" si="10"/>
        <v>44671</v>
      </c>
      <c r="E594"/>
      <c r="F594"/>
      <c r="G594" s="214" t="s">
        <v>3870</v>
      </c>
      <c r="H594" s="214" t="s">
        <v>4018</v>
      </c>
      <c r="I594" s="210" t="str">
        <f>asSaveAndAssignClaim!F1715</f>
        <v>Jason Opat (Supervisor)</v>
      </c>
      <c r="J594"/>
      <c r="K594" s="281" t="s">
        <v>36</v>
      </c>
      <c r="L594"/>
      <c r="M594" s="214" t="s">
        <v>3918</v>
      </c>
      <c r="N594" s="152" t="s">
        <v>5772</v>
      </c>
      <c r="O594" s="290" t="s">
        <v>5772</v>
      </c>
      <c r="P594" s="106" t="s">
        <v>5775</v>
      </c>
      <c r="Q594" s="214" t="s">
        <v>3883</v>
      </c>
      <c r="R594" s="214" t="s">
        <v>5771</v>
      </c>
    </row>
    <row r="595" spans="1:18">
      <c r="A595" s="214" t="s">
        <v>4019</v>
      </c>
      <c r="B595"/>
      <c r="C595"/>
      <c r="D595" s="169">
        <f t="shared" ca="1" si="10"/>
        <v>44671</v>
      </c>
      <c r="E595"/>
      <c r="F595"/>
      <c r="G595" s="214" t="s">
        <v>3870</v>
      </c>
      <c r="H595" s="214" t="s">
        <v>4019</v>
      </c>
      <c r="I595" s="210" t="str">
        <f>asSaveAndAssignClaim!F1716</f>
        <v>Jason Opat (Supervisor)</v>
      </c>
      <c r="J595"/>
      <c r="K595" s="281" t="s">
        <v>36</v>
      </c>
      <c r="L595"/>
      <c r="M595" s="214" t="s">
        <v>3918</v>
      </c>
      <c r="N595" s="152" t="s">
        <v>5772</v>
      </c>
      <c r="O595" s="290" t="s">
        <v>5772</v>
      </c>
      <c r="P595" s="106" t="s">
        <v>5775</v>
      </c>
      <c r="Q595" s="214" t="s">
        <v>3883</v>
      </c>
      <c r="R595" s="214" t="s">
        <v>5771</v>
      </c>
    </row>
    <row r="596" spans="1:18">
      <c r="A596" s="214" t="s">
        <v>4020</v>
      </c>
      <c r="B596"/>
      <c r="C596"/>
      <c r="D596" s="169">
        <f t="shared" ca="1" si="10"/>
        <v>44671</v>
      </c>
      <c r="E596"/>
      <c r="F596"/>
      <c r="G596" s="214" t="s">
        <v>3870</v>
      </c>
      <c r="H596" s="214" t="s">
        <v>4020</v>
      </c>
      <c r="I596" s="210" t="str">
        <f>asSaveAndAssignClaim!F1717</f>
        <v>Michael Uzenski (Supervisor)</v>
      </c>
      <c r="J596"/>
      <c r="K596" s="281" t="s">
        <v>36</v>
      </c>
      <c r="L596"/>
      <c r="M596" s="214" t="s">
        <v>3918</v>
      </c>
      <c r="N596" s="152" t="s">
        <v>5772</v>
      </c>
      <c r="O596" s="290" t="s">
        <v>5772</v>
      </c>
      <c r="P596" s="106" t="s">
        <v>5775</v>
      </c>
      <c r="Q596" s="214" t="s">
        <v>5739</v>
      </c>
      <c r="R596" s="214" t="s">
        <v>3049</v>
      </c>
    </row>
    <row r="597" spans="1:18">
      <c r="A597" s="214" t="s">
        <v>4021</v>
      </c>
      <c r="B597"/>
      <c r="C597"/>
      <c r="D597" s="169">
        <f t="shared" ca="1" si="10"/>
        <v>44671</v>
      </c>
      <c r="E597"/>
      <c r="F597"/>
      <c r="G597" s="214" t="s">
        <v>3870</v>
      </c>
      <c r="H597" s="214" t="s">
        <v>4021</v>
      </c>
      <c r="I597" s="210" t="str">
        <f>asSaveAndAssignClaim!F1718</f>
        <v>Jason Opat (Supervisor)</v>
      </c>
      <c r="J597"/>
      <c r="K597" s="281" t="s">
        <v>36</v>
      </c>
      <c r="L597"/>
      <c r="M597" s="214" t="s">
        <v>3918</v>
      </c>
      <c r="N597" s="152" t="s">
        <v>5772</v>
      </c>
      <c r="O597" s="290" t="s">
        <v>5772</v>
      </c>
      <c r="P597" s="106" t="s">
        <v>5775</v>
      </c>
      <c r="Q597" s="214" t="s">
        <v>3883</v>
      </c>
      <c r="R597" s="214" t="s">
        <v>5771</v>
      </c>
    </row>
    <row r="598" spans="1:18">
      <c r="A598" s="214" t="s">
        <v>4022</v>
      </c>
      <c r="B598"/>
      <c r="C598"/>
      <c r="D598" s="169">
        <f t="shared" ca="1" si="10"/>
        <v>44671</v>
      </c>
      <c r="E598"/>
      <c r="F598"/>
      <c r="G598" s="214" t="s">
        <v>3870</v>
      </c>
      <c r="H598" s="214" t="s">
        <v>4022</v>
      </c>
      <c r="I598" s="210" t="str">
        <f>asSaveAndAssignClaim!F1719</f>
        <v>Michael Uzenski (Supervisor)</v>
      </c>
      <c r="J598"/>
      <c r="K598" s="281" t="s">
        <v>36</v>
      </c>
      <c r="L598"/>
      <c r="M598" s="214" t="s">
        <v>3918</v>
      </c>
      <c r="N598" s="152" t="s">
        <v>5772</v>
      </c>
      <c r="O598" s="290" t="s">
        <v>5772</v>
      </c>
      <c r="P598" s="106" t="s">
        <v>5775</v>
      </c>
      <c r="Q598" s="214" t="s">
        <v>5739</v>
      </c>
      <c r="R598" s="214" t="s">
        <v>3049</v>
      </c>
    </row>
    <row r="599" spans="1:18">
      <c r="A599" s="214" t="s">
        <v>4023</v>
      </c>
      <c r="B599"/>
      <c r="C599"/>
      <c r="D599" s="169">
        <f t="shared" ca="1" si="10"/>
        <v>44671</v>
      </c>
      <c r="E599"/>
      <c r="F599"/>
      <c r="G599" s="214" t="s">
        <v>3870</v>
      </c>
      <c r="H599" s="214" t="s">
        <v>4023</v>
      </c>
      <c r="I599" s="210" t="str">
        <f>asSaveAndAssignClaim!F1720</f>
        <v>Jason Opat (Supervisor)</v>
      </c>
      <c r="J599"/>
      <c r="K599" s="281" t="s">
        <v>36</v>
      </c>
      <c r="L599"/>
      <c r="M599" s="214" t="s">
        <v>3918</v>
      </c>
      <c r="N599" s="152" t="s">
        <v>5772</v>
      </c>
      <c r="O599" s="290" t="s">
        <v>5772</v>
      </c>
      <c r="P599" s="106" t="s">
        <v>5775</v>
      </c>
      <c r="Q599" s="214" t="s">
        <v>3883</v>
      </c>
      <c r="R599" s="214" t="s">
        <v>5771</v>
      </c>
    </row>
    <row r="600" spans="1:18">
      <c r="A600" s="214" t="s">
        <v>4024</v>
      </c>
      <c r="B600"/>
      <c r="C600"/>
      <c r="D600" s="169">
        <f t="shared" ca="1" si="10"/>
        <v>44671</v>
      </c>
      <c r="E600"/>
      <c r="F600"/>
      <c r="G600" s="214" t="s">
        <v>3870</v>
      </c>
      <c r="H600" s="214" t="s">
        <v>4024</v>
      </c>
      <c r="I600" s="210" t="str">
        <f>asSaveAndAssignClaim!F1721</f>
        <v>Michael Uzenski (Supervisor)</v>
      </c>
      <c r="J600"/>
      <c r="K600" s="281" t="s">
        <v>36</v>
      </c>
      <c r="L600"/>
      <c r="M600" s="214" t="s">
        <v>3918</v>
      </c>
      <c r="N600" s="152" t="s">
        <v>5772</v>
      </c>
      <c r="O600" s="290" t="s">
        <v>5772</v>
      </c>
      <c r="P600" s="106" t="s">
        <v>5775</v>
      </c>
      <c r="Q600" s="214" t="s">
        <v>5739</v>
      </c>
      <c r="R600" s="214" t="s">
        <v>3049</v>
      </c>
    </row>
    <row r="601" spans="1:18">
      <c r="A601" s="214" t="s">
        <v>4025</v>
      </c>
      <c r="B601"/>
      <c r="C601"/>
      <c r="D601" s="169">
        <f t="shared" ca="1" si="10"/>
        <v>44671</v>
      </c>
      <c r="E601"/>
      <c r="F601"/>
      <c r="G601" s="214" t="s">
        <v>3867</v>
      </c>
      <c r="H601" s="214" t="s">
        <v>4025</v>
      </c>
      <c r="I601" s="210" t="str">
        <f>asSaveAndAssignClaim!F1722</f>
        <v>Jason Opat (Supervisor)</v>
      </c>
      <c r="J601"/>
      <c r="K601" s="281" t="s">
        <v>36</v>
      </c>
      <c r="L601"/>
      <c r="M601" s="214" t="s">
        <v>3918</v>
      </c>
      <c r="N601" s="152" t="s">
        <v>5772</v>
      </c>
      <c r="O601" s="152" t="s">
        <v>5772</v>
      </c>
      <c r="P601" s="152" t="s">
        <v>5772</v>
      </c>
      <c r="Q601" s="214" t="s">
        <v>3883</v>
      </c>
      <c r="R601" s="214" t="s">
        <v>5771</v>
      </c>
    </row>
    <row r="602" spans="1:18">
      <c r="A602" s="214" t="s">
        <v>4026</v>
      </c>
      <c r="B602"/>
      <c r="C602"/>
      <c r="D602" s="169">
        <f t="shared" ca="1" si="10"/>
        <v>44671</v>
      </c>
      <c r="E602"/>
      <c r="F602"/>
      <c r="G602" s="214" t="s">
        <v>3870</v>
      </c>
      <c r="H602" s="214" t="s">
        <v>4026</v>
      </c>
      <c r="I602" s="210" t="str">
        <f>asSaveAndAssignClaim!F1723</f>
        <v>Jason Opat (Supervisor)</v>
      </c>
      <c r="J602"/>
      <c r="K602" s="281" t="s">
        <v>36</v>
      </c>
      <c r="L602"/>
      <c r="M602" s="214" t="s">
        <v>3918</v>
      </c>
      <c r="N602" s="152" t="s">
        <v>5772</v>
      </c>
      <c r="O602" s="290" t="s">
        <v>5772</v>
      </c>
      <c r="P602" s="106" t="s">
        <v>5775</v>
      </c>
      <c r="Q602" s="214" t="s">
        <v>3883</v>
      </c>
      <c r="R602" s="214" t="s">
        <v>5771</v>
      </c>
    </row>
    <row r="603" spans="1:18">
      <c r="A603" s="214" t="s">
        <v>4027</v>
      </c>
      <c r="B603"/>
      <c r="C603"/>
      <c r="D603" s="169">
        <f t="shared" ca="1" si="10"/>
        <v>44671</v>
      </c>
      <c r="E603"/>
      <c r="F603"/>
      <c r="G603" s="214" t="s">
        <v>3870</v>
      </c>
      <c r="H603" s="214" t="s">
        <v>4027</v>
      </c>
      <c r="I603" s="210" t="str">
        <f>asSaveAndAssignClaim!F1724</f>
        <v>Jason Opat (Supervisor)</v>
      </c>
      <c r="J603"/>
      <c r="K603" s="281" t="s">
        <v>36</v>
      </c>
      <c r="L603"/>
      <c r="M603" s="214" t="s">
        <v>3918</v>
      </c>
      <c r="N603" s="152" t="s">
        <v>5772</v>
      </c>
      <c r="O603" s="290" t="s">
        <v>5772</v>
      </c>
      <c r="P603" s="106" t="s">
        <v>5775</v>
      </c>
      <c r="Q603" s="214" t="s">
        <v>3883</v>
      </c>
      <c r="R603" s="214" t="s">
        <v>5771</v>
      </c>
    </row>
    <row r="604" spans="1:18">
      <c r="A604" s="214" t="s">
        <v>4028</v>
      </c>
      <c r="B604"/>
      <c r="C604"/>
      <c r="D604" s="169">
        <f t="shared" ca="1" si="10"/>
        <v>44671</v>
      </c>
      <c r="E604"/>
      <c r="F604"/>
      <c r="G604" s="214" t="s">
        <v>3870</v>
      </c>
      <c r="H604" s="214" t="s">
        <v>4028</v>
      </c>
      <c r="I604" s="210" t="str">
        <f>asSaveAndAssignClaim!F1725</f>
        <v>Michael Uzenski (Supervisor)</v>
      </c>
      <c r="J604"/>
      <c r="K604" s="281" t="s">
        <v>36</v>
      </c>
      <c r="L604"/>
      <c r="M604" s="214" t="s">
        <v>3918</v>
      </c>
      <c r="N604" s="152" t="s">
        <v>5772</v>
      </c>
      <c r="O604" s="290" t="s">
        <v>5772</v>
      </c>
      <c r="P604" s="106" t="s">
        <v>5775</v>
      </c>
      <c r="Q604" s="214" t="s">
        <v>5739</v>
      </c>
      <c r="R604" s="214" t="s">
        <v>3049</v>
      </c>
    </row>
    <row r="605" spans="1:18">
      <c r="A605" s="214" t="s">
        <v>4029</v>
      </c>
      <c r="B605"/>
      <c r="C605"/>
      <c r="D605" s="169">
        <f t="shared" ca="1" si="10"/>
        <v>44671</v>
      </c>
      <c r="E605"/>
      <c r="F605"/>
      <c r="G605" s="214" t="s">
        <v>3870</v>
      </c>
      <c r="H605" s="214" t="s">
        <v>4029</v>
      </c>
      <c r="I605" s="210" t="str">
        <f>asSaveAndAssignClaim!F1726</f>
        <v>Jason Opat (Supervisor)</v>
      </c>
      <c r="J605"/>
      <c r="K605" s="281" t="s">
        <v>36</v>
      </c>
      <c r="L605"/>
      <c r="M605" s="214" t="s">
        <v>3918</v>
      </c>
      <c r="N605" s="152" t="s">
        <v>5772</v>
      </c>
      <c r="O605" s="290" t="s">
        <v>5772</v>
      </c>
      <c r="P605" s="106" t="s">
        <v>5775</v>
      </c>
      <c r="Q605" s="214" t="s">
        <v>3883</v>
      </c>
      <c r="R605" s="214" t="s">
        <v>5771</v>
      </c>
    </row>
    <row r="606" spans="1:18">
      <c r="A606" s="214" t="s">
        <v>4030</v>
      </c>
      <c r="B606"/>
      <c r="C606"/>
      <c r="D606" s="169">
        <f t="shared" ca="1" si="10"/>
        <v>44671</v>
      </c>
      <c r="E606"/>
      <c r="F606"/>
      <c r="G606" s="214" t="s">
        <v>3870</v>
      </c>
      <c r="H606" s="214" t="s">
        <v>4030</v>
      </c>
      <c r="I606" s="210" t="str">
        <f>asSaveAndAssignClaim!F1727</f>
        <v>Jason Opat (Supervisor)</v>
      </c>
      <c r="J606"/>
      <c r="K606" s="281" t="s">
        <v>36</v>
      </c>
      <c r="L606"/>
      <c r="M606" s="214" t="s">
        <v>3918</v>
      </c>
      <c r="N606" s="152" t="s">
        <v>5772</v>
      </c>
      <c r="O606" s="290" t="s">
        <v>5772</v>
      </c>
      <c r="P606" s="106" t="s">
        <v>5775</v>
      </c>
      <c r="Q606" s="214" t="s">
        <v>3883</v>
      </c>
      <c r="R606" s="214" t="s">
        <v>5771</v>
      </c>
    </row>
    <row r="607" spans="1:18">
      <c r="A607" s="214" t="s">
        <v>4031</v>
      </c>
      <c r="B607"/>
      <c r="C607"/>
      <c r="D607" s="169">
        <f t="shared" ca="1" si="10"/>
        <v>44671</v>
      </c>
      <c r="E607"/>
      <c r="F607"/>
      <c r="G607" s="214" t="s">
        <v>3870</v>
      </c>
      <c r="H607" s="214" t="s">
        <v>4031</v>
      </c>
      <c r="I607" s="210" t="str">
        <f>asSaveAndAssignClaim!F1728</f>
        <v>Michael Uzenski (Supervisor)</v>
      </c>
      <c r="J607"/>
      <c r="K607" s="281" t="s">
        <v>36</v>
      </c>
      <c r="L607"/>
      <c r="M607" s="214" t="s">
        <v>3918</v>
      </c>
      <c r="N607" s="152" t="s">
        <v>5772</v>
      </c>
      <c r="O607" s="290" t="s">
        <v>5772</v>
      </c>
      <c r="P607" s="106" t="s">
        <v>5775</v>
      </c>
      <c r="Q607" s="214" t="s">
        <v>5739</v>
      </c>
      <c r="R607" s="214" t="s">
        <v>3049</v>
      </c>
    </row>
    <row r="608" spans="1:18">
      <c r="A608" s="214" t="s">
        <v>4032</v>
      </c>
      <c r="B608"/>
      <c r="C608"/>
      <c r="D608" s="169">
        <f t="shared" ca="1" si="10"/>
        <v>44671</v>
      </c>
      <c r="E608"/>
      <c r="F608"/>
      <c r="G608" s="214" t="s">
        <v>3870</v>
      </c>
      <c r="H608" s="214" t="s">
        <v>4032</v>
      </c>
      <c r="I608" s="210" t="str">
        <f>asSaveAndAssignClaim!F1729</f>
        <v>Jason Opat (Supervisor)</v>
      </c>
      <c r="J608"/>
      <c r="K608" s="281" t="s">
        <v>36</v>
      </c>
      <c r="L608"/>
      <c r="M608" s="214" t="s">
        <v>3918</v>
      </c>
      <c r="N608" s="152" t="s">
        <v>5772</v>
      </c>
      <c r="O608" s="290" t="s">
        <v>5772</v>
      </c>
      <c r="P608" s="106" t="s">
        <v>5775</v>
      </c>
      <c r="Q608" s="214" t="s">
        <v>3883</v>
      </c>
      <c r="R608" s="214" t="s">
        <v>5771</v>
      </c>
    </row>
    <row r="609" spans="1:18">
      <c r="A609" s="214" t="s">
        <v>4033</v>
      </c>
      <c r="B609"/>
      <c r="C609"/>
      <c r="D609" s="169">
        <f t="shared" ca="1" si="10"/>
        <v>44671</v>
      </c>
      <c r="E609"/>
      <c r="F609"/>
      <c r="G609" s="214" t="s">
        <v>3870</v>
      </c>
      <c r="H609" s="214" t="s">
        <v>4033</v>
      </c>
      <c r="I609" s="210" t="str">
        <f>asSaveAndAssignClaim!F1730</f>
        <v>Jason Opat (Supervisor)</v>
      </c>
      <c r="J609"/>
      <c r="K609" s="281" t="s">
        <v>36</v>
      </c>
      <c r="L609"/>
      <c r="M609" s="214" t="s">
        <v>3918</v>
      </c>
      <c r="N609" s="152" t="s">
        <v>5772</v>
      </c>
      <c r="O609" s="290" t="s">
        <v>5772</v>
      </c>
      <c r="P609" s="106" t="s">
        <v>5775</v>
      </c>
      <c r="Q609" s="214" t="s">
        <v>3883</v>
      </c>
      <c r="R609" s="214" t="s">
        <v>5771</v>
      </c>
    </row>
    <row r="610" spans="1:18">
      <c r="A610" s="214" t="s">
        <v>4034</v>
      </c>
      <c r="B610"/>
      <c r="C610"/>
      <c r="D610" s="169">
        <f t="shared" ca="1" si="10"/>
        <v>44671</v>
      </c>
      <c r="E610"/>
      <c r="F610"/>
      <c r="G610" s="238" t="s">
        <v>3927</v>
      </c>
      <c r="H610" s="214" t="s">
        <v>4034</v>
      </c>
      <c r="I610" s="210" t="str">
        <f>asSaveAndAssignClaim!F1731</f>
        <v>Jason Opat (Supervisor)</v>
      </c>
      <c r="J610"/>
      <c r="K610" s="281" t="s">
        <v>36</v>
      </c>
      <c r="L610"/>
      <c r="M610" s="214" t="s">
        <v>3918</v>
      </c>
      <c r="N610" s="152" t="s">
        <v>5772</v>
      </c>
      <c r="O610" s="152" t="s">
        <v>5809</v>
      </c>
      <c r="P610" s="287" t="s">
        <v>5782</v>
      </c>
      <c r="Q610" s="214" t="s">
        <v>3883</v>
      </c>
      <c r="R610" s="214" t="s">
        <v>5771</v>
      </c>
    </row>
    <row r="611" spans="1:18">
      <c r="A611" s="214" t="s">
        <v>4035</v>
      </c>
      <c r="B611"/>
      <c r="C611"/>
      <c r="D611" s="169">
        <f t="shared" ca="1" si="10"/>
        <v>44671</v>
      </c>
      <c r="E611"/>
      <c r="F611"/>
      <c r="G611" s="238" t="s">
        <v>3927</v>
      </c>
      <c r="H611" s="214" t="s">
        <v>4035</v>
      </c>
      <c r="I611" s="210" t="str">
        <f>asSaveAndAssignClaim!F1732</f>
        <v>Jason Opat (Supervisor)</v>
      </c>
      <c r="J611"/>
      <c r="K611" s="281" t="s">
        <v>36</v>
      </c>
      <c r="L611"/>
      <c r="M611" s="214" t="s">
        <v>3918</v>
      </c>
      <c r="N611" s="152" t="s">
        <v>5772</v>
      </c>
      <c r="O611" s="152" t="s">
        <v>5809</v>
      </c>
      <c r="P611" s="287" t="s">
        <v>5782</v>
      </c>
      <c r="Q611" s="214" t="s">
        <v>3883</v>
      </c>
      <c r="R611" s="214" t="s">
        <v>5771</v>
      </c>
    </row>
    <row r="612" spans="1:18">
      <c r="A612" s="214" t="s">
        <v>4036</v>
      </c>
      <c r="B612"/>
      <c r="C612"/>
      <c r="D612" s="169">
        <f t="shared" ca="1" si="10"/>
        <v>44671</v>
      </c>
      <c r="E612"/>
      <c r="F612"/>
      <c r="G612" s="238" t="s">
        <v>3927</v>
      </c>
      <c r="H612" s="214" t="s">
        <v>4036</v>
      </c>
      <c r="I612" s="210" t="str">
        <f>asSaveAndAssignClaim!F1733</f>
        <v>Jason Opat (Supervisor)</v>
      </c>
      <c r="J612"/>
      <c r="K612" s="281" t="s">
        <v>36</v>
      </c>
      <c r="L612"/>
      <c r="M612" s="214" t="s">
        <v>3918</v>
      </c>
      <c r="N612" s="152" t="s">
        <v>5772</v>
      </c>
      <c r="O612" s="152" t="s">
        <v>5809</v>
      </c>
      <c r="P612" s="287" t="s">
        <v>5782</v>
      </c>
      <c r="Q612" s="214" t="s">
        <v>3883</v>
      </c>
      <c r="R612" s="214" t="s">
        <v>5771</v>
      </c>
    </row>
    <row r="613" spans="1:18">
      <c r="A613" s="214" t="s">
        <v>4037</v>
      </c>
      <c r="B613"/>
      <c r="C613"/>
      <c r="D613" s="169">
        <f t="shared" ca="1" si="10"/>
        <v>44671</v>
      </c>
      <c r="E613"/>
      <c r="F613"/>
      <c r="G613" s="214" t="s">
        <v>3870</v>
      </c>
      <c r="H613" s="214" t="s">
        <v>4037</v>
      </c>
      <c r="I613" s="210" t="str">
        <f>asSaveAndAssignClaim!F1734</f>
        <v>Jason Opat (Supervisor)</v>
      </c>
      <c r="J613"/>
      <c r="K613" s="281" t="s">
        <v>36</v>
      </c>
      <c r="L613"/>
      <c r="M613" s="214" t="s">
        <v>3918</v>
      </c>
      <c r="N613" s="152" t="s">
        <v>5772</v>
      </c>
      <c r="O613" s="290" t="s">
        <v>5772</v>
      </c>
      <c r="P613" s="106" t="s">
        <v>5775</v>
      </c>
      <c r="Q613" s="214" t="s">
        <v>3883</v>
      </c>
      <c r="R613" s="214" t="s">
        <v>5771</v>
      </c>
    </row>
    <row r="614" spans="1:18">
      <c r="A614" s="214" t="s">
        <v>4038</v>
      </c>
      <c r="B614"/>
      <c r="C614"/>
      <c r="D614" s="169">
        <f t="shared" ca="1" si="10"/>
        <v>44671</v>
      </c>
      <c r="E614"/>
      <c r="F614"/>
      <c r="G614" s="214" t="s">
        <v>3870</v>
      </c>
      <c r="H614" s="214" t="s">
        <v>4038</v>
      </c>
      <c r="I614" s="210" t="str">
        <f>asSaveAndAssignClaim!F1735</f>
        <v>Jason Opat (Supervisor)</v>
      </c>
      <c r="J614"/>
      <c r="K614" s="281" t="s">
        <v>36</v>
      </c>
      <c r="L614"/>
      <c r="M614" s="214" t="s">
        <v>3918</v>
      </c>
      <c r="N614" s="152" t="s">
        <v>5772</v>
      </c>
      <c r="O614" s="290" t="s">
        <v>5772</v>
      </c>
      <c r="P614" s="106" t="s">
        <v>5775</v>
      </c>
      <c r="Q614" s="214" t="s">
        <v>3883</v>
      </c>
      <c r="R614" s="214" t="s">
        <v>5771</v>
      </c>
    </row>
    <row r="615" spans="1:18">
      <c r="A615" s="214" t="s">
        <v>4039</v>
      </c>
      <c r="B615"/>
      <c r="C615"/>
      <c r="D615" s="169">
        <f t="shared" ca="1" si="10"/>
        <v>44671</v>
      </c>
      <c r="E615"/>
      <c r="F615"/>
      <c r="G615" s="214" t="s">
        <v>3870</v>
      </c>
      <c r="H615" s="214" t="s">
        <v>4039</v>
      </c>
      <c r="I615" s="210" t="str">
        <f>asSaveAndAssignClaim!F1736</f>
        <v>Michael Uzenski (Supervisor)</v>
      </c>
      <c r="J615"/>
      <c r="K615" s="281" t="s">
        <v>36</v>
      </c>
      <c r="L615"/>
      <c r="M615" s="214" t="s">
        <v>3918</v>
      </c>
      <c r="N615" s="152" t="s">
        <v>5772</v>
      </c>
      <c r="O615" s="290" t="s">
        <v>5772</v>
      </c>
      <c r="P615" s="106" t="s">
        <v>5775</v>
      </c>
      <c r="Q615" s="214" t="s">
        <v>5739</v>
      </c>
      <c r="R615" s="214" t="s">
        <v>3049</v>
      </c>
    </row>
    <row r="616" spans="1:18">
      <c r="A616" s="214" t="s">
        <v>4040</v>
      </c>
      <c r="B616"/>
      <c r="C616"/>
      <c r="D616" s="169">
        <f t="shared" ca="1" si="10"/>
        <v>44671</v>
      </c>
      <c r="E616"/>
      <c r="F616"/>
      <c r="G616" s="214" t="s">
        <v>3870</v>
      </c>
      <c r="H616" s="214" t="s">
        <v>4040</v>
      </c>
      <c r="I616" s="210" t="str">
        <f>asSaveAndAssignClaim!F1737</f>
        <v>Jason Opat (Supervisor)</v>
      </c>
      <c r="J616"/>
      <c r="K616" s="281" t="s">
        <v>36</v>
      </c>
      <c r="L616"/>
      <c r="M616" s="214" t="s">
        <v>3918</v>
      </c>
      <c r="N616" s="152" t="s">
        <v>5772</v>
      </c>
      <c r="O616" s="290" t="s">
        <v>5772</v>
      </c>
      <c r="P616" s="106" t="s">
        <v>5775</v>
      </c>
      <c r="Q616" s="214" t="s">
        <v>3883</v>
      </c>
      <c r="R616" s="214" t="s">
        <v>5771</v>
      </c>
    </row>
    <row r="617" spans="1:18">
      <c r="A617" s="214" t="s">
        <v>4041</v>
      </c>
      <c r="B617"/>
      <c r="C617"/>
      <c r="D617" s="169">
        <f t="shared" ca="1" si="10"/>
        <v>44671</v>
      </c>
      <c r="E617"/>
      <c r="F617"/>
      <c r="G617" s="214" t="s">
        <v>3870</v>
      </c>
      <c r="H617" s="214" t="s">
        <v>4041</v>
      </c>
      <c r="I617" s="210" t="str">
        <f>asSaveAndAssignClaim!F1738</f>
        <v>Jason Opat (Supervisor)</v>
      </c>
      <c r="J617"/>
      <c r="K617" s="281" t="s">
        <v>36</v>
      </c>
      <c r="L617"/>
      <c r="M617" s="214" t="s">
        <v>3918</v>
      </c>
      <c r="N617" s="152" t="s">
        <v>5772</v>
      </c>
      <c r="O617" s="290" t="s">
        <v>5772</v>
      </c>
      <c r="P617" s="106" t="s">
        <v>5775</v>
      </c>
      <c r="Q617" s="214" t="s">
        <v>3883</v>
      </c>
      <c r="R617" s="214" t="s">
        <v>5771</v>
      </c>
    </row>
    <row r="618" spans="1:18">
      <c r="A618" s="214" t="s">
        <v>4042</v>
      </c>
      <c r="B618"/>
      <c r="C618"/>
      <c r="D618" s="169">
        <f t="shared" ca="1" si="10"/>
        <v>44671</v>
      </c>
      <c r="E618"/>
      <c r="F618"/>
      <c r="G618" s="214" t="s">
        <v>3870</v>
      </c>
      <c r="H618" s="214" t="s">
        <v>4042</v>
      </c>
      <c r="I618" s="210" t="str">
        <f>asSaveAndAssignClaim!F1739</f>
        <v>Jason Opat (Supervisor)</v>
      </c>
      <c r="J618"/>
      <c r="K618" s="281" t="s">
        <v>36</v>
      </c>
      <c r="L618"/>
      <c r="M618" s="214" t="s">
        <v>3918</v>
      </c>
      <c r="N618" s="152" t="s">
        <v>5807</v>
      </c>
      <c r="O618" s="290" t="s">
        <v>5772</v>
      </c>
      <c r="P618" s="106" t="s">
        <v>5775</v>
      </c>
      <c r="Q618" s="214" t="s">
        <v>3883</v>
      </c>
      <c r="R618" s="214" t="s">
        <v>5771</v>
      </c>
    </row>
    <row r="619" spans="1:18">
      <c r="A619" s="214" t="s">
        <v>4043</v>
      </c>
      <c r="B619"/>
      <c r="C619"/>
      <c r="D619" s="169">
        <f t="shared" ca="1" si="10"/>
        <v>44671</v>
      </c>
      <c r="E619"/>
      <c r="F619"/>
      <c r="G619" s="214" t="s">
        <v>3870</v>
      </c>
      <c r="H619" s="214" t="s">
        <v>4043</v>
      </c>
      <c r="I619" s="210" t="str">
        <f>asSaveAndAssignClaim!F1740</f>
        <v>Jason Opat (Supervisor)</v>
      </c>
      <c r="J619"/>
      <c r="K619" s="281" t="s">
        <v>36</v>
      </c>
      <c r="L619"/>
      <c r="M619" s="214" t="s">
        <v>3918</v>
      </c>
      <c r="N619" s="152" t="s">
        <v>5807</v>
      </c>
      <c r="O619" s="290" t="s">
        <v>5772</v>
      </c>
      <c r="P619" s="106" t="s">
        <v>5775</v>
      </c>
      <c r="Q619" s="214" t="s">
        <v>3883</v>
      </c>
      <c r="R619" s="214" t="s">
        <v>5771</v>
      </c>
    </row>
    <row r="620" spans="1:18">
      <c r="A620" s="214" t="s">
        <v>4044</v>
      </c>
      <c r="B620"/>
      <c r="C620"/>
      <c r="D620" s="169">
        <f t="shared" ca="1" si="10"/>
        <v>44671</v>
      </c>
      <c r="E620"/>
      <c r="F620"/>
      <c r="G620" s="214" t="s">
        <v>3870</v>
      </c>
      <c r="H620" s="214" t="s">
        <v>4044</v>
      </c>
      <c r="I620" s="210" t="str">
        <f>asSaveAndAssignClaim!F1741</f>
        <v>Michael Uzenski (Supervisor)</v>
      </c>
      <c r="J620"/>
      <c r="K620" s="281" t="s">
        <v>36</v>
      </c>
      <c r="L620"/>
      <c r="M620" s="214" t="s">
        <v>3918</v>
      </c>
      <c r="N620" s="152" t="s">
        <v>5807</v>
      </c>
      <c r="O620" s="290" t="s">
        <v>5772</v>
      </c>
      <c r="P620" s="106" t="s">
        <v>5775</v>
      </c>
      <c r="Q620" s="214" t="s">
        <v>5739</v>
      </c>
      <c r="R620" s="214" t="s">
        <v>3049</v>
      </c>
    </row>
    <row r="621" spans="1:18">
      <c r="A621" s="214" t="s">
        <v>4045</v>
      </c>
      <c r="B621"/>
      <c r="C621"/>
      <c r="D621" s="169">
        <f t="shared" ca="1" si="10"/>
        <v>44671</v>
      </c>
      <c r="E621"/>
      <c r="F621"/>
      <c r="G621" s="214" t="s">
        <v>3870</v>
      </c>
      <c r="H621" s="214" t="s">
        <v>4045</v>
      </c>
      <c r="I621" s="210" t="str">
        <f>asSaveAndAssignClaim!F1742</f>
        <v>Jason Opat (Supervisor)</v>
      </c>
      <c r="J621"/>
      <c r="K621" s="281" t="s">
        <v>36</v>
      </c>
      <c r="L621"/>
      <c r="M621" s="214" t="s">
        <v>3919</v>
      </c>
      <c r="N621" s="152" t="s">
        <v>5807</v>
      </c>
      <c r="O621" s="290" t="s">
        <v>5772</v>
      </c>
      <c r="P621" s="106" t="s">
        <v>5775</v>
      </c>
      <c r="Q621" s="214" t="s">
        <v>3883</v>
      </c>
      <c r="R621" s="214" t="s">
        <v>5771</v>
      </c>
    </row>
    <row r="622" spans="1:18">
      <c r="A622" s="214" t="s">
        <v>4046</v>
      </c>
      <c r="B622"/>
      <c r="C622"/>
      <c r="D622" s="169">
        <f t="shared" ca="1" si="10"/>
        <v>44671</v>
      </c>
      <c r="E622"/>
      <c r="F622"/>
      <c r="G622" s="214" t="s">
        <v>3867</v>
      </c>
      <c r="H622" s="214" t="s">
        <v>4046</v>
      </c>
      <c r="I622" s="210" t="str">
        <f>asSaveAndAssignClaim!F1743</f>
        <v>Michael Uzenski (Supervisor)</v>
      </c>
      <c r="J622"/>
      <c r="K622" s="281" t="s">
        <v>36</v>
      </c>
      <c r="L622"/>
      <c r="M622" s="214" t="s">
        <v>3918</v>
      </c>
      <c r="N622" s="152" t="s">
        <v>5807</v>
      </c>
      <c r="O622" s="152" t="s">
        <v>5772</v>
      </c>
      <c r="P622" s="152" t="s">
        <v>5772</v>
      </c>
      <c r="Q622" s="214" t="s">
        <v>5739</v>
      </c>
      <c r="R622" s="214" t="s">
        <v>3049</v>
      </c>
    </row>
    <row r="623" spans="1:18" s="193" customFormat="1">
      <c r="A623" s="218" t="s">
        <v>4047</v>
      </c>
      <c r="B623"/>
      <c r="C623"/>
      <c r="D623" s="194">
        <f t="shared" ca="1" si="10"/>
        <v>44671</v>
      </c>
      <c r="E623"/>
      <c r="F623"/>
      <c r="G623" s="218" t="s">
        <v>3868</v>
      </c>
      <c r="H623" s="218" t="s">
        <v>4047</v>
      </c>
      <c r="I623" s="210" t="str">
        <f>asSaveAndAssignClaim!F1744</f>
        <v>Jason Opat (Supervisor)</v>
      </c>
      <c r="J623"/>
      <c r="K623" s="282" t="s">
        <v>36</v>
      </c>
      <c r="L623"/>
      <c r="M623" s="218" t="s">
        <v>3918</v>
      </c>
      <c r="N623" s="152" t="s">
        <v>5807</v>
      </c>
      <c r="O623" t="s">
        <v>5772</v>
      </c>
      <c r="P623" s="152" t="s">
        <v>5772</v>
      </c>
      <c r="Q623" s="214" t="s">
        <v>3883</v>
      </c>
      <c r="R623" s="214" t="s">
        <v>5771</v>
      </c>
    </row>
    <row r="624" spans="1:18">
      <c r="A624" s="214" t="s">
        <v>4048</v>
      </c>
      <c r="B624"/>
      <c r="C624"/>
      <c r="D624" s="169">
        <f t="shared" ca="1" si="10"/>
        <v>44671</v>
      </c>
      <c r="E624"/>
      <c r="F624"/>
      <c r="G624" s="214" t="s">
        <v>3870</v>
      </c>
      <c r="H624" s="214" t="s">
        <v>4048</v>
      </c>
      <c r="I624" s="210" t="str">
        <f>asSaveAndAssignClaim!F1745</f>
        <v>Jason Opat (Supervisor)</v>
      </c>
      <c r="J624"/>
      <c r="K624" s="281" t="s">
        <v>36</v>
      </c>
      <c r="L624"/>
      <c r="M624" s="214" t="s">
        <v>3918</v>
      </c>
      <c r="N624" s="152" t="s">
        <v>5807</v>
      </c>
      <c r="O624" s="290" t="s">
        <v>5772</v>
      </c>
      <c r="P624" s="106" t="s">
        <v>5775</v>
      </c>
      <c r="Q624" s="214" t="s">
        <v>3883</v>
      </c>
      <c r="R624" s="214" t="s">
        <v>5771</v>
      </c>
    </row>
    <row r="625" spans="1:18">
      <c r="A625" s="214" t="s">
        <v>4049</v>
      </c>
      <c r="B625"/>
      <c r="C625"/>
      <c r="D625" s="169">
        <f t="shared" ca="1" si="10"/>
        <v>44671</v>
      </c>
      <c r="E625"/>
      <c r="F625"/>
      <c r="G625" s="214" t="s">
        <v>3870</v>
      </c>
      <c r="H625" s="214" t="s">
        <v>4049</v>
      </c>
      <c r="I625" s="210" t="str">
        <f>asSaveAndAssignClaim!F1746</f>
        <v>Jason Opat (Supervisor)</v>
      </c>
      <c r="J625"/>
      <c r="K625" s="281" t="s">
        <v>36</v>
      </c>
      <c r="L625"/>
      <c r="M625" s="214" t="s">
        <v>3918</v>
      </c>
      <c r="N625" s="152" t="s">
        <v>5807</v>
      </c>
      <c r="O625" s="290" t="s">
        <v>5772</v>
      </c>
      <c r="P625" s="106" t="s">
        <v>5775</v>
      </c>
      <c r="Q625" s="214" t="s">
        <v>3883</v>
      </c>
      <c r="R625" s="214" t="s">
        <v>5771</v>
      </c>
    </row>
    <row r="626" spans="1:18">
      <c r="A626" s="214" t="s">
        <v>4050</v>
      </c>
      <c r="B626"/>
      <c r="C626"/>
      <c r="D626" s="169">
        <f t="shared" ca="1" si="10"/>
        <v>44671</v>
      </c>
      <c r="E626"/>
      <c r="F626"/>
      <c r="G626" s="214" t="s">
        <v>3870</v>
      </c>
      <c r="H626" s="214" t="s">
        <v>4050</v>
      </c>
      <c r="I626" s="210" t="str">
        <f>asSaveAndAssignClaim!F1747</f>
        <v>Jason Opat (Supervisor)</v>
      </c>
      <c r="J626"/>
      <c r="K626" s="281" t="s">
        <v>36</v>
      </c>
      <c r="L626"/>
      <c r="M626" s="214" t="s">
        <v>3918</v>
      </c>
      <c r="N626" s="152" t="s">
        <v>5807</v>
      </c>
      <c r="O626" s="290" t="s">
        <v>5772</v>
      </c>
      <c r="P626" s="106" t="s">
        <v>5775</v>
      </c>
      <c r="Q626" s="214" t="s">
        <v>3883</v>
      </c>
      <c r="R626" s="214" t="s">
        <v>5771</v>
      </c>
    </row>
    <row r="627" spans="1:18">
      <c r="A627" s="214" t="s">
        <v>4051</v>
      </c>
      <c r="B627"/>
      <c r="C627"/>
      <c r="D627" s="169">
        <f t="shared" ca="1" si="10"/>
        <v>44671</v>
      </c>
      <c r="E627"/>
      <c r="F627"/>
      <c r="G627" s="214" t="s">
        <v>3870</v>
      </c>
      <c r="H627" s="214" t="s">
        <v>4051</v>
      </c>
      <c r="I627" s="210" t="str">
        <f>asSaveAndAssignClaim!F1748</f>
        <v>Jason Opat (Supervisor)</v>
      </c>
      <c r="J627"/>
      <c r="K627" s="281" t="s">
        <v>36</v>
      </c>
      <c r="L627"/>
      <c r="M627" s="214" t="s">
        <v>3918</v>
      </c>
      <c r="N627" s="152" t="s">
        <v>5807</v>
      </c>
      <c r="O627" s="290" t="s">
        <v>5772</v>
      </c>
      <c r="P627" s="106" t="s">
        <v>5775</v>
      </c>
      <c r="Q627" s="214" t="s">
        <v>3883</v>
      </c>
      <c r="R627" s="214" t="s">
        <v>5771</v>
      </c>
    </row>
    <row r="628" spans="1:18">
      <c r="A628" s="214" t="s">
        <v>4052</v>
      </c>
      <c r="B628"/>
      <c r="C628"/>
      <c r="D628" s="169">
        <f t="shared" ca="1" si="10"/>
        <v>44671</v>
      </c>
      <c r="E628"/>
      <c r="F628"/>
      <c r="G628" s="214" t="s">
        <v>3870</v>
      </c>
      <c r="H628" s="214" t="s">
        <v>4052</v>
      </c>
      <c r="I628" s="210" t="str">
        <f>asSaveAndAssignClaim!F1749</f>
        <v>Jason Opat (Supervisor)</v>
      </c>
      <c r="J628"/>
      <c r="K628" s="281" t="s">
        <v>36</v>
      </c>
      <c r="L628"/>
      <c r="M628" s="214" t="s">
        <v>3918</v>
      </c>
      <c r="N628" s="152" t="s">
        <v>5807</v>
      </c>
      <c r="O628" s="290" t="s">
        <v>5772</v>
      </c>
      <c r="P628" s="106" t="s">
        <v>5775</v>
      </c>
      <c r="Q628" s="214" t="s">
        <v>3883</v>
      </c>
      <c r="R628" s="214" t="s">
        <v>5771</v>
      </c>
    </row>
    <row r="629" spans="1:18">
      <c r="A629" s="214" t="s">
        <v>4053</v>
      </c>
      <c r="B629"/>
      <c r="C629"/>
      <c r="D629" s="169">
        <f t="shared" ca="1" si="10"/>
        <v>44671</v>
      </c>
      <c r="E629"/>
      <c r="F629"/>
      <c r="G629" s="214" t="s">
        <v>3870</v>
      </c>
      <c r="H629" s="214" t="s">
        <v>4053</v>
      </c>
      <c r="I629" s="210" t="str">
        <f>asSaveAndAssignClaim!F1750</f>
        <v>Jason Opat (Supervisor)</v>
      </c>
      <c r="J629"/>
      <c r="K629" s="281" t="s">
        <v>36</v>
      </c>
      <c r="L629"/>
      <c r="M629" s="214" t="s">
        <v>3918</v>
      </c>
      <c r="N629" s="152" t="s">
        <v>5807</v>
      </c>
      <c r="O629" s="290" t="s">
        <v>5772</v>
      </c>
      <c r="P629" s="106" t="s">
        <v>5775</v>
      </c>
      <c r="Q629" s="214" t="s">
        <v>3883</v>
      </c>
      <c r="R629" s="214" t="s">
        <v>5771</v>
      </c>
    </row>
    <row r="630" spans="1:18">
      <c r="A630" s="214" t="s">
        <v>4054</v>
      </c>
      <c r="B630"/>
      <c r="C630"/>
      <c r="D630" s="169">
        <f t="shared" ca="1" si="10"/>
        <v>44671</v>
      </c>
      <c r="E630"/>
      <c r="F630"/>
      <c r="G630" s="214" t="s">
        <v>3870</v>
      </c>
      <c r="H630" s="214" t="s">
        <v>4054</v>
      </c>
      <c r="I630" s="210" t="str">
        <f>asSaveAndAssignClaim!F1751</f>
        <v>Jason Opat (Supervisor)</v>
      </c>
      <c r="J630"/>
      <c r="K630" s="281" t="s">
        <v>36</v>
      </c>
      <c r="L630"/>
      <c r="M630" s="214" t="s">
        <v>3918</v>
      </c>
      <c r="N630" s="152" t="s">
        <v>5807</v>
      </c>
      <c r="O630" s="290" t="s">
        <v>5772</v>
      </c>
      <c r="P630" s="106" t="s">
        <v>5775</v>
      </c>
      <c r="Q630" s="214" t="s">
        <v>3883</v>
      </c>
      <c r="R630" s="214" t="s">
        <v>5771</v>
      </c>
    </row>
    <row r="631" spans="1:18">
      <c r="A631" s="214" t="s">
        <v>4055</v>
      </c>
      <c r="B631"/>
      <c r="C631"/>
      <c r="D631" s="169">
        <f t="shared" ca="1" si="10"/>
        <v>44671</v>
      </c>
      <c r="E631"/>
      <c r="F631"/>
      <c r="G631" s="214" t="s">
        <v>3870</v>
      </c>
      <c r="H631" s="214" t="s">
        <v>4055</v>
      </c>
      <c r="I631" s="210" t="str">
        <f>asSaveAndAssignClaim!F1752</f>
        <v>Jason Opat (Supervisor)</v>
      </c>
      <c r="J631"/>
      <c r="K631" s="281" t="s">
        <v>36</v>
      </c>
      <c r="L631"/>
      <c r="M631" s="214" t="s">
        <v>3918</v>
      </c>
      <c r="N631" s="152" t="s">
        <v>5807</v>
      </c>
      <c r="O631" s="290" t="s">
        <v>5772</v>
      </c>
      <c r="P631" s="106" t="s">
        <v>5775</v>
      </c>
      <c r="Q631" s="214" t="s">
        <v>3883</v>
      </c>
      <c r="R631" s="214" t="s">
        <v>5771</v>
      </c>
    </row>
    <row r="632" spans="1:18">
      <c r="A632" s="214" t="s">
        <v>4056</v>
      </c>
      <c r="B632"/>
      <c r="C632"/>
      <c r="D632" s="169">
        <f t="shared" ca="1" si="10"/>
        <v>44671</v>
      </c>
      <c r="E632"/>
      <c r="F632"/>
      <c r="G632" s="238" t="s">
        <v>3928</v>
      </c>
      <c r="H632" s="214" t="s">
        <v>4056</v>
      </c>
      <c r="I632" s="210" t="str">
        <f>asSaveAndAssignClaim!F1753</f>
        <v>Michael Uzenski (Supervisor)</v>
      </c>
      <c r="J632"/>
      <c r="K632" s="281" t="s">
        <v>36</v>
      </c>
      <c r="L632"/>
      <c r="M632" s="214" t="s">
        <v>3919</v>
      </c>
      <c r="N632" s="152" t="s">
        <v>5808</v>
      </c>
      <c r="O632" s="152" t="s">
        <v>5809</v>
      </c>
      <c r="P632" s="287" t="s">
        <v>5782</v>
      </c>
      <c r="Q632" s="214" t="s">
        <v>4732</v>
      </c>
      <c r="R632" s="214" t="s">
        <v>3049</v>
      </c>
    </row>
    <row r="633" spans="1:18">
      <c r="A633" s="214" t="s">
        <v>4057</v>
      </c>
      <c r="B633"/>
      <c r="C633"/>
      <c r="D633" s="169">
        <f t="shared" ca="1" si="10"/>
        <v>44671</v>
      </c>
      <c r="E633"/>
      <c r="F633"/>
      <c r="G633" s="214" t="s">
        <v>3870</v>
      </c>
      <c r="H633" s="214" t="s">
        <v>4057</v>
      </c>
      <c r="I633" s="210" t="str">
        <f>asSaveAndAssignClaim!F1754</f>
        <v>Jason Opat (Supervisor)</v>
      </c>
      <c r="J633"/>
      <c r="K633" s="281" t="s">
        <v>36</v>
      </c>
      <c r="L633"/>
      <c r="M633" s="214" t="s">
        <v>3918</v>
      </c>
      <c r="N633" s="152" t="s">
        <v>5807</v>
      </c>
      <c r="O633" s="290" t="s">
        <v>5772</v>
      </c>
      <c r="P633" s="106" t="s">
        <v>5775</v>
      </c>
      <c r="Q633" s="214" t="s">
        <v>3883</v>
      </c>
      <c r="R633" s="214" t="s">
        <v>5771</v>
      </c>
    </row>
    <row r="634" spans="1:18">
      <c r="A634" s="214" t="s">
        <v>4058</v>
      </c>
      <c r="B634"/>
      <c r="C634"/>
      <c r="D634" s="169">
        <f t="shared" ca="1" si="10"/>
        <v>44671</v>
      </c>
      <c r="E634"/>
      <c r="F634"/>
      <c r="G634" s="214" t="s">
        <v>3870</v>
      </c>
      <c r="H634" s="214" t="s">
        <v>4058</v>
      </c>
      <c r="I634" s="210" t="str">
        <f>asSaveAndAssignClaim!F1755</f>
        <v>Jason Opat (Supervisor)</v>
      </c>
      <c r="J634"/>
      <c r="K634" s="281" t="s">
        <v>36</v>
      </c>
      <c r="L634"/>
      <c r="M634" s="214" t="s">
        <v>3918</v>
      </c>
      <c r="N634" s="152" t="s">
        <v>5807</v>
      </c>
      <c r="O634" s="290" t="s">
        <v>5772</v>
      </c>
      <c r="P634" s="106" t="s">
        <v>5775</v>
      </c>
      <c r="Q634" s="214" t="s">
        <v>3883</v>
      </c>
      <c r="R634" s="214" t="s">
        <v>5771</v>
      </c>
    </row>
    <row r="635" spans="1:18">
      <c r="A635" s="214" t="s">
        <v>4059</v>
      </c>
      <c r="B635"/>
      <c r="C635"/>
      <c r="D635" s="169">
        <f t="shared" ca="1" si="10"/>
        <v>44671</v>
      </c>
      <c r="E635"/>
      <c r="F635"/>
      <c r="G635" s="214" t="s">
        <v>3870</v>
      </c>
      <c r="H635" s="214" t="s">
        <v>4059</v>
      </c>
      <c r="I635" s="210" t="str">
        <f>asSaveAndAssignClaim!F1756</f>
        <v>Jason Opat (Supervisor)</v>
      </c>
      <c r="J635"/>
      <c r="K635" s="281" t="s">
        <v>36</v>
      </c>
      <c r="L635"/>
      <c r="M635" s="214" t="s">
        <v>3918</v>
      </c>
      <c r="N635" s="152" t="s">
        <v>5807</v>
      </c>
      <c r="O635" s="290" t="s">
        <v>5772</v>
      </c>
      <c r="P635" s="106" t="s">
        <v>5775</v>
      </c>
      <c r="Q635" s="214" t="s">
        <v>3883</v>
      </c>
      <c r="R635" s="214" t="s">
        <v>5771</v>
      </c>
    </row>
    <row r="636" spans="1:18">
      <c r="A636" s="214" t="s">
        <v>4060</v>
      </c>
      <c r="B636"/>
      <c r="C636"/>
      <c r="D636" s="169">
        <f t="shared" ca="1" si="10"/>
        <v>44671</v>
      </c>
      <c r="E636"/>
      <c r="F636"/>
      <c r="G636" s="214" t="s">
        <v>3870</v>
      </c>
      <c r="H636" s="214" t="s">
        <v>4060</v>
      </c>
      <c r="I636" s="210" t="str">
        <f>asSaveAndAssignClaim!F1757</f>
        <v>Jason Opat (Supervisor)</v>
      </c>
      <c r="J636"/>
      <c r="K636" s="281" t="s">
        <v>36</v>
      </c>
      <c r="L636"/>
      <c r="M636" s="214" t="s">
        <v>3918</v>
      </c>
      <c r="N636" s="152" t="s">
        <v>5807</v>
      </c>
      <c r="O636" s="290" t="s">
        <v>5772</v>
      </c>
      <c r="P636" s="106" t="s">
        <v>5775</v>
      </c>
      <c r="Q636" s="214" t="s">
        <v>3883</v>
      </c>
      <c r="R636" s="214" t="s">
        <v>5771</v>
      </c>
    </row>
    <row r="637" spans="1:18">
      <c r="A637" s="214" t="s">
        <v>4061</v>
      </c>
      <c r="B637"/>
      <c r="C637"/>
      <c r="D637" s="169">
        <f t="shared" ref="D637:D700" ca="1" si="11">TODAY()</f>
        <v>44671</v>
      </c>
      <c r="E637"/>
      <c r="F637"/>
      <c r="G637" s="214" t="s">
        <v>3870</v>
      </c>
      <c r="H637" s="214" t="s">
        <v>4061</v>
      </c>
      <c r="I637" s="210" t="str">
        <f>asSaveAndAssignClaim!F1758</f>
        <v>Jason Opat (Supervisor)</v>
      </c>
      <c r="J637"/>
      <c r="K637" s="281" t="s">
        <v>36</v>
      </c>
      <c r="L637"/>
      <c r="M637" s="214" t="s">
        <v>3918</v>
      </c>
      <c r="N637" s="152" t="s">
        <v>5807</v>
      </c>
      <c r="O637" s="290" t="s">
        <v>5772</v>
      </c>
      <c r="P637" s="106" t="s">
        <v>5775</v>
      </c>
      <c r="Q637" s="214" t="s">
        <v>3883</v>
      </c>
      <c r="R637" s="214" t="s">
        <v>5771</v>
      </c>
    </row>
    <row r="638" spans="1:18">
      <c r="A638" s="214" t="s">
        <v>4062</v>
      </c>
      <c r="B638"/>
      <c r="C638"/>
      <c r="D638" s="169">
        <f t="shared" ca="1" si="11"/>
        <v>44671</v>
      </c>
      <c r="E638"/>
      <c r="F638"/>
      <c r="G638" s="214" t="s">
        <v>3870</v>
      </c>
      <c r="H638" s="214" t="s">
        <v>4062</v>
      </c>
      <c r="I638" s="210" t="str">
        <f>asSaveAndAssignClaim!F1759</f>
        <v>Jason Opat (Supervisor)</v>
      </c>
      <c r="J638"/>
      <c r="K638" s="281" t="s">
        <v>36</v>
      </c>
      <c r="L638"/>
      <c r="M638" s="214" t="s">
        <v>3918</v>
      </c>
      <c r="N638" s="152" t="s">
        <v>5807</v>
      </c>
      <c r="O638" s="290" t="s">
        <v>5772</v>
      </c>
      <c r="P638" s="106" t="s">
        <v>5775</v>
      </c>
      <c r="Q638" s="214" t="s">
        <v>3883</v>
      </c>
      <c r="R638" s="214" t="s">
        <v>5771</v>
      </c>
    </row>
    <row r="639" spans="1:18">
      <c r="A639" s="214" t="s">
        <v>4063</v>
      </c>
      <c r="B639"/>
      <c r="C639"/>
      <c r="D639" s="169">
        <f t="shared" ca="1" si="11"/>
        <v>44671</v>
      </c>
      <c r="E639"/>
      <c r="F639"/>
      <c r="G639" s="214" t="s">
        <v>3870</v>
      </c>
      <c r="H639" s="214" t="s">
        <v>4063</v>
      </c>
      <c r="I639" s="210" t="str">
        <f>asSaveAndAssignClaim!F1760</f>
        <v>Jason Opat (Supervisor)</v>
      </c>
      <c r="J639"/>
      <c r="K639" s="281" t="s">
        <v>36</v>
      </c>
      <c r="L639"/>
      <c r="M639" s="214" t="s">
        <v>3918</v>
      </c>
      <c r="N639" s="152" t="s">
        <v>5807</v>
      </c>
      <c r="O639" s="290" t="s">
        <v>5772</v>
      </c>
      <c r="P639" s="106" t="s">
        <v>5775</v>
      </c>
      <c r="Q639" s="214" t="s">
        <v>3883</v>
      </c>
      <c r="R639" s="214" t="s">
        <v>5771</v>
      </c>
    </row>
    <row r="640" spans="1:18">
      <c r="A640" s="214" t="s">
        <v>4064</v>
      </c>
      <c r="B640"/>
      <c r="C640"/>
      <c r="D640" s="169">
        <f t="shared" ca="1" si="11"/>
        <v>44671</v>
      </c>
      <c r="E640"/>
      <c r="F640"/>
      <c r="G640" s="214" t="s">
        <v>3870</v>
      </c>
      <c r="H640" s="214" t="s">
        <v>4064</v>
      </c>
      <c r="I640" s="210" t="str">
        <f>asSaveAndAssignClaim!F1761</f>
        <v>Jason Opat (Supervisor)</v>
      </c>
      <c r="J640"/>
      <c r="K640" s="281" t="s">
        <v>36</v>
      </c>
      <c r="L640"/>
      <c r="M640" s="214" t="s">
        <v>3918</v>
      </c>
      <c r="N640" s="152" t="s">
        <v>5807</v>
      </c>
      <c r="O640" s="290" t="s">
        <v>5772</v>
      </c>
      <c r="P640" s="106" t="s">
        <v>5775</v>
      </c>
      <c r="Q640" s="214" t="s">
        <v>3883</v>
      </c>
      <c r="R640" s="214" t="s">
        <v>5771</v>
      </c>
    </row>
    <row r="641" spans="1:18">
      <c r="A641" s="214" t="s">
        <v>4065</v>
      </c>
      <c r="B641"/>
      <c r="C641"/>
      <c r="D641" s="169">
        <f t="shared" ca="1" si="11"/>
        <v>44671</v>
      </c>
      <c r="E641"/>
      <c r="F641"/>
      <c r="G641" s="214" t="s">
        <v>3870</v>
      </c>
      <c r="H641" s="214" t="s">
        <v>4065</v>
      </c>
      <c r="I641" s="210" t="str">
        <f>asSaveAndAssignClaim!F1762</f>
        <v>Michael Uzenski (Supervisor)</v>
      </c>
      <c r="J641"/>
      <c r="K641" s="281" t="s">
        <v>36</v>
      </c>
      <c r="L641"/>
      <c r="M641" s="214" t="s">
        <v>3918</v>
      </c>
      <c r="N641" s="152" t="s">
        <v>5807</v>
      </c>
      <c r="O641" s="290" t="s">
        <v>5772</v>
      </c>
      <c r="P641" s="106" t="s">
        <v>5775</v>
      </c>
      <c r="Q641" s="214" t="s">
        <v>5739</v>
      </c>
      <c r="R641" s="214" t="s">
        <v>3049</v>
      </c>
    </row>
    <row r="642" spans="1:18">
      <c r="A642" s="214" t="s">
        <v>4066</v>
      </c>
      <c r="B642"/>
      <c r="C642"/>
      <c r="D642" s="169">
        <f t="shared" ca="1" si="11"/>
        <v>44671</v>
      </c>
      <c r="E642"/>
      <c r="F642"/>
      <c r="G642" s="214" t="s">
        <v>3870</v>
      </c>
      <c r="H642" s="214" t="s">
        <v>4066</v>
      </c>
      <c r="I642" s="210" t="str">
        <f>asSaveAndAssignClaim!F1763</f>
        <v>Jason Opat (Supervisor)</v>
      </c>
      <c r="J642"/>
      <c r="K642" s="281" t="s">
        <v>36</v>
      </c>
      <c r="L642"/>
      <c r="M642" s="214" t="s">
        <v>3918</v>
      </c>
      <c r="N642" s="152" t="s">
        <v>5807</v>
      </c>
      <c r="O642" s="290" t="s">
        <v>5772</v>
      </c>
      <c r="P642" s="106" t="s">
        <v>5775</v>
      </c>
      <c r="Q642" s="214" t="s">
        <v>3883</v>
      </c>
      <c r="R642" s="214" t="s">
        <v>5771</v>
      </c>
    </row>
    <row r="643" spans="1:18">
      <c r="A643" s="214" t="s">
        <v>4067</v>
      </c>
      <c r="B643"/>
      <c r="C643"/>
      <c r="D643" s="169">
        <f t="shared" ca="1" si="11"/>
        <v>44671</v>
      </c>
      <c r="E643"/>
      <c r="F643"/>
      <c r="G643" s="214" t="s">
        <v>3870</v>
      </c>
      <c r="H643" s="214" t="s">
        <v>4067</v>
      </c>
      <c r="I643" s="210" t="str">
        <f>asSaveAndAssignClaim!F1764</f>
        <v>Jason Opat (Supervisor)</v>
      </c>
      <c r="J643"/>
      <c r="K643" s="281" t="s">
        <v>36</v>
      </c>
      <c r="L643"/>
      <c r="M643" s="214" t="s">
        <v>3918</v>
      </c>
      <c r="N643" s="152" t="s">
        <v>5807</v>
      </c>
      <c r="O643" s="290" t="s">
        <v>5772</v>
      </c>
      <c r="P643" s="106" t="s">
        <v>5775</v>
      </c>
      <c r="Q643" s="214" t="s">
        <v>3883</v>
      </c>
      <c r="R643" s="214" t="s">
        <v>5771</v>
      </c>
    </row>
    <row r="644" spans="1:18">
      <c r="A644" s="210" t="s">
        <v>4068</v>
      </c>
      <c r="B644"/>
      <c r="C644"/>
      <c r="D644" s="169">
        <f t="shared" ca="1" si="11"/>
        <v>44671</v>
      </c>
      <c r="E644"/>
      <c r="F644"/>
      <c r="G644" s="210" t="s">
        <v>3929</v>
      </c>
      <c r="H644" s="210" t="s">
        <v>4068</v>
      </c>
      <c r="I644" s="210" t="str">
        <f>asSaveAndAssignClaim!F1765</f>
        <v>Stephen Perrella (Supervisor)</v>
      </c>
      <c r="J644"/>
      <c r="K644" s="281" t="s">
        <v>2149</v>
      </c>
      <c r="L644"/>
      <c r="M644" s="214" t="s">
        <v>3918</v>
      </c>
      <c r="N644" s="152" t="s">
        <v>5807</v>
      </c>
      <c r="O644" s="290" t="s">
        <v>5772</v>
      </c>
      <c r="P644" s="154" t="s">
        <v>2149</v>
      </c>
      <c r="Q644" s="214" t="s">
        <v>4731</v>
      </c>
      <c r="R644" s="214" t="s">
        <v>3054</v>
      </c>
    </row>
    <row r="645" spans="1:18">
      <c r="A645" s="210" t="s">
        <v>4069</v>
      </c>
      <c r="B645"/>
      <c r="C645"/>
      <c r="D645" s="169">
        <f t="shared" ca="1" si="11"/>
        <v>44671</v>
      </c>
      <c r="E645"/>
      <c r="F645"/>
      <c r="G645" s="210" t="s">
        <v>3376</v>
      </c>
      <c r="H645" s="210" t="s">
        <v>4069</v>
      </c>
      <c r="I645" s="210" t="str">
        <f>asSaveAndAssignClaim!F1766</f>
        <v>Stephen Perrella (Supervisor)</v>
      </c>
      <c r="J645"/>
      <c r="K645" s="281" t="s">
        <v>2149</v>
      </c>
      <c r="L645"/>
      <c r="M645" s="214" t="s">
        <v>3918</v>
      </c>
      <c r="N645" s="152" t="s">
        <v>5807</v>
      </c>
      <c r="O645" s="290" t="s">
        <v>5772</v>
      </c>
      <c r="P645" s="154" t="s">
        <v>2149</v>
      </c>
      <c r="Q645" s="214" t="s">
        <v>4731</v>
      </c>
      <c r="R645" s="214" t="s">
        <v>3054</v>
      </c>
    </row>
    <row r="646" spans="1:18">
      <c r="A646" s="214" t="s">
        <v>4070</v>
      </c>
      <c r="B646"/>
      <c r="C646"/>
      <c r="D646" s="169">
        <f t="shared" ca="1" si="11"/>
        <v>44671</v>
      </c>
      <c r="E646"/>
      <c r="F646"/>
      <c r="G646" s="214" t="s">
        <v>3870</v>
      </c>
      <c r="H646" s="214" t="s">
        <v>4070</v>
      </c>
      <c r="I646" s="210" t="str">
        <f>asSaveAndAssignClaim!F1767</f>
        <v>Michael Uzenski (Supervisor)</v>
      </c>
      <c r="J646"/>
      <c r="K646" s="281" t="s">
        <v>36</v>
      </c>
      <c r="L646"/>
      <c r="M646" s="214" t="s">
        <v>3918</v>
      </c>
      <c r="N646" s="152" t="s">
        <v>5807</v>
      </c>
      <c r="O646" s="290" t="s">
        <v>5772</v>
      </c>
      <c r="P646" s="106" t="s">
        <v>5775</v>
      </c>
      <c r="Q646" s="214" t="s">
        <v>5739</v>
      </c>
      <c r="R646" s="214" t="s">
        <v>3049</v>
      </c>
    </row>
    <row r="647" spans="1:18">
      <c r="A647" s="214" t="s">
        <v>4071</v>
      </c>
      <c r="B647"/>
      <c r="C647"/>
      <c r="D647" s="169">
        <f t="shared" ca="1" si="11"/>
        <v>44671</v>
      </c>
      <c r="E647"/>
      <c r="F647"/>
      <c r="G647" s="214" t="s">
        <v>3870</v>
      </c>
      <c r="H647" s="214" t="s">
        <v>4071</v>
      </c>
      <c r="I647" s="210" t="str">
        <f>asSaveAndAssignClaim!F1768</f>
        <v>Jason Opat (Supervisor)</v>
      </c>
      <c r="J647"/>
      <c r="K647" s="281" t="s">
        <v>36</v>
      </c>
      <c r="L647"/>
      <c r="M647" s="214" t="s">
        <v>3918</v>
      </c>
      <c r="N647" s="152" t="s">
        <v>5807</v>
      </c>
      <c r="O647" s="290" t="s">
        <v>5772</v>
      </c>
      <c r="P647" s="106" t="s">
        <v>5775</v>
      </c>
      <c r="Q647" s="214" t="s">
        <v>3883</v>
      </c>
      <c r="R647" s="214" t="s">
        <v>5771</v>
      </c>
    </row>
    <row r="648" spans="1:18">
      <c r="A648" s="214" t="s">
        <v>4072</v>
      </c>
      <c r="B648"/>
      <c r="C648"/>
      <c r="D648" s="169">
        <f t="shared" ca="1" si="11"/>
        <v>44671</v>
      </c>
      <c r="E648"/>
      <c r="F648"/>
      <c r="G648" s="214" t="s">
        <v>3870</v>
      </c>
      <c r="H648" s="214" t="s">
        <v>4072</v>
      </c>
      <c r="I648" s="210" t="str">
        <f>asSaveAndAssignClaim!F1769</f>
        <v>Jason Opat (Supervisor)</v>
      </c>
      <c r="J648"/>
      <c r="K648" s="281" t="s">
        <v>36</v>
      </c>
      <c r="L648"/>
      <c r="M648" s="214" t="s">
        <v>3918</v>
      </c>
      <c r="N648" s="152" t="s">
        <v>5807</v>
      </c>
      <c r="O648" s="290" t="s">
        <v>5772</v>
      </c>
      <c r="P648" s="106" t="s">
        <v>5775</v>
      </c>
      <c r="Q648" s="214" t="s">
        <v>3883</v>
      </c>
      <c r="R648" s="214" t="s">
        <v>5771</v>
      </c>
    </row>
    <row r="649" spans="1:18">
      <c r="A649" s="214" t="s">
        <v>4073</v>
      </c>
      <c r="B649"/>
      <c r="C649"/>
      <c r="D649" s="169">
        <f t="shared" ca="1" si="11"/>
        <v>44671</v>
      </c>
      <c r="E649"/>
      <c r="F649"/>
      <c r="G649" s="214" t="s">
        <v>3870</v>
      </c>
      <c r="H649" s="214" t="s">
        <v>4073</v>
      </c>
      <c r="I649" s="210" t="str">
        <f>asSaveAndAssignClaim!F1770</f>
        <v>Michael Uzenski (Supervisor)</v>
      </c>
      <c r="J649"/>
      <c r="K649" s="281" t="s">
        <v>36</v>
      </c>
      <c r="L649"/>
      <c r="M649" s="214" t="s">
        <v>3918</v>
      </c>
      <c r="N649" s="152" t="s">
        <v>5807</v>
      </c>
      <c r="O649" s="290" t="s">
        <v>5772</v>
      </c>
      <c r="P649" s="106" t="s">
        <v>5775</v>
      </c>
      <c r="Q649" s="214" t="s">
        <v>5739</v>
      </c>
      <c r="R649" s="214" t="s">
        <v>3049</v>
      </c>
    </row>
    <row r="650" spans="1:18">
      <c r="A650" s="214" t="s">
        <v>4074</v>
      </c>
      <c r="B650"/>
      <c r="C650"/>
      <c r="D650" s="169">
        <f t="shared" ca="1" si="11"/>
        <v>44671</v>
      </c>
      <c r="E650"/>
      <c r="F650"/>
      <c r="G650" s="214" t="s">
        <v>3870</v>
      </c>
      <c r="H650" s="214" t="s">
        <v>4074</v>
      </c>
      <c r="I650" s="210" t="str">
        <f>asSaveAndAssignClaim!F1771</f>
        <v>Jason Opat (Supervisor)</v>
      </c>
      <c r="J650"/>
      <c r="K650" s="281" t="s">
        <v>36</v>
      </c>
      <c r="L650"/>
      <c r="M650" s="214" t="s">
        <v>3918</v>
      </c>
      <c r="N650" s="152" t="s">
        <v>5807</v>
      </c>
      <c r="O650" s="290" t="s">
        <v>5772</v>
      </c>
      <c r="P650" s="106" t="s">
        <v>5775</v>
      </c>
      <c r="Q650" s="214" t="s">
        <v>3883</v>
      </c>
      <c r="R650" s="214" t="s">
        <v>5771</v>
      </c>
    </row>
    <row r="651" spans="1:18">
      <c r="A651" s="214" t="s">
        <v>4075</v>
      </c>
      <c r="B651"/>
      <c r="C651"/>
      <c r="D651" s="169">
        <f t="shared" ca="1" si="11"/>
        <v>44671</v>
      </c>
      <c r="E651"/>
      <c r="F651"/>
      <c r="G651" s="214" t="s">
        <v>3869</v>
      </c>
      <c r="H651" s="214" t="s">
        <v>4075</v>
      </c>
      <c r="I651" s="210" t="str">
        <f>asSaveAndAssignClaim!F1772</f>
        <v>Jason Opat (Supervisor)</v>
      </c>
      <c r="J651"/>
      <c r="K651" s="281" t="s">
        <v>36</v>
      </c>
      <c r="L651"/>
      <c r="M651" s="214" t="s">
        <v>3918</v>
      </c>
      <c r="N651" s="152" t="s">
        <v>5807</v>
      </c>
      <c r="O651" s="152" t="s">
        <v>5772</v>
      </c>
      <c r="P651" s="152" t="s">
        <v>5772</v>
      </c>
      <c r="Q651" s="214" t="s">
        <v>3883</v>
      </c>
      <c r="R651" s="214" t="s">
        <v>5771</v>
      </c>
    </row>
    <row r="652" spans="1:18">
      <c r="A652" s="214" t="s">
        <v>4076</v>
      </c>
      <c r="B652"/>
      <c r="C652"/>
      <c r="D652" s="169">
        <f t="shared" ca="1" si="11"/>
        <v>44671</v>
      </c>
      <c r="E652"/>
      <c r="F652"/>
      <c r="G652" s="214" t="s">
        <v>3869</v>
      </c>
      <c r="H652" s="214" t="s">
        <v>4076</v>
      </c>
      <c r="I652" s="210" t="str">
        <f>asSaveAndAssignClaim!F1773</f>
        <v>Jason Opat (Supervisor)</v>
      </c>
      <c r="J652"/>
      <c r="K652" s="281" t="s">
        <v>36</v>
      </c>
      <c r="L652"/>
      <c r="M652" s="214" t="s">
        <v>3918</v>
      </c>
      <c r="N652" s="152" t="s">
        <v>5807</v>
      </c>
      <c r="O652" s="152" t="s">
        <v>5772</v>
      </c>
      <c r="P652" s="152" t="s">
        <v>5772</v>
      </c>
      <c r="Q652" s="214" t="s">
        <v>3883</v>
      </c>
      <c r="R652" s="214" t="s">
        <v>5771</v>
      </c>
    </row>
    <row r="653" spans="1:18">
      <c r="A653" s="214" t="s">
        <v>4077</v>
      </c>
      <c r="B653"/>
      <c r="C653"/>
      <c r="D653" s="169">
        <f t="shared" ca="1" si="11"/>
        <v>44671</v>
      </c>
      <c r="E653"/>
      <c r="F653"/>
      <c r="G653" s="214" t="s">
        <v>3869</v>
      </c>
      <c r="H653" s="214" t="s">
        <v>4077</v>
      </c>
      <c r="I653" s="210" t="str">
        <f>asSaveAndAssignClaim!F1774</f>
        <v>Jason Opat (Supervisor)</v>
      </c>
      <c r="J653"/>
      <c r="K653" s="281" t="s">
        <v>36</v>
      </c>
      <c r="L653"/>
      <c r="M653" s="214" t="s">
        <v>3918</v>
      </c>
      <c r="N653" s="152" t="s">
        <v>5772</v>
      </c>
      <c r="O653" s="152" t="s">
        <v>5772</v>
      </c>
      <c r="P653" s="152" t="s">
        <v>5772</v>
      </c>
      <c r="Q653" s="214" t="s">
        <v>3883</v>
      </c>
      <c r="R653" s="214" t="s">
        <v>5771</v>
      </c>
    </row>
    <row r="654" spans="1:18">
      <c r="A654" s="214" t="s">
        <v>4078</v>
      </c>
      <c r="B654"/>
      <c r="C654"/>
      <c r="D654" s="169">
        <f t="shared" ca="1" si="11"/>
        <v>44671</v>
      </c>
      <c r="E654"/>
      <c r="F654"/>
      <c r="G654" s="214" t="s">
        <v>3869</v>
      </c>
      <c r="H654" s="214" t="s">
        <v>4078</v>
      </c>
      <c r="I654" s="210" t="str">
        <f>asSaveAndAssignClaim!F1775</f>
        <v>Jason Opat (Supervisor)</v>
      </c>
      <c r="J654"/>
      <c r="K654" s="281" t="s">
        <v>36</v>
      </c>
      <c r="L654"/>
      <c r="M654" s="214" t="s">
        <v>3918</v>
      </c>
      <c r="N654" s="152" t="s">
        <v>5807</v>
      </c>
      <c r="O654" s="152" t="s">
        <v>5772</v>
      </c>
      <c r="P654" s="152" t="s">
        <v>5772</v>
      </c>
      <c r="Q654" s="214" t="s">
        <v>3883</v>
      </c>
      <c r="R654" s="214" t="s">
        <v>5771</v>
      </c>
    </row>
    <row r="655" spans="1:18">
      <c r="A655" s="214" t="s">
        <v>4079</v>
      </c>
      <c r="B655"/>
      <c r="C655"/>
      <c r="D655" s="169">
        <f t="shared" ca="1" si="11"/>
        <v>44671</v>
      </c>
      <c r="E655"/>
      <c r="F655"/>
      <c r="G655" s="214" t="s">
        <v>3869</v>
      </c>
      <c r="H655" s="214" t="s">
        <v>4079</v>
      </c>
      <c r="I655" s="210" t="str">
        <f>asSaveAndAssignClaim!F1776</f>
        <v>Jason Opat (Supervisor)</v>
      </c>
      <c r="J655"/>
      <c r="K655" s="281" t="s">
        <v>36</v>
      </c>
      <c r="L655"/>
      <c r="M655" s="214" t="s">
        <v>3918</v>
      </c>
      <c r="N655" s="152" t="s">
        <v>5807</v>
      </c>
      <c r="O655" s="152" t="s">
        <v>5772</v>
      </c>
      <c r="P655" s="152" t="s">
        <v>5772</v>
      </c>
      <c r="Q655" s="214" t="s">
        <v>3883</v>
      </c>
      <c r="R655" s="214" t="s">
        <v>5771</v>
      </c>
    </row>
    <row r="656" spans="1:18">
      <c r="A656" s="214" t="s">
        <v>4080</v>
      </c>
      <c r="B656"/>
      <c r="C656"/>
      <c r="D656" s="169">
        <f t="shared" ca="1" si="11"/>
        <v>44671</v>
      </c>
      <c r="E656"/>
      <c r="F656"/>
      <c r="G656" s="214" t="s">
        <v>3869</v>
      </c>
      <c r="H656" s="214" t="s">
        <v>4080</v>
      </c>
      <c r="I656" s="210" t="str">
        <f>asSaveAndAssignClaim!F1777</f>
        <v>Jason Opat (Supervisor)</v>
      </c>
      <c r="J656"/>
      <c r="K656" s="281" t="s">
        <v>36</v>
      </c>
      <c r="L656"/>
      <c r="M656" s="214" t="s">
        <v>3918</v>
      </c>
      <c r="N656" s="152" t="s">
        <v>5807</v>
      </c>
      <c r="O656" s="152" t="s">
        <v>5772</v>
      </c>
      <c r="P656" s="152" t="s">
        <v>5772</v>
      </c>
      <c r="Q656" s="214" t="s">
        <v>3883</v>
      </c>
      <c r="R656" s="214" t="s">
        <v>5771</v>
      </c>
    </row>
    <row r="657" spans="1:18">
      <c r="A657" s="214" t="s">
        <v>4081</v>
      </c>
      <c r="B657"/>
      <c r="C657"/>
      <c r="D657" s="169">
        <f t="shared" ca="1" si="11"/>
        <v>44671</v>
      </c>
      <c r="E657"/>
      <c r="F657"/>
      <c r="G657" s="214" t="s">
        <v>3869</v>
      </c>
      <c r="H657" s="214" t="s">
        <v>4081</v>
      </c>
      <c r="I657" s="210" t="str">
        <f>asSaveAndAssignClaim!F1778</f>
        <v>Jason Opat (Supervisor)</v>
      </c>
      <c r="J657"/>
      <c r="K657" s="281" t="s">
        <v>36</v>
      </c>
      <c r="L657"/>
      <c r="M657" s="214" t="s">
        <v>3918</v>
      </c>
      <c r="N657" s="152" t="s">
        <v>5807</v>
      </c>
      <c r="O657" s="152" t="s">
        <v>5772</v>
      </c>
      <c r="P657" s="152" t="s">
        <v>5772</v>
      </c>
      <c r="Q657" s="214" t="s">
        <v>3883</v>
      </c>
      <c r="R657" s="214" t="s">
        <v>5771</v>
      </c>
    </row>
    <row r="658" spans="1:18">
      <c r="A658" s="214" t="s">
        <v>4082</v>
      </c>
      <c r="B658"/>
      <c r="C658"/>
      <c r="D658" s="169">
        <f t="shared" ca="1" si="11"/>
        <v>44671</v>
      </c>
      <c r="E658"/>
      <c r="F658"/>
      <c r="G658" s="214" t="s">
        <v>3869</v>
      </c>
      <c r="H658" s="214" t="s">
        <v>4082</v>
      </c>
      <c r="I658" s="210" t="str">
        <f>asSaveAndAssignClaim!F1779</f>
        <v>Jason Opat (Supervisor)</v>
      </c>
      <c r="J658"/>
      <c r="K658" s="281" t="s">
        <v>36</v>
      </c>
      <c r="L658"/>
      <c r="M658" s="214" t="s">
        <v>3918</v>
      </c>
      <c r="N658" s="152" t="s">
        <v>5807</v>
      </c>
      <c r="O658" s="152" t="s">
        <v>5772</v>
      </c>
      <c r="P658" s="152" t="s">
        <v>5772</v>
      </c>
      <c r="Q658" s="214" t="s">
        <v>3883</v>
      </c>
      <c r="R658" s="214" t="s">
        <v>5771</v>
      </c>
    </row>
    <row r="659" spans="1:18">
      <c r="A659" s="214" t="s">
        <v>4083</v>
      </c>
      <c r="B659"/>
      <c r="C659"/>
      <c r="D659" s="169">
        <f t="shared" ca="1" si="11"/>
        <v>44671</v>
      </c>
      <c r="E659"/>
      <c r="F659"/>
      <c r="G659" s="214" t="s">
        <v>3869</v>
      </c>
      <c r="H659" s="214" t="s">
        <v>4083</v>
      </c>
      <c r="I659" s="210" t="str">
        <f>asSaveAndAssignClaim!F1780</f>
        <v>Jason Opat (Supervisor)</v>
      </c>
      <c r="J659"/>
      <c r="K659" s="281" t="s">
        <v>36</v>
      </c>
      <c r="L659"/>
      <c r="M659" s="214" t="s">
        <v>3918</v>
      </c>
      <c r="N659" s="152" t="s">
        <v>5807</v>
      </c>
      <c r="O659" s="152" t="s">
        <v>5772</v>
      </c>
      <c r="P659" s="152" t="s">
        <v>5772</v>
      </c>
      <c r="Q659" s="214" t="s">
        <v>3883</v>
      </c>
      <c r="R659" s="214" t="s">
        <v>5771</v>
      </c>
    </row>
    <row r="660" spans="1:18">
      <c r="A660" s="214" t="s">
        <v>4084</v>
      </c>
      <c r="B660"/>
      <c r="C660"/>
      <c r="D660" s="169">
        <f t="shared" ca="1" si="11"/>
        <v>44671</v>
      </c>
      <c r="E660"/>
      <c r="F660"/>
      <c r="G660" s="214" t="s">
        <v>3869</v>
      </c>
      <c r="H660" s="214" t="s">
        <v>4084</v>
      </c>
      <c r="I660" s="210" t="str">
        <f>asSaveAndAssignClaim!F1781</f>
        <v>Jason Opat (Supervisor)</v>
      </c>
      <c r="J660"/>
      <c r="K660" s="281" t="s">
        <v>36</v>
      </c>
      <c r="L660"/>
      <c r="M660" s="214" t="s">
        <v>3918</v>
      </c>
      <c r="N660" s="152" t="s">
        <v>5807</v>
      </c>
      <c r="O660" s="152" t="s">
        <v>5772</v>
      </c>
      <c r="P660" s="152" t="s">
        <v>5772</v>
      </c>
      <c r="Q660" s="214" t="s">
        <v>3883</v>
      </c>
      <c r="R660" s="214" t="s">
        <v>5771</v>
      </c>
    </row>
    <row r="661" spans="1:18">
      <c r="A661" s="214" t="s">
        <v>4085</v>
      </c>
      <c r="B661"/>
      <c r="C661"/>
      <c r="D661" s="169">
        <f t="shared" ca="1" si="11"/>
        <v>44671</v>
      </c>
      <c r="E661"/>
      <c r="F661"/>
      <c r="G661" s="214" t="s">
        <v>3869</v>
      </c>
      <c r="H661" s="214" t="s">
        <v>4085</v>
      </c>
      <c r="I661" s="210" t="str">
        <f>asSaveAndAssignClaim!F1782</f>
        <v>Jason Opat (Supervisor)</v>
      </c>
      <c r="J661"/>
      <c r="K661" s="281" t="s">
        <v>36</v>
      </c>
      <c r="L661"/>
      <c r="M661" s="214" t="s">
        <v>3918</v>
      </c>
      <c r="N661" s="152" t="s">
        <v>5807</v>
      </c>
      <c r="O661" s="152" t="s">
        <v>5772</v>
      </c>
      <c r="P661" s="152" t="s">
        <v>5772</v>
      </c>
      <c r="Q661" s="214" t="s">
        <v>3883</v>
      </c>
      <c r="R661" s="214" t="s">
        <v>5771</v>
      </c>
    </row>
    <row r="662" spans="1:18">
      <c r="A662" s="210" t="s">
        <v>4086</v>
      </c>
      <c r="B662"/>
      <c r="C662"/>
      <c r="D662" s="169">
        <f t="shared" ca="1" si="11"/>
        <v>44671</v>
      </c>
      <c r="E662"/>
      <c r="F662"/>
      <c r="G662" s="214" t="s">
        <v>3869</v>
      </c>
      <c r="H662" s="210" t="s">
        <v>4086</v>
      </c>
      <c r="I662" s="210" t="str">
        <f>asSaveAndAssignClaim!F1783</f>
        <v>Jason Opat (Supervisor)</v>
      </c>
      <c r="J662"/>
      <c r="K662" s="281" t="s">
        <v>36</v>
      </c>
      <c r="L662"/>
      <c r="M662" s="214" t="s">
        <v>3918</v>
      </c>
      <c r="N662" s="152" t="s">
        <v>5807</v>
      </c>
      <c r="O662" s="290" t="s">
        <v>5772</v>
      </c>
      <c r="P662" s="106" t="s">
        <v>5346</v>
      </c>
      <c r="Q662" s="214" t="s">
        <v>3883</v>
      </c>
      <c r="R662" s="214" t="s">
        <v>5771</v>
      </c>
    </row>
    <row r="663" spans="1:18">
      <c r="A663" s="210" t="s">
        <v>4087</v>
      </c>
      <c r="B663"/>
      <c r="C663"/>
      <c r="D663" s="169">
        <f t="shared" ca="1" si="11"/>
        <v>44671</v>
      </c>
      <c r="E663"/>
      <c r="F663"/>
      <c r="G663" s="214" t="s">
        <v>3869</v>
      </c>
      <c r="H663" s="210" t="s">
        <v>4087</v>
      </c>
      <c r="I663" s="210" t="str">
        <f>asSaveAndAssignClaim!F1784</f>
        <v>Jason Opat (Supervisor)</v>
      </c>
      <c r="J663"/>
      <c r="K663" s="281" t="s">
        <v>36</v>
      </c>
      <c r="L663"/>
      <c r="M663" s="214" t="s">
        <v>3918</v>
      </c>
      <c r="N663" s="152" t="s">
        <v>5807</v>
      </c>
      <c r="O663" s="290" t="s">
        <v>5772</v>
      </c>
      <c r="P663" s="106" t="s">
        <v>5347</v>
      </c>
      <c r="Q663" s="214" t="s">
        <v>3883</v>
      </c>
      <c r="R663" s="214" t="s">
        <v>5771</v>
      </c>
    </row>
    <row r="664" spans="1:18">
      <c r="A664" s="210" t="s">
        <v>4088</v>
      </c>
      <c r="B664"/>
      <c r="C664"/>
      <c r="D664" s="169">
        <f t="shared" ca="1" si="11"/>
        <v>44671</v>
      </c>
      <c r="E664"/>
      <c r="F664"/>
      <c r="G664" s="214" t="s">
        <v>3869</v>
      </c>
      <c r="H664" s="210" t="s">
        <v>4088</v>
      </c>
      <c r="I664" s="210" t="str">
        <f>asSaveAndAssignClaim!F1785</f>
        <v>Jason Opat (Supervisor)</v>
      </c>
      <c r="J664"/>
      <c r="K664" s="281" t="s">
        <v>36</v>
      </c>
      <c r="L664"/>
      <c r="M664" s="214" t="s">
        <v>3918</v>
      </c>
      <c r="N664" s="152" t="s">
        <v>5807</v>
      </c>
      <c r="O664" s="290" t="s">
        <v>5772</v>
      </c>
      <c r="P664" s="106" t="s">
        <v>5348</v>
      </c>
      <c r="Q664" s="214" t="s">
        <v>3883</v>
      </c>
      <c r="R664" s="214" t="s">
        <v>5771</v>
      </c>
    </row>
    <row r="665" spans="1:18">
      <c r="A665" s="214" t="s">
        <v>4089</v>
      </c>
      <c r="B665"/>
      <c r="C665"/>
      <c r="D665" s="169">
        <f t="shared" ca="1" si="11"/>
        <v>44671</v>
      </c>
      <c r="E665"/>
      <c r="F665"/>
      <c r="G665" s="214" t="s">
        <v>3869</v>
      </c>
      <c r="H665" s="214" t="s">
        <v>4089</v>
      </c>
      <c r="I665" s="210" t="str">
        <f>asSaveAndAssignClaim!F1786</f>
        <v>Jason Opat (Supervisor)</v>
      </c>
      <c r="J665"/>
      <c r="K665" s="281" t="s">
        <v>36</v>
      </c>
      <c r="L665"/>
      <c r="M665" s="214" t="s">
        <v>3918</v>
      </c>
      <c r="N665" s="152" t="s">
        <v>5807</v>
      </c>
      <c r="O665" s="152" t="s">
        <v>5772</v>
      </c>
      <c r="P665" s="152" t="s">
        <v>5772</v>
      </c>
      <c r="Q665" s="214" t="s">
        <v>3883</v>
      </c>
      <c r="R665" s="214" t="s">
        <v>5771</v>
      </c>
    </row>
    <row r="666" spans="1:18" s="193" customFormat="1">
      <c r="A666" s="218" t="s">
        <v>4090</v>
      </c>
      <c r="B666"/>
      <c r="C666"/>
      <c r="D666" s="194">
        <f t="shared" ca="1" si="11"/>
        <v>44671</v>
      </c>
      <c r="E666"/>
      <c r="F666"/>
      <c r="G666" s="218" t="s">
        <v>3869</v>
      </c>
      <c r="H666" s="218" t="s">
        <v>4090</v>
      </c>
      <c r="I666" s="210" t="str">
        <f>asSaveAndAssignClaim!F1787</f>
        <v>Jason Opat (Supervisor)</v>
      </c>
      <c r="J666"/>
      <c r="K666" s="282" t="s">
        <v>36</v>
      </c>
      <c r="L666"/>
      <c r="M666" s="218" t="s">
        <v>3918</v>
      </c>
      <c r="N666" s="152" t="s">
        <v>5807</v>
      </c>
      <c r="O666" s="152" t="s">
        <v>5772</v>
      </c>
      <c r="P666" s="152" t="s">
        <v>5772</v>
      </c>
      <c r="Q666" s="214" t="s">
        <v>3883</v>
      </c>
      <c r="R666" s="214" t="s">
        <v>5771</v>
      </c>
    </row>
    <row r="667" spans="1:18">
      <c r="A667" s="214" t="s">
        <v>4091</v>
      </c>
      <c r="B667"/>
      <c r="C667"/>
      <c r="D667" s="169">
        <f t="shared" ca="1" si="11"/>
        <v>44671</v>
      </c>
      <c r="E667"/>
      <c r="F667"/>
      <c r="G667" s="214" t="s">
        <v>3869</v>
      </c>
      <c r="H667" s="214" t="s">
        <v>4091</v>
      </c>
      <c r="I667" s="210" t="str">
        <f>asSaveAndAssignClaim!F1788</f>
        <v>Jason Opat (Supervisor)</v>
      </c>
      <c r="J667"/>
      <c r="K667" s="281" t="s">
        <v>36</v>
      </c>
      <c r="L667"/>
      <c r="M667" s="214" t="s">
        <v>3918</v>
      </c>
      <c r="N667" s="152" t="s">
        <v>5807</v>
      </c>
      <c r="O667" s="152" t="s">
        <v>5772</v>
      </c>
      <c r="P667" s="152" t="s">
        <v>5772</v>
      </c>
      <c r="Q667" s="214" t="s">
        <v>3883</v>
      </c>
      <c r="R667" s="214" t="s">
        <v>5771</v>
      </c>
    </row>
    <row r="668" spans="1:18">
      <c r="A668" s="214" t="s">
        <v>4092</v>
      </c>
      <c r="B668"/>
      <c r="C668"/>
      <c r="D668" s="169">
        <f t="shared" ca="1" si="11"/>
        <v>44671</v>
      </c>
      <c r="E668"/>
      <c r="F668"/>
      <c r="G668" s="214" t="s">
        <v>3869</v>
      </c>
      <c r="H668" s="214" t="s">
        <v>4092</v>
      </c>
      <c r="I668" s="210" t="str">
        <f>asSaveAndAssignClaim!F1789</f>
        <v>Jason Opat (Supervisor)</v>
      </c>
      <c r="J668"/>
      <c r="K668" s="281" t="s">
        <v>36</v>
      </c>
      <c r="L668"/>
      <c r="M668" s="214" t="s">
        <v>3918</v>
      </c>
      <c r="N668" s="152" t="s">
        <v>5807</v>
      </c>
      <c r="O668" s="152" t="s">
        <v>5772</v>
      </c>
      <c r="P668" s="152" t="s">
        <v>5772</v>
      </c>
      <c r="Q668" s="214" t="s">
        <v>3883</v>
      </c>
      <c r="R668" s="214" t="s">
        <v>5771</v>
      </c>
    </row>
    <row r="669" spans="1:18">
      <c r="A669" s="210" t="s">
        <v>4093</v>
      </c>
      <c r="B669"/>
      <c r="C669"/>
      <c r="D669" s="169">
        <f t="shared" ca="1" si="11"/>
        <v>44671</v>
      </c>
      <c r="E669"/>
      <c r="F669"/>
      <c r="G669" s="214" t="s">
        <v>3869</v>
      </c>
      <c r="H669" s="210" t="s">
        <v>4093</v>
      </c>
      <c r="I669" s="210" t="str">
        <f>asSaveAndAssignClaim!F1790</f>
        <v>Jason Opat (Supervisor)</v>
      </c>
      <c r="J669"/>
      <c r="K669" s="281" t="s">
        <v>36</v>
      </c>
      <c r="L669"/>
      <c r="M669" s="214" t="s">
        <v>3918</v>
      </c>
      <c r="N669" s="152" t="s">
        <v>5807</v>
      </c>
      <c r="O669" s="290" t="s">
        <v>5772</v>
      </c>
      <c r="P669" s="106" t="s">
        <v>5353</v>
      </c>
      <c r="Q669" s="214" t="s">
        <v>3883</v>
      </c>
      <c r="R669" s="214" t="s">
        <v>5771</v>
      </c>
    </row>
    <row r="670" spans="1:18">
      <c r="A670" s="214" t="s">
        <v>4094</v>
      </c>
      <c r="B670"/>
      <c r="C670"/>
      <c r="D670" s="169">
        <f t="shared" ca="1" si="11"/>
        <v>44671</v>
      </c>
      <c r="E670"/>
      <c r="F670"/>
      <c r="G670" s="214" t="s">
        <v>3869</v>
      </c>
      <c r="H670" s="214" t="s">
        <v>4094</v>
      </c>
      <c r="I670" s="210" t="str">
        <f>asSaveAndAssignClaim!F1791</f>
        <v>Jason Opat (Supervisor)</v>
      </c>
      <c r="J670"/>
      <c r="K670" s="281" t="s">
        <v>36</v>
      </c>
      <c r="L670"/>
      <c r="M670" s="214" t="s">
        <v>3918</v>
      </c>
      <c r="N670" s="152" t="s">
        <v>5807</v>
      </c>
      <c r="O670" s="290" t="s">
        <v>5772</v>
      </c>
      <c r="P670" s="152" t="s">
        <v>5353</v>
      </c>
      <c r="Q670" s="214" t="s">
        <v>3883</v>
      </c>
      <c r="R670" s="214" t="s">
        <v>5771</v>
      </c>
    </row>
    <row r="671" spans="1:18">
      <c r="A671" s="214" t="s">
        <v>4095</v>
      </c>
      <c r="B671"/>
      <c r="C671"/>
      <c r="D671" s="169">
        <f t="shared" ca="1" si="11"/>
        <v>44671</v>
      </c>
      <c r="E671"/>
      <c r="F671"/>
      <c r="G671" s="214" t="s">
        <v>3869</v>
      </c>
      <c r="H671" s="214" t="s">
        <v>4095</v>
      </c>
      <c r="I671" s="210" t="str">
        <f>asSaveAndAssignClaim!F1792</f>
        <v>Jason Opat (Supervisor)</v>
      </c>
      <c r="J671"/>
      <c r="K671" s="281" t="s">
        <v>36</v>
      </c>
      <c r="L671"/>
      <c r="M671" s="214" t="s">
        <v>3918</v>
      </c>
      <c r="N671" s="152" t="s">
        <v>5807</v>
      </c>
      <c r="O671" s="152" t="s">
        <v>5772</v>
      </c>
      <c r="P671" s="152" t="s">
        <v>5772</v>
      </c>
      <c r="Q671" s="214" t="s">
        <v>3883</v>
      </c>
      <c r="R671" s="214" t="s">
        <v>5771</v>
      </c>
    </row>
    <row r="672" spans="1:18">
      <c r="A672" s="210" t="s">
        <v>4096</v>
      </c>
      <c r="B672"/>
      <c r="C672"/>
      <c r="D672" s="169">
        <f t="shared" ca="1" si="11"/>
        <v>44671</v>
      </c>
      <c r="E672"/>
      <c r="F672"/>
      <c r="G672" s="214" t="s">
        <v>3869</v>
      </c>
      <c r="H672" s="210" t="s">
        <v>4096</v>
      </c>
      <c r="I672" s="210" t="str">
        <f>asSaveAndAssignClaim!F1793</f>
        <v>Jason Opat (Supervisor)</v>
      </c>
      <c r="J672"/>
      <c r="K672" s="281" t="s">
        <v>36</v>
      </c>
      <c r="L672"/>
      <c r="M672" s="214" t="s">
        <v>3918</v>
      </c>
      <c r="N672" s="152" t="s">
        <v>5807</v>
      </c>
      <c r="O672" s="290" t="s">
        <v>5772</v>
      </c>
      <c r="P672" s="106" t="s">
        <v>5356</v>
      </c>
      <c r="Q672" s="214" t="s">
        <v>3883</v>
      </c>
      <c r="R672" s="214" t="s">
        <v>5771</v>
      </c>
    </row>
    <row r="673" spans="1:18">
      <c r="A673" s="214" t="s">
        <v>4097</v>
      </c>
      <c r="B673"/>
      <c r="C673"/>
      <c r="D673" s="169">
        <f t="shared" ca="1" si="11"/>
        <v>44671</v>
      </c>
      <c r="E673"/>
      <c r="F673"/>
      <c r="G673" s="214" t="s">
        <v>3869</v>
      </c>
      <c r="H673" s="214" t="s">
        <v>4097</v>
      </c>
      <c r="I673" s="210" t="str">
        <f>asSaveAndAssignClaim!F1794</f>
        <v>Jason Opat (Supervisor)</v>
      </c>
      <c r="J673"/>
      <c r="K673" s="281" t="s">
        <v>36</v>
      </c>
      <c r="L673"/>
      <c r="M673" s="214" t="s">
        <v>3918</v>
      </c>
      <c r="N673" s="152" t="s">
        <v>5807</v>
      </c>
      <c r="O673" s="152" t="s">
        <v>5772</v>
      </c>
      <c r="P673" s="152" t="s">
        <v>5772</v>
      </c>
      <c r="Q673" s="214" t="s">
        <v>3883</v>
      </c>
      <c r="R673" s="214" t="s">
        <v>5771</v>
      </c>
    </row>
    <row r="674" spans="1:18">
      <c r="A674" s="214" t="s">
        <v>4098</v>
      </c>
      <c r="B674"/>
      <c r="C674"/>
      <c r="D674" s="169">
        <f t="shared" ca="1" si="11"/>
        <v>44671</v>
      </c>
      <c r="E674"/>
      <c r="F674"/>
      <c r="G674" s="214" t="s">
        <v>3869</v>
      </c>
      <c r="H674" s="214" t="s">
        <v>4098</v>
      </c>
      <c r="I674" s="210" t="str">
        <f>asSaveAndAssignClaim!F1795</f>
        <v>Jason Opat (Supervisor)</v>
      </c>
      <c r="J674"/>
      <c r="K674" s="281" t="s">
        <v>36</v>
      </c>
      <c r="L674"/>
      <c r="M674" s="214" t="s">
        <v>3918</v>
      </c>
      <c r="N674" s="152" t="s">
        <v>5807</v>
      </c>
      <c r="O674" s="152" t="s">
        <v>5772</v>
      </c>
      <c r="P674" s="152" t="s">
        <v>5772</v>
      </c>
      <c r="Q674" s="214" t="s">
        <v>3883</v>
      </c>
      <c r="R674" s="214" t="s">
        <v>5771</v>
      </c>
    </row>
    <row r="675" spans="1:18">
      <c r="A675" s="214" t="s">
        <v>4099</v>
      </c>
      <c r="B675"/>
      <c r="C675"/>
      <c r="D675" s="169">
        <f t="shared" ca="1" si="11"/>
        <v>44671</v>
      </c>
      <c r="E675"/>
      <c r="F675"/>
      <c r="G675" s="214" t="s">
        <v>3869</v>
      </c>
      <c r="H675" s="214" t="s">
        <v>4099</v>
      </c>
      <c r="I675" s="210" t="str">
        <f>asSaveAndAssignClaim!F1796</f>
        <v>Jason Opat (Supervisor)</v>
      </c>
      <c r="J675"/>
      <c r="K675" s="281" t="s">
        <v>36</v>
      </c>
      <c r="L675"/>
      <c r="M675" s="214" t="s">
        <v>3918</v>
      </c>
      <c r="N675" s="152" t="s">
        <v>5807</v>
      </c>
      <c r="O675" s="152" t="s">
        <v>5772</v>
      </c>
      <c r="P675" s="152" t="s">
        <v>5772</v>
      </c>
      <c r="Q675" s="214" t="s">
        <v>3883</v>
      </c>
      <c r="R675" s="214" t="s">
        <v>5771</v>
      </c>
    </row>
    <row r="676" spans="1:18">
      <c r="A676" s="214" t="s">
        <v>4100</v>
      </c>
      <c r="B676"/>
      <c r="C676"/>
      <c r="D676" s="169">
        <f t="shared" ca="1" si="11"/>
        <v>44671</v>
      </c>
      <c r="E676"/>
      <c r="F676"/>
      <c r="G676" s="214" t="s">
        <v>3869</v>
      </c>
      <c r="H676" s="214" t="s">
        <v>4100</v>
      </c>
      <c r="I676" s="210" t="str">
        <f>asSaveAndAssignClaim!F1797</f>
        <v>Jason Opat (Supervisor)</v>
      </c>
      <c r="J676"/>
      <c r="K676" s="281" t="s">
        <v>36</v>
      </c>
      <c r="L676"/>
      <c r="M676" s="214" t="s">
        <v>3918</v>
      </c>
      <c r="N676" s="152" t="s">
        <v>5807</v>
      </c>
      <c r="O676" s="152" t="s">
        <v>5772</v>
      </c>
      <c r="P676" s="152" t="s">
        <v>5772</v>
      </c>
      <c r="Q676" s="214" t="s">
        <v>3883</v>
      </c>
      <c r="R676" s="214" t="s">
        <v>5771</v>
      </c>
    </row>
    <row r="677" spans="1:18">
      <c r="A677" s="210" t="s">
        <v>4101</v>
      </c>
      <c r="B677"/>
      <c r="C677"/>
      <c r="D677" s="169">
        <f t="shared" ca="1" si="11"/>
        <v>44671</v>
      </c>
      <c r="E677"/>
      <c r="F677"/>
      <c r="G677" s="214" t="s">
        <v>3869</v>
      </c>
      <c r="H677" s="210" t="s">
        <v>4101</v>
      </c>
      <c r="I677" s="210" t="str">
        <f>asSaveAndAssignClaim!F1798</f>
        <v>Jason Opat (Supervisor)</v>
      </c>
      <c r="J677"/>
      <c r="K677" s="281" t="s">
        <v>36</v>
      </c>
      <c r="L677"/>
      <c r="M677" s="214" t="s">
        <v>3918</v>
      </c>
      <c r="N677" s="152" t="s">
        <v>5807</v>
      </c>
      <c r="O677" s="290" t="s">
        <v>5772</v>
      </c>
      <c r="P677" s="154" t="s">
        <v>5790</v>
      </c>
      <c r="Q677" s="214" t="s">
        <v>3883</v>
      </c>
      <c r="R677" s="214" t="s">
        <v>5771</v>
      </c>
    </row>
    <row r="678" spans="1:18">
      <c r="A678" s="214" t="s">
        <v>4102</v>
      </c>
      <c r="B678"/>
      <c r="C678"/>
      <c r="D678" s="169">
        <f t="shared" ca="1" si="11"/>
        <v>44671</v>
      </c>
      <c r="E678"/>
      <c r="F678"/>
      <c r="G678" s="214" t="s">
        <v>3869</v>
      </c>
      <c r="H678" s="214" t="s">
        <v>4102</v>
      </c>
      <c r="I678" s="210" t="str">
        <f>asSaveAndAssignClaim!F1799</f>
        <v>Jason Opat (Supervisor)</v>
      </c>
      <c r="J678"/>
      <c r="K678" s="281" t="s">
        <v>36</v>
      </c>
      <c r="L678"/>
      <c r="M678" s="214" t="s">
        <v>3918</v>
      </c>
      <c r="N678" s="152" t="s">
        <v>5807</v>
      </c>
      <c r="O678" s="152" t="s">
        <v>5772</v>
      </c>
      <c r="P678" s="152" t="s">
        <v>5772</v>
      </c>
      <c r="Q678" s="214" t="s">
        <v>3883</v>
      </c>
      <c r="R678" s="214" t="s">
        <v>5771</v>
      </c>
    </row>
    <row r="679" spans="1:18">
      <c r="A679" s="214" t="s">
        <v>4103</v>
      </c>
      <c r="B679"/>
      <c r="C679"/>
      <c r="D679" s="169">
        <f t="shared" ca="1" si="11"/>
        <v>44671</v>
      </c>
      <c r="E679"/>
      <c r="F679"/>
      <c r="G679" s="214" t="s">
        <v>3869</v>
      </c>
      <c r="H679" s="214" t="s">
        <v>4103</v>
      </c>
      <c r="I679" s="210" t="str">
        <f>asSaveAndAssignClaim!F1800</f>
        <v>Jason Opat (Supervisor)</v>
      </c>
      <c r="J679"/>
      <c r="K679" s="281" t="s">
        <v>36</v>
      </c>
      <c r="L679"/>
      <c r="M679" s="214" t="s">
        <v>3918</v>
      </c>
      <c r="N679" s="152" t="s">
        <v>5807</v>
      </c>
      <c r="O679" s="152" t="s">
        <v>5772</v>
      </c>
      <c r="P679" s="152" t="s">
        <v>5772</v>
      </c>
      <c r="Q679" s="214" t="s">
        <v>3883</v>
      </c>
      <c r="R679" s="214" t="s">
        <v>5771</v>
      </c>
    </row>
    <row r="680" spans="1:18">
      <c r="A680" s="214" t="s">
        <v>4104</v>
      </c>
      <c r="B680"/>
      <c r="C680"/>
      <c r="D680" s="169">
        <f t="shared" ca="1" si="11"/>
        <v>44671</v>
      </c>
      <c r="E680"/>
      <c r="F680"/>
      <c r="G680" s="214" t="s">
        <v>3869</v>
      </c>
      <c r="H680" s="214" t="s">
        <v>4104</v>
      </c>
      <c r="I680" s="210" t="str">
        <f>asSaveAndAssignClaim!F1801</f>
        <v>Jason Opat (Supervisor)</v>
      </c>
      <c r="J680"/>
      <c r="K680" s="281" t="s">
        <v>36</v>
      </c>
      <c r="L680"/>
      <c r="M680" s="214" t="s">
        <v>3918</v>
      </c>
      <c r="N680" s="152" t="s">
        <v>5807</v>
      </c>
      <c r="O680" s="152" t="s">
        <v>5772</v>
      </c>
      <c r="P680" s="152" t="s">
        <v>5772</v>
      </c>
      <c r="Q680" s="214" t="s">
        <v>3883</v>
      </c>
      <c r="R680" s="214" t="s">
        <v>5771</v>
      </c>
    </row>
    <row r="681" spans="1:18">
      <c r="A681" s="214" t="s">
        <v>4105</v>
      </c>
      <c r="B681"/>
      <c r="C681"/>
      <c r="D681" s="169">
        <f t="shared" ca="1" si="11"/>
        <v>44671</v>
      </c>
      <c r="E681"/>
      <c r="F681"/>
      <c r="G681" s="214" t="s">
        <v>3869</v>
      </c>
      <c r="H681" s="214" t="s">
        <v>4105</v>
      </c>
      <c r="I681" s="210" t="str">
        <f>asSaveAndAssignClaim!F1802</f>
        <v>Jason Opat (Supervisor)</v>
      </c>
      <c r="J681"/>
      <c r="K681" s="281" t="s">
        <v>36</v>
      </c>
      <c r="L681"/>
      <c r="M681" s="214" t="s">
        <v>3918</v>
      </c>
      <c r="N681" s="152" t="s">
        <v>5807</v>
      </c>
      <c r="O681" s="152" t="s">
        <v>5772</v>
      </c>
      <c r="P681" s="152" t="s">
        <v>5772</v>
      </c>
      <c r="Q681" s="214" t="s">
        <v>3883</v>
      </c>
      <c r="R681" s="214" t="s">
        <v>5771</v>
      </c>
    </row>
    <row r="682" spans="1:18">
      <c r="A682" s="214" t="s">
        <v>4106</v>
      </c>
      <c r="B682"/>
      <c r="C682"/>
      <c r="D682" s="169">
        <f t="shared" ca="1" si="11"/>
        <v>44671</v>
      </c>
      <c r="E682"/>
      <c r="F682"/>
      <c r="G682" s="214" t="s">
        <v>3869</v>
      </c>
      <c r="H682" s="214" t="s">
        <v>4106</v>
      </c>
      <c r="I682" s="210" t="str">
        <f>asSaveAndAssignClaim!F1803</f>
        <v>Jason Opat (Supervisor)</v>
      </c>
      <c r="J682"/>
      <c r="K682" s="281" t="s">
        <v>36</v>
      </c>
      <c r="L682"/>
      <c r="M682" s="214" t="s">
        <v>3918</v>
      </c>
      <c r="N682" s="152" t="s">
        <v>5807</v>
      </c>
      <c r="O682" s="152" t="s">
        <v>5772</v>
      </c>
      <c r="P682" s="152" t="s">
        <v>5772</v>
      </c>
      <c r="Q682" s="214" t="s">
        <v>3883</v>
      </c>
      <c r="R682" s="214" t="s">
        <v>5771</v>
      </c>
    </row>
    <row r="683" spans="1:18">
      <c r="A683" s="214" t="s">
        <v>4107</v>
      </c>
      <c r="B683"/>
      <c r="C683"/>
      <c r="D683" s="169">
        <f t="shared" ca="1" si="11"/>
        <v>44671</v>
      </c>
      <c r="E683"/>
      <c r="F683"/>
      <c r="G683" s="214" t="s">
        <v>3869</v>
      </c>
      <c r="H683" s="214" t="s">
        <v>4107</v>
      </c>
      <c r="I683" s="210" t="str">
        <f>asSaveAndAssignClaim!F1804</f>
        <v>Jason Opat (Supervisor)</v>
      </c>
      <c r="J683"/>
      <c r="K683" s="281" t="s">
        <v>36</v>
      </c>
      <c r="L683"/>
      <c r="M683" s="214" t="s">
        <v>3918</v>
      </c>
      <c r="N683" s="152" t="s">
        <v>5807</v>
      </c>
      <c r="O683" s="152" t="s">
        <v>5772</v>
      </c>
      <c r="P683" s="152" t="s">
        <v>5772</v>
      </c>
      <c r="Q683" s="214" t="s">
        <v>3883</v>
      </c>
      <c r="R683" s="214" t="s">
        <v>5771</v>
      </c>
    </row>
    <row r="684" spans="1:18">
      <c r="A684" s="214" t="s">
        <v>4108</v>
      </c>
      <c r="B684"/>
      <c r="C684"/>
      <c r="D684" s="169">
        <f t="shared" ca="1" si="11"/>
        <v>44671</v>
      </c>
      <c r="E684"/>
      <c r="F684"/>
      <c r="G684" s="214" t="s">
        <v>3869</v>
      </c>
      <c r="H684" s="214" t="s">
        <v>4108</v>
      </c>
      <c r="I684" s="210" t="str">
        <f>asSaveAndAssignClaim!F1805</f>
        <v>Jason Opat (Supervisor)</v>
      </c>
      <c r="J684"/>
      <c r="K684" s="281" t="s">
        <v>36</v>
      </c>
      <c r="L684"/>
      <c r="M684" s="214" t="s">
        <v>3918</v>
      </c>
      <c r="N684" s="152" t="s">
        <v>5807</v>
      </c>
      <c r="O684" s="152" t="s">
        <v>5772</v>
      </c>
      <c r="P684" s="152" t="s">
        <v>5772</v>
      </c>
      <c r="Q684" s="214" t="s">
        <v>3883</v>
      </c>
      <c r="R684" s="214" t="s">
        <v>5771</v>
      </c>
    </row>
    <row r="685" spans="1:18">
      <c r="A685" s="214" t="s">
        <v>4109</v>
      </c>
      <c r="B685"/>
      <c r="C685"/>
      <c r="D685" s="169">
        <f t="shared" ca="1" si="11"/>
        <v>44671</v>
      </c>
      <c r="E685"/>
      <c r="F685"/>
      <c r="G685" s="214" t="s">
        <v>3869</v>
      </c>
      <c r="H685" s="214" t="s">
        <v>4109</v>
      </c>
      <c r="I685" s="210" t="str">
        <f>asSaveAndAssignClaim!F1806</f>
        <v>Jason Opat (Supervisor)</v>
      </c>
      <c r="J685"/>
      <c r="K685" s="281" t="s">
        <v>36</v>
      </c>
      <c r="L685"/>
      <c r="M685" s="214" t="s">
        <v>3918</v>
      </c>
      <c r="N685" s="152" t="s">
        <v>5807</v>
      </c>
      <c r="O685" s="152" t="s">
        <v>5772</v>
      </c>
      <c r="P685" s="152" t="s">
        <v>5772</v>
      </c>
      <c r="Q685" s="214" t="s">
        <v>3883</v>
      </c>
      <c r="R685" s="214" t="s">
        <v>5771</v>
      </c>
    </row>
    <row r="686" spans="1:18">
      <c r="A686" s="214" t="s">
        <v>4110</v>
      </c>
      <c r="B686"/>
      <c r="C686"/>
      <c r="D686" s="169">
        <f t="shared" ca="1" si="11"/>
        <v>44671</v>
      </c>
      <c r="E686"/>
      <c r="F686"/>
      <c r="G686" s="214" t="s">
        <v>3869</v>
      </c>
      <c r="H686" s="214" t="s">
        <v>4110</v>
      </c>
      <c r="I686" s="210" t="str">
        <f>asSaveAndAssignClaim!F1807</f>
        <v>Jason Opat (Supervisor)</v>
      </c>
      <c r="J686"/>
      <c r="K686" s="281" t="s">
        <v>36</v>
      </c>
      <c r="L686"/>
      <c r="M686" s="214" t="s">
        <v>3918</v>
      </c>
      <c r="N686" s="152" t="s">
        <v>5807</v>
      </c>
      <c r="O686" s="152" t="s">
        <v>5772</v>
      </c>
      <c r="P686" s="152" t="s">
        <v>5772</v>
      </c>
      <c r="Q686" s="214" t="s">
        <v>3883</v>
      </c>
      <c r="R686" s="214" t="s">
        <v>5771</v>
      </c>
    </row>
    <row r="687" spans="1:18">
      <c r="A687" s="214" t="s">
        <v>4111</v>
      </c>
      <c r="B687"/>
      <c r="C687"/>
      <c r="D687" s="169">
        <f t="shared" ca="1" si="11"/>
        <v>44671</v>
      </c>
      <c r="E687"/>
      <c r="F687"/>
      <c r="G687" s="214" t="s">
        <v>3869</v>
      </c>
      <c r="H687" s="214" t="s">
        <v>4111</v>
      </c>
      <c r="I687" s="210" t="str">
        <f>asSaveAndAssignClaim!F1808</f>
        <v>Jason Opat (Supervisor)</v>
      </c>
      <c r="J687"/>
      <c r="K687" s="281" t="s">
        <v>36</v>
      </c>
      <c r="L687"/>
      <c r="M687" s="214" t="s">
        <v>3918</v>
      </c>
      <c r="N687" s="152" t="s">
        <v>5807</v>
      </c>
      <c r="O687" s="152" t="s">
        <v>5772</v>
      </c>
      <c r="P687" s="152" t="s">
        <v>5772</v>
      </c>
      <c r="Q687" s="214" t="s">
        <v>3883</v>
      </c>
      <c r="R687" s="214" t="s">
        <v>5771</v>
      </c>
    </row>
    <row r="688" spans="1:18">
      <c r="A688" s="214" t="s">
        <v>4112</v>
      </c>
      <c r="B688"/>
      <c r="C688"/>
      <c r="D688" s="169">
        <f t="shared" ca="1" si="11"/>
        <v>44671</v>
      </c>
      <c r="E688"/>
      <c r="F688"/>
      <c r="G688" s="214" t="s">
        <v>3869</v>
      </c>
      <c r="H688" s="214" t="s">
        <v>4112</v>
      </c>
      <c r="I688" s="210" t="str">
        <f>asSaveAndAssignClaim!F1809</f>
        <v>Jason Opat (Supervisor)</v>
      </c>
      <c r="J688"/>
      <c r="K688" s="281" t="s">
        <v>36</v>
      </c>
      <c r="L688"/>
      <c r="M688" s="214" t="s">
        <v>3918</v>
      </c>
      <c r="N688" s="152" t="s">
        <v>5807</v>
      </c>
      <c r="O688" s="152" t="s">
        <v>5772</v>
      </c>
      <c r="P688" s="152" t="s">
        <v>5772</v>
      </c>
      <c r="Q688" s="214" t="s">
        <v>3883</v>
      </c>
      <c r="R688" s="214" t="s">
        <v>5771</v>
      </c>
    </row>
    <row r="689" spans="1:18">
      <c r="A689" s="210" t="s">
        <v>4113</v>
      </c>
      <c r="B689"/>
      <c r="C689"/>
      <c r="D689" s="169">
        <f t="shared" ca="1" si="11"/>
        <v>44671</v>
      </c>
      <c r="E689"/>
      <c r="F689"/>
      <c r="G689" s="214" t="s">
        <v>3869</v>
      </c>
      <c r="H689" s="210" t="s">
        <v>4113</v>
      </c>
      <c r="I689" s="210" t="str">
        <f>asSaveAndAssignClaim!F1810</f>
        <v>Jason Opat (Supervisor)</v>
      </c>
      <c r="J689"/>
      <c r="K689" s="281" t="s">
        <v>36</v>
      </c>
      <c r="L689"/>
      <c r="M689" s="214" t="s">
        <v>3918</v>
      </c>
      <c r="N689" s="152" t="s">
        <v>5807</v>
      </c>
      <c r="O689" s="290" t="s">
        <v>5772</v>
      </c>
      <c r="P689" s="154" t="s">
        <v>5790</v>
      </c>
      <c r="Q689" s="214" t="s">
        <v>3883</v>
      </c>
      <c r="R689" s="214" t="s">
        <v>5771</v>
      </c>
    </row>
    <row r="690" spans="1:18">
      <c r="A690" s="214" t="s">
        <v>4114</v>
      </c>
      <c r="B690"/>
      <c r="C690"/>
      <c r="D690" s="169">
        <f t="shared" ca="1" si="11"/>
        <v>44671</v>
      </c>
      <c r="E690"/>
      <c r="F690"/>
      <c r="G690" s="214" t="s">
        <v>3869</v>
      </c>
      <c r="H690" s="214" t="s">
        <v>4114</v>
      </c>
      <c r="I690" s="210" t="str">
        <f>asSaveAndAssignClaim!F1811</f>
        <v>Jason Opat (Supervisor)</v>
      </c>
      <c r="J690"/>
      <c r="K690" s="281" t="s">
        <v>36</v>
      </c>
      <c r="L690"/>
      <c r="M690" s="214" t="s">
        <v>3918</v>
      </c>
      <c r="N690" s="152" t="s">
        <v>5807</v>
      </c>
      <c r="O690" s="152" t="s">
        <v>5772</v>
      </c>
      <c r="P690" s="152" t="s">
        <v>5772</v>
      </c>
      <c r="Q690" s="214" t="s">
        <v>3883</v>
      </c>
      <c r="R690" s="214" t="s">
        <v>5771</v>
      </c>
    </row>
    <row r="691" spans="1:18">
      <c r="A691" s="214" t="s">
        <v>4115</v>
      </c>
      <c r="B691"/>
      <c r="C691"/>
      <c r="D691" s="169">
        <f t="shared" ca="1" si="11"/>
        <v>44671</v>
      </c>
      <c r="E691"/>
      <c r="F691"/>
      <c r="G691" s="214" t="s">
        <v>3869</v>
      </c>
      <c r="H691" s="214" t="s">
        <v>4115</v>
      </c>
      <c r="I691" s="210" t="str">
        <f>asSaveAndAssignClaim!F1812</f>
        <v>Jason Opat (Supervisor)</v>
      </c>
      <c r="J691"/>
      <c r="K691" s="281" t="s">
        <v>36</v>
      </c>
      <c r="L691"/>
      <c r="M691" s="214" t="s">
        <v>3918</v>
      </c>
      <c r="N691" s="152" t="s">
        <v>5807</v>
      </c>
      <c r="O691" s="152" t="s">
        <v>5772</v>
      </c>
      <c r="P691" s="152" t="s">
        <v>5772</v>
      </c>
      <c r="Q691" s="214" t="s">
        <v>3883</v>
      </c>
      <c r="R691" s="214" t="s">
        <v>5771</v>
      </c>
    </row>
    <row r="692" spans="1:18">
      <c r="A692" s="214" t="s">
        <v>4116</v>
      </c>
      <c r="B692"/>
      <c r="C692"/>
      <c r="D692" s="169">
        <f t="shared" ca="1" si="11"/>
        <v>44671</v>
      </c>
      <c r="E692"/>
      <c r="F692"/>
      <c r="G692" s="214" t="s">
        <v>3869</v>
      </c>
      <c r="H692" s="214" t="s">
        <v>4116</v>
      </c>
      <c r="I692" s="210" t="str">
        <f>asSaveAndAssignClaim!F1813</f>
        <v>Jason Opat (Supervisor)</v>
      </c>
      <c r="J692"/>
      <c r="K692" s="281" t="s">
        <v>36</v>
      </c>
      <c r="L692"/>
      <c r="M692" s="214" t="s">
        <v>3918</v>
      </c>
      <c r="N692" s="152" t="s">
        <v>5807</v>
      </c>
      <c r="O692" s="152" t="s">
        <v>5772</v>
      </c>
      <c r="P692" s="152" t="s">
        <v>5772</v>
      </c>
      <c r="Q692" s="214" t="s">
        <v>3883</v>
      </c>
      <c r="R692" s="214" t="s">
        <v>5771</v>
      </c>
    </row>
    <row r="693" spans="1:18">
      <c r="A693" s="214" t="s">
        <v>4117</v>
      </c>
      <c r="B693"/>
      <c r="C693"/>
      <c r="D693" s="169">
        <f t="shared" ca="1" si="11"/>
        <v>44671</v>
      </c>
      <c r="E693"/>
      <c r="F693"/>
      <c r="G693" s="214" t="s">
        <v>3869</v>
      </c>
      <c r="H693" s="214" t="s">
        <v>4117</v>
      </c>
      <c r="I693" s="210" t="str">
        <f>asSaveAndAssignClaim!F1814</f>
        <v>Jason Opat (Supervisor)</v>
      </c>
      <c r="J693"/>
      <c r="K693" s="281" t="s">
        <v>36</v>
      </c>
      <c r="L693"/>
      <c r="M693" s="214" t="s">
        <v>3918</v>
      </c>
      <c r="N693" s="152" t="s">
        <v>5807</v>
      </c>
      <c r="O693" s="152" t="s">
        <v>5772</v>
      </c>
      <c r="P693" s="152" t="s">
        <v>5772</v>
      </c>
      <c r="Q693" s="214" t="s">
        <v>3883</v>
      </c>
      <c r="R693" s="214" t="s">
        <v>5771</v>
      </c>
    </row>
    <row r="694" spans="1:18">
      <c r="A694" s="214" t="s">
        <v>4118</v>
      </c>
      <c r="B694"/>
      <c r="C694"/>
      <c r="D694" s="169">
        <f t="shared" ca="1" si="11"/>
        <v>44671</v>
      </c>
      <c r="E694"/>
      <c r="F694"/>
      <c r="G694" s="214" t="s">
        <v>3869</v>
      </c>
      <c r="H694" s="214" t="s">
        <v>4118</v>
      </c>
      <c r="I694" s="210" t="str">
        <f>asSaveAndAssignClaim!F1815</f>
        <v>Jason Opat (Supervisor)</v>
      </c>
      <c r="J694"/>
      <c r="K694" s="281" t="s">
        <v>36</v>
      </c>
      <c r="L694"/>
      <c r="M694" s="214" t="s">
        <v>3918</v>
      </c>
      <c r="N694" s="152" t="s">
        <v>5807</v>
      </c>
      <c r="O694" s="152" t="s">
        <v>5772</v>
      </c>
      <c r="P694" s="152" t="s">
        <v>5772</v>
      </c>
      <c r="Q694" s="214" t="s">
        <v>3883</v>
      </c>
      <c r="R694" s="214" t="s">
        <v>5771</v>
      </c>
    </row>
    <row r="695" spans="1:18">
      <c r="A695" s="214" t="s">
        <v>4119</v>
      </c>
      <c r="B695"/>
      <c r="C695"/>
      <c r="D695" s="169">
        <f t="shared" ca="1" si="11"/>
        <v>44671</v>
      </c>
      <c r="E695"/>
      <c r="F695"/>
      <c r="G695" s="214" t="s">
        <v>3869</v>
      </c>
      <c r="H695" s="214" t="s">
        <v>4119</v>
      </c>
      <c r="I695" s="210" t="str">
        <f>asSaveAndAssignClaim!F1816</f>
        <v>Jason Opat (Supervisor)</v>
      </c>
      <c r="J695"/>
      <c r="K695" s="281" t="s">
        <v>36</v>
      </c>
      <c r="L695"/>
      <c r="M695" s="214" t="s">
        <v>3918</v>
      </c>
      <c r="N695" s="152" t="s">
        <v>5807</v>
      </c>
      <c r="O695" s="152" t="s">
        <v>5772</v>
      </c>
      <c r="P695" s="152" t="s">
        <v>5772</v>
      </c>
      <c r="Q695" s="214" t="s">
        <v>3883</v>
      </c>
      <c r="R695" s="214" t="s">
        <v>5771</v>
      </c>
    </row>
    <row r="696" spans="1:18">
      <c r="A696" s="214" t="s">
        <v>4120</v>
      </c>
      <c r="B696"/>
      <c r="C696"/>
      <c r="D696" s="169">
        <f t="shared" ca="1" si="11"/>
        <v>44671</v>
      </c>
      <c r="E696"/>
      <c r="F696"/>
      <c r="G696" s="214" t="s">
        <v>3869</v>
      </c>
      <c r="H696" s="214" t="s">
        <v>4120</v>
      </c>
      <c r="I696" s="210" t="str">
        <f>asSaveAndAssignClaim!F1817</f>
        <v>Jason Opat (Supervisor)</v>
      </c>
      <c r="J696"/>
      <c r="K696" s="281" t="s">
        <v>36</v>
      </c>
      <c r="L696"/>
      <c r="M696" s="214" t="s">
        <v>3918</v>
      </c>
      <c r="N696" s="152" t="s">
        <v>5807</v>
      </c>
      <c r="O696" s="152" t="s">
        <v>5772</v>
      </c>
      <c r="P696" s="152" t="s">
        <v>5772</v>
      </c>
      <c r="Q696" s="214" t="s">
        <v>3883</v>
      </c>
      <c r="R696" s="214" t="s">
        <v>5771</v>
      </c>
    </row>
    <row r="697" spans="1:18">
      <c r="A697" s="214" t="s">
        <v>4121</v>
      </c>
      <c r="B697"/>
      <c r="C697"/>
      <c r="D697" s="169">
        <f t="shared" ca="1" si="11"/>
        <v>44671</v>
      </c>
      <c r="E697"/>
      <c r="F697"/>
      <c r="G697" s="214" t="s">
        <v>3869</v>
      </c>
      <c r="H697" s="214" t="s">
        <v>4121</v>
      </c>
      <c r="I697" s="210" t="str">
        <f>asSaveAndAssignClaim!F1818</f>
        <v>Jason Opat (Supervisor)</v>
      </c>
      <c r="J697"/>
      <c r="K697" s="281" t="s">
        <v>36</v>
      </c>
      <c r="L697"/>
      <c r="M697" s="214" t="s">
        <v>3918</v>
      </c>
      <c r="N697" s="152" t="s">
        <v>5807</v>
      </c>
      <c r="O697" s="152" t="s">
        <v>5772</v>
      </c>
      <c r="P697" s="152" t="s">
        <v>5772</v>
      </c>
      <c r="Q697" s="214" t="s">
        <v>3883</v>
      </c>
      <c r="R697" s="214" t="s">
        <v>5771</v>
      </c>
    </row>
    <row r="698" spans="1:18">
      <c r="A698" s="214" t="s">
        <v>4122</v>
      </c>
      <c r="B698"/>
      <c r="C698"/>
      <c r="D698" s="169">
        <f t="shared" ca="1" si="11"/>
        <v>44671</v>
      </c>
      <c r="E698"/>
      <c r="F698"/>
      <c r="G698" s="214" t="s">
        <v>3869</v>
      </c>
      <c r="H698" s="214" t="s">
        <v>4122</v>
      </c>
      <c r="I698" s="210" t="str">
        <f>asSaveAndAssignClaim!F1819</f>
        <v>Jason Opat (Supervisor)</v>
      </c>
      <c r="J698"/>
      <c r="K698" s="281" t="s">
        <v>36</v>
      </c>
      <c r="L698"/>
      <c r="M698" s="214" t="s">
        <v>3918</v>
      </c>
      <c r="N698" s="152" t="s">
        <v>5807</v>
      </c>
      <c r="O698" s="152" t="s">
        <v>5772</v>
      </c>
      <c r="P698" s="152" t="s">
        <v>5772</v>
      </c>
      <c r="Q698" s="214" t="s">
        <v>3883</v>
      </c>
      <c r="R698" s="214" t="s">
        <v>5771</v>
      </c>
    </row>
    <row r="699" spans="1:18">
      <c r="A699" s="214" t="s">
        <v>4123</v>
      </c>
      <c r="B699"/>
      <c r="C699"/>
      <c r="D699" s="169">
        <f t="shared" ca="1" si="11"/>
        <v>44671</v>
      </c>
      <c r="E699"/>
      <c r="F699"/>
      <c r="G699" s="214" t="s">
        <v>3869</v>
      </c>
      <c r="H699" s="214" t="s">
        <v>4123</v>
      </c>
      <c r="I699" s="210" t="str">
        <f>asSaveAndAssignClaim!F1820</f>
        <v>Jason Opat (Supervisor)</v>
      </c>
      <c r="J699"/>
      <c r="K699" s="281" t="s">
        <v>36</v>
      </c>
      <c r="L699"/>
      <c r="M699" s="214" t="s">
        <v>3918</v>
      </c>
      <c r="N699" s="152" t="s">
        <v>5807</v>
      </c>
      <c r="O699" s="152" t="s">
        <v>5772</v>
      </c>
      <c r="P699" s="152" t="s">
        <v>5772</v>
      </c>
      <c r="Q699" s="214" t="s">
        <v>3883</v>
      </c>
      <c r="R699" s="214" t="s">
        <v>5771</v>
      </c>
    </row>
    <row r="700" spans="1:18">
      <c r="A700" s="214" t="s">
        <v>4124</v>
      </c>
      <c r="B700"/>
      <c r="C700"/>
      <c r="D700" s="169">
        <f t="shared" ca="1" si="11"/>
        <v>44671</v>
      </c>
      <c r="E700"/>
      <c r="F700"/>
      <c r="G700" s="214" t="s">
        <v>3869</v>
      </c>
      <c r="H700" s="214" t="s">
        <v>4124</v>
      </c>
      <c r="I700" s="210" t="str">
        <f>asSaveAndAssignClaim!F1821</f>
        <v>Jason Opat (Supervisor)</v>
      </c>
      <c r="J700"/>
      <c r="K700" s="281" t="s">
        <v>36</v>
      </c>
      <c r="L700"/>
      <c r="M700" s="214" t="s">
        <v>3918</v>
      </c>
      <c r="N700" s="152" t="s">
        <v>5807</v>
      </c>
      <c r="O700" s="152" t="s">
        <v>5772</v>
      </c>
      <c r="P700" s="152" t="s">
        <v>5772</v>
      </c>
      <c r="Q700" s="214" t="s">
        <v>3883</v>
      </c>
      <c r="R700" s="214" t="s">
        <v>5771</v>
      </c>
    </row>
    <row r="701" spans="1:18">
      <c r="A701" s="210" t="s">
        <v>4125</v>
      </c>
      <c r="B701"/>
      <c r="C701"/>
      <c r="D701" s="169">
        <f t="shared" ref="D701:D764" ca="1" si="12">TODAY()</f>
        <v>44671</v>
      </c>
      <c r="E701"/>
      <c r="F701"/>
      <c r="G701" s="214" t="s">
        <v>3869</v>
      </c>
      <c r="H701" s="210" t="s">
        <v>4125</v>
      </c>
      <c r="I701" s="210" t="str">
        <f>asSaveAndAssignClaim!F1822</f>
        <v>Jason Opat (Supervisor)</v>
      </c>
      <c r="J701"/>
      <c r="K701" s="281" t="s">
        <v>36</v>
      </c>
      <c r="L701"/>
      <c r="M701" s="214" t="s">
        <v>3918</v>
      </c>
      <c r="N701" s="152" t="s">
        <v>5807</v>
      </c>
      <c r="O701" s="290" t="s">
        <v>5772</v>
      </c>
      <c r="P701" s="106" t="s">
        <v>5385</v>
      </c>
      <c r="Q701" s="214" t="s">
        <v>3883</v>
      </c>
      <c r="R701" s="214" t="s">
        <v>5771</v>
      </c>
    </row>
    <row r="702" spans="1:18">
      <c r="A702" s="214" t="s">
        <v>4126</v>
      </c>
      <c r="B702"/>
      <c r="C702"/>
      <c r="D702" s="169">
        <f t="shared" ca="1" si="12"/>
        <v>44671</v>
      </c>
      <c r="E702"/>
      <c r="F702"/>
      <c r="G702" s="214" t="s">
        <v>3869</v>
      </c>
      <c r="H702" s="214" t="s">
        <v>4126</v>
      </c>
      <c r="I702" s="210" t="str">
        <f>asSaveAndAssignClaim!F1823</f>
        <v>Jason Opat (Supervisor)</v>
      </c>
      <c r="J702"/>
      <c r="K702" s="281" t="s">
        <v>36</v>
      </c>
      <c r="L702"/>
      <c r="M702" s="214" t="s">
        <v>3918</v>
      </c>
      <c r="N702" s="152" t="s">
        <v>5807</v>
      </c>
      <c r="O702" s="152" t="s">
        <v>5772</v>
      </c>
      <c r="P702" s="152" t="s">
        <v>5772</v>
      </c>
      <c r="Q702" s="214" t="s">
        <v>3883</v>
      </c>
      <c r="R702" s="214" t="s">
        <v>5771</v>
      </c>
    </row>
    <row r="703" spans="1:18">
      <c r="A703" s="214" t="s">
        <v>4127</v>
      </c>
      <c r="B703"/>
      <c r="C703"/>
      <c r="D703" s="169">
        <f t="shared" ca="1" si="12"/>
        <v>44671</v>
      </c>
      <c r="E703"/>
      <c r="F703"/>
      <c r="G703" s="214" t="s">
        <v>3869</v>
      </c>
      <c r="H703" s="214" t="s">
        <v>4127</v>
      </c>
      <c r="I703" s="210" t="str">
        <f>asSaveAndAssignClaim!F1824</f>
        <v>Jason Opat (Supervisor)</v>
      </c>
      <c r="J703"/>
      <c r="K703" s="281" t="s">
        <v>36</v>
      </c>
      <c r="L703"/>
      <c r="M703" s="214" t="s">
        <v>3918</v>
      </c>
      <c r="N703" s="152" t="s">
        <v>5807</v>
      </c>
      <c r="O703" s="152" t="s">
        <v>5772</v>
      </c>
      <c r="P703" s="152" t="s">
        <v>5772</v>
      </c>
      <c r="Q703" s="214" t="s">
        <v>3883</v>
      </c>
      <c r="R703" s="214" t="s">
        <v>5771</v>
      </c>
    </row>
    <row r="704" spans="1:18">
      <c r="A704" s="210" t="s">
        <v>4128</v>
      </c>
      <c r="B704"/>
      <c r="C704"/>
      <c r="D704" s="169">
        <f t="shared" ca="1" si="12"/>
        <v>44671</v>
      </c>
      <c r="E704"/>
      <c r="F704"/>
      <c r="G704" s="214" t="s">
        <v>3869</v>
      </c>
      <c r="H704" s="210" t="s">
        <v>4128</v>
      </c>
      <c r="I704" s="210" t="str">
        <f>asSaveAndAssignClaim!F1825</f>
        <v>Jason Opat (Supervisor)</v>
      </c>
      <c r="J704"/>
      <c r="K704" s="281" t="s">
        <v>36</v>
      </c>
      <c r="L704"/>
      <c r="M704" s="214" t="s">
        <v>3918</v>
      </c>
      <c r="N704" s="152" t="s">
        <v>5807</v>
      </c>
      <c r="O704" s="290" t="s">
        <v>5772</v>
      </c>
      <c r="P704" s="154" t="s">
        <v>5388</v>
      </c>
      <c r="Q704" s="214" t="s">
        <v>3883</v>
      </c>
      <c r="R704" s="214" t="s">
        <v>5771</v>
      </c>
    </row>
    <row r="705" spans="1:18">
      <c r="A705" s="214" t="s">
        <v>4129</v>
      </c>
      <c r="B705"/>
      <c r="C705"/>
      <c r="D705" s="169">
        <f t="shared" ca="1" si="12"/>
        <v>44671</v>
      </c>
      <c r="E705"/>
      <c r="F705"/>
      <c r="G705" s="214" t="s">
        <v>3869</v>
      </c>
      <c r="H705" s="214" t="s">
        <v>4129</v>
      </c>
      <c r="I705" s="210" t="str">
        <f>asSaveAndAssignClaim!F1826</f>
        <v>Jason Opat (Supervisor)</v>
      </c>
      <c r="J705"/>
      <c r="K705" s="281" t="s">
        <v>36</v>
      </c>
      <c r="L705"/>
      <c r="M705" s="214" t="s">
        <v>3918</v>
      </c>
      <c r="N705" s="152" t="s">
        <v>5807</v>
      </c>
      <c r="O705" s="152" t="s">
        <v>5772</v>
      </c>
      <c r="P705" s="152" t="s">
        <v>5772</v>
      </c>
      <c r="Q705" s="214" t="s">
        <v>3883</v>
      </c>
      <c r="R705" s="214" t="s">
        <v>5771</v>
      </c>
    </row>
    <row r="706" spans="1:18">
      <c r="A706" s="214" t="s">
        <v>4130</v>
      </c>
      <c r="B706"/>
      <c r="C706"/>
      <c r="D706" s="169">
        <f t="shared" ca="1" si="12"/>
        <v>44671</v>
      </c>
      <c r="E706"/>
      <c r="F706"/>
      <c r="G706" s="214" t="s">
        <v>3869</v>
      </c>
      <c r="H706" s="214" t="s">
        <v>4130</v>
      </c>
      <c r="I706" s="210" t="str">
        <f>asSaveAndAssignClaim!F1827</f>
        <v>Jason Opat (Supervisor)</v>
      </c>
      <c r="J706"/>
      <c r="K706" s="281" t="s">
        <v>36</v>
      </c>
      <c r="L706"/>
      <c r="M706" s="214" t="s">
        <v>3918</v>
      </c>
      <c r="N706" s="152" t="s">
        <v>5807</v>
      </c>
      <c r="O706" s="152" t="s">
        <v>5772</v>
      </c>
      <c r="P706" s="152" t="s">
        <v>5772</v>
      </c>
      <c r="Q706" s="214" t="s">
        <v>3883</v>
      </c>
      <c r="R706" s="214" t="s">
        <v>5771</v>
      </c>
    </row>
    <row r="707" spans="1:18">
      <c r="A707" s="214" t="s">
        <v>4131</v>
      </c>
      <c r="B707"/>
      <c r="C707"/>
      <c r="D707" s="169">
        <f t="shared" ca="1" si="12"/>
        <v>44671</v>
      </c>
      <c r="E707"/>
      <c r="F707"/>
      <c r="G707" s="214" t="s">
        <v>3869</v>
      </c>
      <c r="H707" s="214" t="s">
        <v>4131</v>
      </c>
      <c r="I707" s="210" t="str">
        <f>asSaveAndAssignClaim!F1828</f>
        <v>Jason Opat (Supervisor)</v>
      </c>
      <c r="J707"/>
      <c r="K707" s="281" t="s">
        <v>36</v>
      </c>
      <c r="L707"/>
      <c r="M707" s="214" t="s">
        <v>3918</v>
      </c>
      <c r="N707" s="152" t="s">
        <v>5807</v>
      </c>
      <c r="O707" s="152" t="s">
        <v>5772</v>
      </c>
      <c r="P707" s="152" t="s">
        <v>5772</v>
      </c>
      <c r="Q707" s="214" t="s">
        <v>3883</v>
      </c>
      <c r="R707" s="214" t="s">
        <v>5771</v>
      </c>
    </row>
    <row r="708" spans="1:18">
      <c r="A708" s="214" t="s">
        <v>4132</v>
      </c>
      <c r="B708"/>
      <c r="C708"/>
      <c r="D708" s="169">
        <f t="shared" ca="1" si="12"/>
        <v>44671</v>
      </c>
      <c r="E708"/>
      <c r="F708"/>
      <c r="G708" s="214" t="s">
        <v>3869</v>
      </c>
      <c r="H708" s="214" t="s">
        <v>4132</v>
      </c>
      <c r="I708" s="210" t="str">
        <f>asSaveAndAssignClaim!F1829</f>
        <v>Jason Opat (Supervisor)</v>
      </c>
      <c r="J708"/>
      <c r="K708" s="281" t="s">
        <v>36</v>
      </c>
      <c r="L708"/>
      <c r="M708" s="214" t="s">
        <v>3918</v>
      </c>
      <c r="N708" s="152" t="s">
        <v>5807</v>
      </c>
      <c r="O708" s="152" t="s">
        <v>5772</v>
      </c>
      <c r="P708" s="152" t="s">
        <v>5772</v>
      </c>
      <c r="Q708" s="214" t="s">
        <v>3883</v>
      </c>
      <c r="R708" s="214" t="s">
        <v>5771</v>
      </c>
    </row>
    <row r="709" spans="1:18">
      <c r="A709" s="214" t="s">
        <v>4133</v>
      </c>
      <c r="B709"/>
      <c r="C709"/>
      <c r="D709" s="169">
        <f t="shared" ca="1" si="12"/>
        <v>44671</v>
      </c>
      <c r="E709"/>
      <c r="F709"/>
      <c r="G709" s="214" t="s">
        <v>3869</v>
      </c>
      <c r="H709" s="214" t="s">
        <v>4133</v>
      </c>
      <c r="I709" s="210" t="str">
        <f>asSaveAndAssignClaim!F1830</f>
        <v>Jason Opat (Supervisor)</v>
      </c>
      <c r="J709"/>
      <c r="K709" s="281" t="s">
        <v>36</v>
      </c>
      <c r="L709"/>
      <c r="M709" s="214" t="s">
        <v>3918</v>
      </c>
      <c r="N709" s="152" t="s">
        <v>5807</v>
      </c>
      <c r="O709" s="152" t="s">
        <v>5772</v>
      </c>
      <c r="P709" s="152" t="s">
        <v>5772</v>
      </c>
      <c r="Q709" s="214" t="s">
        <v>3883</v>
      </c>
      <c r="R709" s="214" t="s">
        <v>5771</v>
      </c>
    </row>
    <row r="710" spans="1:18">
      <c r="A710" s="214" t="s">
        <v>4134</v>
      </c>
      <c r="B710"/>
      <c r="C710"/>
      <c r="D710" s="169">
        <f t="shared" ca="1" si="12"/>
        <v>44671</v>
      </c>
      <c r="E710"/>
      <c r="F710"/>
      <c r="G710" s="214" t="s">
        <v>3869</v>
      </c>
      <c r="H710" s="214" t="s">
        <v>4134</v>
      </c>
      <c r="I710" s="210" t="str">
        <f>asSaveAndAssignClaim!F1831</f>
        <v>Jason Opat (Supervisor)</v>
      </c>
      <c r="J710"/>
      <c r="K710" s="281" t="s">
        <v>36</v>
      </c>
      <c r="L710"/>
      <c r="M710" s="214" t="s">
        <v>3918</v>
      </c>
      <c r="N710" s="152" t="s">
        <v>5807</v>
      </c>
      <c r="O710" s="152" t="s">
        <v>5772</v>
      </c>
      <c r="P710" s="152" t="s">
        <v>5772</v>
      </c>
      <c r="Q710" s="214" t="s">
        <v>3883</v>
      </c>
      <c r="R710" s="214" t="s">
        <v>5771</v>
      </c>
    </row>
    <row r="711" spans="1:18">
      <c r="A711" s="214" t="s">
        <v>4135</v>
      </c>
      <c r="B711"/>
      <c r="C711"/>
      <c r="D711" s="169">
        <f t="shared" ca="1" si="12"/>
        <v>44671</v>
      </c>
      <c r="E711"/>
      <c r="F711"/>
      <c r="G711" s="214" t="s">
        <v>3869</v>
      </c>
      <c r="H711" s="214" t="s">
        <v>4135</v>
      </c>
      <c r="I711" s="210" t="str">
        <f>asSaveAndAssignClaim!F1832</f>
        <v>Jason Opat (Supervisor)</v>
      </c>
      <c r="J711"/>
      <c r="K711" s="281" t="s">
        <v>36</v>
      </c>
      <c r="L711"/>
      <c r="M711" s="214" t="s">
        <v>3918</v>
      </c>
      <c r="N711" s="152" t="s">
        <v>5807</v>
      </c>
      <c r="O711" s="152" t="s">
        <v>5772</v>
      </c>
      <c r="P711" s="152" t="s">
        <v>5772</v>
      </c>
      <c r="Q711" s="214" t="s">
        <v>3883</v>
      </c>
      <c r="R711" s="214" t="s">
        <v>5771</v>
      </c>
    </row>
    <row r="712" spans="1:18">
      <c r="A712" s="214" t="s">
        <v>4136</v>
      </c>
      <c r="B712"/>
      <c r="C712"/>
      <c r="D712" s="169">
        <f t="shared" ca="1" si="12"/>
        <v>44671</v>
      </c>
      <c r="E712"/>
      <c r="F712"/>
      <c r="G712" s="214" t="s">
        <v>3869</v>
      </c>
      <c r="H712" s="214" t="s">
        <v>4136</v>
      </c>
      <c r="I712" s="210" t="str">
        <f>asSaveAndAssignClaim!F1833</f>
        <v>Jason Opat (Supervisor)</v>
      </c>
      <c r="J712"/>
      <c r="K712" s="281" t="s">
        <v>36</v>
      </c>
      <c r="L712"/>
      <c r="M712" s="214" t="s">
        <v>3918</v>
      </c>
      <c r="N712" s="152" t="s">
        <v>5807</v>
      </c>
      <c r="O712" s="152" t="s">
        <v>5772</v>
      </c>
      <c r="P712" s="152" t="s">
        <v>5772</v>
      </c>
      <c r="Q712" s="214" t="s">
        <v>3883</v>
      </c>
      <c r="R712" s="214" t="s">
        <v>5771</v>
      </c>
    </row>
    <row r="713" spans="1:18">
      <c r="A713" s="214" t="s">
        <v>4137</v>
      </c>
      <c r="B713"/>
      <c r="C713"/>
      <c r="D713" s="169">
        <f t="shared" ca="1" si="12"/>
        <v>44671</v>
      </c>
      <c r="E713"/>
      <c r="F713"/>
      <c r="G713" s="214" t="s">
        <v>3869</v>
      </c>
      <c r="H713" s="214" t="s">
        <v>4137</v>
      </c>
      <c r="I713" s="210" t="str">
        <f>asSaveAndAssignClaim!F1834</f>
        <v>Jason Opat (Supervisor)</v>
      </c>
      <c r="J713"/>
      <c r="K713" s="281" t="s">
        <v>36</v>
      </c>
      <c r="L713"/>
      <c r="M713" s="214" t="s">
        <v>3918</v>
      </c>
      <c r="N713" s="152" t="s">
        <v>5807</v>
      </c>
      <c r="O713" s="152" t="s">
        <v>5772</v>
      </c>
      <c r="P713" s="152" t="s">
        <v>5772</v>
      </c>
      <c r="Q713" s="214" t="s">
        <v>3883</v>
      </c>
      <c r="R713" s="214" t="s">
        <v>5771</v>
      </c>
    </row>
    <row r="714" spans="1:18">
      <c r="A714" s="214" t="s">
        <v>4138</v>
      </c>
      <c r="B714"/>
      <c r="C714"/>
      <c r="D714" s="169">
        <f t="shared" ca="1" si="12"/>
        <v>44671</v>
      </c>
      <c r="E714"/>
      <c r="F714"/>
      <c r="G714" s="214" t="s">
        <v>3869</v>
      </c>
      <c r="H714" s="214" t="s">
        <v>4138</v>
      </c>
      <c r="I714" s="210" t="str">
        <f>asSaveAndAssignClaim!F1835</f>
        <v>Jason Opat (Supervisor)</v>
      </c>
      <c r="J714"/>
      <c r="K714" s="281" t="s">
        <v>36</v>
      </c>
      <c r="L714"/>
      <c r="M714" s="214" t="s">
        <v>3918</v>
      </c>
      <c r="N714" s="152" t="s">
        <v>5807</v>
      </c>
      <c r="O714" s="152" t="s">
        <v>5772</v>
      </c>
      <c r="P714" s="152" t="s">
        <v>5772</v>
      </c>
      <c r="Q714" s="214" t="s">
        <v>3883</v>
      </c>
      <c r="R714" s="214" t="s">
        <v>5771</v>
      </c>
    </row>
    <row r="715" spans="1:18">
      <c r="A715" s="214" t="s">
        <v>4139</v>
      </c>
      <c r="B715"/>
      <c r="C715"/>
      <c r="D715" s="169">
        <f t="shared" ca="1" si="12"/>
        <v>44671</v>
      </c>
      <c r="E715"/>
      <c r="F715"/>
      <c r="G715" s="214" t="s">
        <v>3869</v>
      </c>
      <c r="H715" s="214" t="s">
        <v>4139</v>
      </c>
      <c r="I715" s="210" t="str">
        <f>asSaveAndAssignClaim!F1836</f>
        <v>Jason Opat (Supervisor)</v>
      </c>
      <c r="J715"/>
      <c r="K715" s="281" t="s">
        <v>36</v>
      </c>
      <c r="L715"/>
      <c r="M715" s="214" t="s">
        <v>3918</v>
      </c>
      <c r="N715" s="152" t="s">
        <v>5807</v>
      </c>
      <c r="O715" s="152" t="s">
        <v>5772</v>
      </c>
      <c r="P715" s="152" t="s">
        <v>5772</v>
      </c>
      <c r="Q715" s="214" t="s">
        <v>3883</v>
      </c>
      <c r="R715" s="214" t="s">
        <v>5771</v>
      </c>
    </row>
    <row r="716" spans="1:18">
      <c r="A716" s="210" t="s">
        <v>4140</v>
      </c>
      <c r="B716"/>
      <c r="C716"/>
      <c r="D716" s="169">
        <f t="shared" ca="1" si="12"/>
        <v>44671</v>
      </c>
      <c r="E716"/>
      <c r="F716"/>
      <c r="G716" s="210" t="s">
        <v>3869</v>
      </c>
      <c r="H716" s="210" t="s">
        <v>4140</v>
      </c>
      <c r="I716" s="210" t="str">
        <f>asSaveAndAssignClaim!F1837</f>
        <v>Jason Opat (Supervisor)</v>
      </c>
      <c r="J716"/>
      <c r="K716" s="281" t="s">
        <v>36</v>
      </c>
      <c r="L716"/>
      <c r="M716" s="214" t="s">
        <v>3918</v>
      </c>
      <c r="N716" s="152" t="s">
        <v>5772</v>
      </c>
      <c r="O716" s="290" t="s">
        <v>5772</v>
      </c>
      <c r="P716" s="155" t="s">
        <v>5400</v>
      </c>
      <c r="Q716" s="214" t="s">
        <v>3883</v>
      </c>
      <c r="R716" s="214" t="s">
        <v>5771</v>
      </c>
    </row>
    <row r="717" spans="1:18">
      <c r="A717" s="214" t="s">
        <v>4141</v>
      </c>
      <c r="B717"/>
      <c r="C717"/>
      <c r="D717" s="169">
        <f t="shared" ca="1" si="12"/>
        <v>44671</v>
      </c>
      <c r="E717"/>
      <c r="F717"/>
      <c r="G717" s="214" t="s">
        <v>3869</v>
      </c>
      <c r="H717" s="214" t="s">
        <v>4141</v>
      </c>
      <c r="I717" s="210" t="str">
        <f>asSaveAndAssignClaim!F1838</f>
        <v>Jason Opat (Supervisor)</v>
      </c>
      <c r="J717"/>
      <c r="K717" s="281" t="s">
        <v>36</v>
      </c>
      <c r="L717"/>
      <c r="M717" s="214" t="s">
        <v>3918</v>
      </c>
      <c r="N717" s="152" t="s">
        <v>5807</v>
      </c>
      <c r="O717" s="152" t="s">
        <v>5772</v>
      </c>
      <c r="P717" s="152" t="s">
        <v>5772</v>
      </c>
      <c r="Q717" s="214" t="s">
        <v>3883</v>
      </c>
      <c r="R717" s="214" t="s">
        <v>5771</v>
      </c>
    </row>
    <row r="718" spans="1:18">
      <c r="A718" s="214" t="s">
        <v>4142</v>
      </c>
      <c r="B718"/>
      <c r="C718"/>
      <c r="D718" s="169">
        <f t="shared" ca="1" si="12"/>
        <v>44671</v>
      </c>
      <c r="E718"/>
      <c r="F718"/>
      <c r="G718" s="214" t="s">
        <v>3869</v>
      </c>
      <c r="H718" s="214" t="s">
        <v>4142</v>
      </c>
      <c r="I718" s="210" t="str">
        <f>asSaveAndAssignClaim!F1839</f>
        <v>Jason Opat (Supervisor)</v>
      </c>
      <c r="J718"/>
      <c r="K718" s="281" t="s">
        <v>36</v>
      </c>
      <c r="L718"/>
      <c r="M718" s="214" t="s">
        <v>3918</v>
      </c>
      <c r="N718" s="152" t="s">
        <v>5807</v>
      </c>
      <c r="O718" s="152" t="s">
        <v>5772</v>
      </c>
      <c r="P718" s="152" t="s">
        <v>5772</v>
      </c>
      <c r="Q718" s="214" t="s">
        <v>3883</v>
      </c>
      <c r="R718" s="214" t="s">
        <v>5771</v>
      </c>
    </row>
    <row r="719" spans="1:18">
      <c r="A719" s="214" t="s">
        <v>4143</v>
      </c>
      <c r="B719"/>
      <c r="C719"/>
      <c r="D719" s="169">
        <f t="shared" ca="1" si="12"/>
        <v>44671</v>
      </c>
      <c r="E719"/>
      <c r="F719"/>
      <c r="G719" s="214" t="s">
        <v>3869</v>
      </c>
      <c r="H719" s="214" t="s">
        <v>4143</v>
      </c>
      <c r="I719" s="210" t="str">
        <f>asSaveAndAssignClaim!F1840</f>
        <v>Jason Opat (Supervisor)</v>
      </c>
      <c r="J719"/>
      <c r="K719" s="281" t="s">
        <v>36</v>
      </c>
      <c r="L719"/>
      <c r="M719" s="214" t="s">
        <v>3918</v>
      </c>
      <c r="N719" s="152" t="s">
        <v>5807</v>
      </c>
      <c r="O719" s="152" t="s">
        <v>5772</v>
      </c>
      <c r="P719" s="152" t="s">
        <v>5772</v>
      </c>
      <c r="Q719" s="214" t="s">
        <v>3883</v>
      </c>
      <c r="R719" s="214" t="s">
        <v>5771</v>
      </c>
    </row>
    <row r="720" spans="1:18">
      <c r="A720" s="214" t="s">
        <v>4144</v>
      </c>
      <c r="B720"/>
      <c r="C720"/>
      <c r="D720" s="169">
        <f t="shared" ca="1" si="12"/>
        <v>44671</v>
      </c>
      <c r="E720"/>
      <c r="F720"/>
      <c r="G720" s="214" t="s">
        <v>3869</v>
      </c>
      <c r="H720" s="214" t="s">
        <v>4144</v>
      </c>
      <c r="I720" s="210" t="str">
        <f>asSaveAndAssignClaim!F1841</f>
        <v>Jason Opat (Supervisor)</v>
      </c>
      <c r="J720"/>
      <c r="K720" s="281" t="s">
        <v>36</v>
      </c>
      <c r="L720"/>
      <c r="M720" s="214" t="s">
        <v>3918</v>
      </c>
      <c r="N720" s="152" t="s">
        <v>5807</v>
      </c>
      <c r="O720" s="152" t="s">
        <v>5772</v>
      </c>
      <c r="P720" s="152" t="s">
        <v>5772</v>
      </c>
      <c r="Q720" s="214" t="s">
        <v>3883</v>
      </c>
      <c r="R720" s="214" t="s">
        <v>5771</v>
      </c>
    </row>
    <row r="721" spans="1:18">
      <c r="A721" s="214" t="s">
        <v>4145</v>
      </c>
      <c r="B721"/>
      <c r="C721"/>
      <c r="D721" s="169">
        <f t="shared" ca="1" si="12"/>
        <v>44671</v>
      </c>
      <c r="E721"/>
      <c r="F721"/>
      <c r="G721" s="214" t="s">
        <v>3869</v>
      </c>
      <c r="H721" s="214" t="s">
        <v>4145</v>
      </c>
      <c r="I721" s="210" t="str">
        <f>asSaveAndAssignClaim!F1842</f>
        <v>Jason Opat (Supervisor)</v>
      </c>
      <c r="J721"/>
      <c r="K721" s="281" t="s">
        <v>36</v>
      </c>
      <c r="L721"/>
      <c r="M721" s="214" t="s">
        <v>3918</v>
      </c>
      <c r="N721" s="152" t="s">
        <v>5807</v>
      </c>
      <c r="O721" s="152" t="s">
        <v>5772</v>
      </c>
      <c r="P721" s="152" t="s">
        <v>5772</v>
      </c>
      <c r="Q721" s="214" t="s">
        <v>3883</v>
      </c>
      <c r="R721" s="214" t="s">
        <v>5771</v>
      </c>
    </row>
    <row r="722" spans="1:18">
      <c r="A722" s="214" t="s">
        <v>4146</v>
      </c>
      <c r="B722"/>
      <c r="C722"/>
      <c r="D722" s="169">
        <f t="shared" ca="1" si="12"/>
        <v>44671</v>
      </c>
      <c r="E722"/>
      <c r="F722"/>
      <c r="G722" s="214" t="s">
        <v>3869</v>
      </c>
      <c r="H722" s="214" t="s">
        <v>4146</v>
      </c>
      <c r="I722" s="210" t="str">
        <f>asSaveAndAssignClaim!F1843</f>
        <v>Jason Opat (Supervisor)</v>
      </c>
      <c r="J722"/>
      <c r="K722" s="281" t="s">
        <v>36</v>
      </c>
      <c r="L722"/>
      <c r="M722" s="214" t="s">
        <v>3918</v>
      </c>
      <c r="N722" s="152" t="s">
        <v>5807</v>
      </c>
      <c r="O722" s="152" t="s">
        <v>5772</v>
      </c>
      <c r="P722" s="152" t="s">
        <v>5772</v>
      </c>
      <c r="Q722" s="214" t="s">
        <v>3883</v>
      </c>
      <c r="R722" s="214" t="s">
        <v>5771</v>
      </c>
    </row>
    <row r="723" spans="1:18">
      <c r="A723" s="214" t="s">
        <v>4147</v>
      </c>
      <c r="B723"/>
      <c r="C723"/>
      <c r="D723" s="169">
        <f t="shared" ca="1" si="12"/>
        <v>44671</v>
      </c>
      <c r="E723"/>
      <c r="F723"/>
      <c r="G723" s="214" t="s">
        <v>3869</v>
      </c>
      <c r="H723" s="214" t="s">
        <v>4147</v>
      </c>
      <c r="I723" s="210" t="str">
        <f>asSaveAndAssignClaim!F1844</f>
        <v>Jason Opat (Supervisor)</v>
      </c>
      <c r="J723"/>
      <c r="K723" s="281" t="s">
        <v>36</v>
      </c>
      <c r="L723"/>
      <c r="M723" s="214" t="s">
        <v>3918</v>
      </c>
      <c r="N723" s="152" t="s">
        <v>5807</v>
      </c>
      <c r="O723" s="152" t="s">
        <v>5772</v>
      </c>
      <c r="P723" s="152" t="s">
        <v>5772</v>
      </c>
      <c r="Q723" s="214" t="s">
        <v>3883</v>
      </c>
      <c r="R723" s="214" t="s">
        <v>5771</v>
      </c>
    </row>
    <row r="724" spans="1:18">
      <c r="A724" s="210" t="s">
        <v>4148</v>
      </c>
      <c r="B724"/>
      <c r="C724"/>
      <c r="D724" s="169">
        <f t="shared" ca="1" si="12"/>
        <v>44671</v>
      </c>
      <c r="E724"/>
      <c r="F724"/>
      <c r="G724" s="214" t="s">
        <v>3869</v>
      </c>
      <c r="H724" s="210" t="s">
        <v>4148</v>
      </c>
      <c r="I724" s="210" t="str">
        <f>asSaveAndAssignClaim!F1845</f>
        <v>Jason Opat (Supervisor)</v>
      </c>
      <c r="J724"/>
      <c r="K724" s="281" t="s">
        <v>36</v>
      </c>
      <c r="L724"/>
      <c r="M724" s="214" t="s">
        <v>3918</v>
      </c>
      <c r="N724" s="152" t="s">
        <v>5807</v>
      </c>
      <c r="O724" s="290" t="s">
        <v>5772</v>
      </c>
      <c r="P724" s="154" t="s">
        <v>5407</v>
      </c>
      <c r="Q724" s="214" t="s">
        <v>3883</v>
      </c>
      <c r="R724" s="214" t="s">
        <v>5771</v>
      </c>
    </row>
    <row r="725" spans="1:18">
      <c r="A725" s="214" t="s">
        <v>4149</v>
      </c>
      <c r="B725"/>
      <c r="C725"/>
      <c r="D725" s="169">
        <f t="shared" ca="1" si="12"/>
        <v>44671</v>
      </c>
      <c r="E725"/>
      <c r="F725"/>
      <c r="G725" s="214" t="s">
        <v>3869</v>
      </c>
      <c r="H725" s="214" t="s">
        <v>4149</v>
      </c>
      <c r="I725" s="210" t="str">
        <f>asSaveAndAssignClaim!F1846</f>
        <v>Jason Opat (Supervisor)</v>
      </c>
      <c r="J725"/>
      <c r="K725" s="281" t="s">
        <v>36</v>
      </c>
      <c r="L725"/>
      <c r="M725" s="214" t="s">
        <v>3918</v>
      </c>
      <c r="N725" s="152" t="s">
        <v>5807</v>
      </c>
      <c r="O725" s="152" t="s">
        <v>5772</v>
      </c>
      <c r="P725" s="152" t="s">
        <v>5772</v>
      </c>
      <c r="Q725" s="214" t="s">
        <v>3883</v>
      </c>
      <c r="R725" s="214" t="s">
        <v>5771</v>
      </c>
    </row>
    <row r="726" spans="1:18">
      <c r="A726" s="214" t="s">
        <v>4150</v>
      </c>
      <c r="B726"/>
      <c r="C726"/>
      <c r="D726" s="169">
        <f t="shared" ca="1" si="12"/>
        <v>44671</v>
      </c>
      <c r="E726"/>
      <c r="F726"/>
      <c r="G726" s="214" t="s">
        <v>3869</v>
      </c>
      <c r="H726" s="214" t="s">
        <v>4150</v>
      </c>
      <c r="I726" s="210" t="str">
        <f>asSaveAndAssignClaim!F1847</f>
        <v>Jason Opat (Supervisor)</v>
      </c>
      <c r="J726"/>
      <c r="K726" s="281" t="s">
        <v>36</v>
      </c>
      <c r="L726"/>
      <c r="M726" s="214" t="s">
        <v>3918</v>
      </c>
      <c r="N726" s="152" t="s">
        <v>5807</v>
      </c>
      <c r="O726" s="152" t="s">
        <v>5772</v>
      </c>
      <c r="P726" s="152" t="s">
        <v>5772</v>
      </c>
      <c r="Q726" s="214" t="s">
        <v>3883</v>
      </c>
      <c r="R726" s="214" t="s">
        <v>5771</v>
      </c>
    </row>
    <row r="727" spans="1:18">
      <c r="A727" s="214" t="s">
        <v>4151</v>
      </c>
      <c r="B727"/>
      <c r="C727"/>
      <c r="D727" s="169">
        <f t="shared" ca="1" si="12"/>
        <v>44671</v>
      </c>
      <c r="E727"/>
      <c r="F727"/>
      <c r="G727" s="214" t="s">
        <v>3869</v>
      </c>
      <c r="H727" s="214" t="s">
        <v>4151</v>
      </c>
      <c r="I727" s="210" t="str">
        <f>asSaveAndAssignClaim!F1848</f>
        <v>Jason Opat (Supervisor)</v>
      </c>
      <c r="J727"/>
      <c r="K727" s="281" t="s">
        <v>36</v>
      </c>
      <c r="L727"/>
      <c r="M727" s="214" t="s">
        <v>3918</v>
      </c>
      <c r="N727" s="152" t="s">
        <v>5807</v>
      </c>
      <c r="O727" s="152" t="s">
        <v>5772</v>
      </c>
      <c r="P727" s="152" t="s">
        <v>5772</v>
      </c>
      <c r="Q727" s="214" t="s">
        <v>3883</v>
      </c>
      <c r="R727" s="214" t="s">
        <v>5771</v>
      </c>
    </row>
    <row r="728" spans="1:18">
      <c r="A728" s="214" t="s">
        <v>4152</v>
      </c>
      <c r="B728"/>
      <c r="C728"/>
      <c r="D728" s="169">
        <f t="shared" ca="1" si="12"/>
        <v>44671</v>
      </c>
      <c r="E728"/>
      <c r="F728"/>
      <c r="G728" s="214" t="s">
        <v>3869</v>
      </c>
      <c r="H728" s="214" t="s">
        <v>4152</v>
      </c>
      <c r="I728" s="210" t="str">
        <f>asSaveAndAssignClaim!F1849</f>
        <v>Jason Opat (Supervisor)</v>
      </c>
      <c r="J728"/>
      <c r="K728" s="281" t="s">
        <v>36</v>
      </c>
      <c r="L728"/>
      <c r="M728" s="214" t="s">
        <v>3918</v>
      </c>
      <c r="N728" s="152" t="s">
        <v>5807</v>
      </c>
      <c r="O728" s="152" t="s">
        <v>5772</v>
      </c>
      <c r="P728" s="152" t="s">
        <v>5772</v>
      </c>
      <c r="Q728" s="214" t="s">
        <v>3883</v>
      </c>
      <c r="R728" s="214" t="s">
        <v>5771</v>
      </c>
    </row>
    <row r="729" spans="1:18">
      <c r="A729" s="214" t="s">
        <v>4153</v>
      </c>
      <c r="B729"/>
      <c r="C729"/>
      <c r="D729" s="169">
        <f t="shared" ca="1" si="12"/>
        <v>44671</v>
      </c>
      <c r="E729"/>
      <c r="F729"/>
      <c r="G729" s="214" t="s">
        <v>3869</v>
      </c>
      <c r="H729" s="214" t="s">
        <v>4153</v>
      </c>
      <c r="I729" s="210" t="str">
        <f>asSaveAndAssignClaim!F1850</f>
        <v>Jason Opat (Supervisor)</v>
      </c>
      <c r="J729"/>
      <c r="K729" s="281" t="s">
        <v>36</v>
      </c>
      <c r="L729"/>
      <c r="M729" s="214" t="s">
        <v>3918</v>
      </c>
      <c r="N729" s="152" t="s">
        <v>5807</v>
      </c>
      <c r="O729" s="152" t="s">
        <v>5772</v>
      </c>
      <c r="P729" s="152" t="s">
        <v>5772</v>
      </c>
      <c r="Q729" s="214" t="s">
        <v>3883</v>
      </c>
      <c r="R729" s="214" t="s">
        <v>5771</v>
      </c>
    </row>
    <row r="730" spans="1:18">
      <c r="A730" s="214" t="s">
        <v>4154</v>
      </c>
      <c r="B730"/>
      <c r="C730"/>
      <c r="D730" s="169">
        <f t="shared" ca="1" si="12"/>
        <v>44671</v>
      </c>
      <c r="E730"/>
      <c r="F730"/>
      <c r="G730" s="214" t="s">
        <v>3869</v>
      </c>
      <c r="H730" s="214" t="s">
        <v>4154</v>
      </c>
      <c r="I730" s="210" t="str">
        <f>asSaveAndAssignClaim!F1851</f>
        <v>Jason Opat (Supervisor)</v>
      </c>
      <c r="J730"/>
      <c r="K730" s="281" t="s">
        <v>36</v>
      </c>
      <c r="L730"/>
      <c r="M730" s="214" t="s">
        <v>3918</v>
      </c>
      <c r="N730" s="152" t="s">
        <v>5807</v>
      </c>
      <c r="O730" s="152" t="s">
        <v>5772</v>
      </c>
      <c r="P730" s="152" t="s">
        <v>5772</v>
      </c>
      <c r="Q730" s="214" t="s">
        <v>3883</v>
      </c>
      <c r="R730" s="214" t="s">
        <v>5771</v>
      </c>
    </row>
    <row r="731" spans="1:18">
      <c r="A731" s="214" t="s">
        <v>4155</v>
      </c>
      <c r="B731"/>
      <c r="C731"/>
      <c r="D731" s="169">
        <f t="shared" ca="1" si="12"/>
        <v>44671</v>
      </c>
      <c r="E731"/>
      <c r="F731"/>
      <c r="G731" s="214" t="s">
        <v>3869</v>
      </c>
      <c r="H731" s="214" t="s">
        <v>4155</v>
      </c>
      <c r="I731" s="210" t="str">
        <f>asSaveAndAssignClaim!F1852</f>
        <v>Jason Opat (Supervisor)</v>
      </c>
      <c r="J731"/>
      <c r="K731" s="281" t="s">
        <v>36</v>
      </c>
      <c r="L731"/>
      <c r="M731" s="214" t="s">
        <v>3918</v>
      </c>
      <c r="N731" s="152" t="s">
        <v>5807</v>
      </c>
      <c r="O731" s="152" t="s">
        <v>5772</v>
      </c>
      <c r="P731" s="152" t="s">
        <v>5772</v>
      </c>
      <c r="Q731" s="214" t="s">
        <v>3883</v>
      </c>
      <c r="R731" s="214" t="s">
        <v>5771</v>
      </c>
    </row>
    <row r="732" spans="1:18">
      <c r="A732" s="214" t="s">
        <v>4156</v>
      </c>
      <c r="B732"/>
      <c r="C732"/>
      <c r="D732" s="169">
        <f t="shared" ca="1" si="12"/>
        <v>44671</v>
      </c>
      <c r="E732"/>
      <c r="F732"/>
      <c r="G732" s="214" t="s">
        <v>3869</v>
      </c>
      <c r="H732" s="214" t="s">
        <v>4156</v>
      </c>
      <c r="I732" s="210" t="str">
        <f>asSaveAndAssignClaim!F1853</f>
        <v>Jason Opat (Supervisor)</v>
      </c>
      <c r="J732"/>
      <c r="K732" s="281" t="s">
        <v>36</v>
      </c>
      <c r="L732"/>
      <c r="M732" s="214" t="s">
        <v>3918</v>
      </c>
      <c r="N732" s="152" t="s">
        <v>5807</v>
      </c>
      <c r="O732" s="152" t="s">
        <v>5772</v>
      </c>
      <c r="P732" s="152" t="s">
        <v>5772</v>
      </c>
      <c r="Q732" s="214" t="s">
        <v>3883</v>
      </c>
      <c r="R732" s="214" t="s">
        <v>5771</v>
      </c>
    </row>
    <row r="733" spans="1:18">
      <c r="A733" s="214" t="s">
        <v>4157</v>
      </c>
      <c r="B733"/>
      <c r="C733"/>
      <c r="D733" s="169">
        <f t="shared" ca="1" si="12"/>
        <v>44671</v>
      </c>
      <c r="E733"/>
      <c r="F733"/>
      <c r="G733" s="214" t="s">
        <v>3869</v>
      </c>
      <c r="H733" s="214" t="s">
        <v>4157</v>
      </c>
      <c r="I733" s="210" t="str">
        <f>asSaveAndAssignClaim!F1854</f>
        <v>Jason Opat (Supervisor)</v>
      </c>
      <c r="J733"/>
      <c r="K733" s="281" t="s">
        <v>36</v>
      </c>
      <c r="L733"/>
      <c r="M733" s="214" t="s">
        <v>3918</v>
      </c>
      <c r="N733" s="152" t="s">
        <v>5807</v>
      </c>
      <c r="O733" s="152" t="s">
        <v>5772</v>
      </c>
      <c r="P733" s="152" t="s">
        <v>5772</v>
      </c>
      <c r="Q733" s="214" t="s">
        <v>3883</v>
      </c>
      <c r="R733" s="214" t="s">
        <v>5771</v>
      </c>
    </row>
    <row r="734" spans="1:18">
      <c r="A734" s="214" t="s">
        <v>4158</v>
      </c>
      <c r="B734"/>
      <c r="C734"/>
      <c r="D734" s="169">
        <f t="shared" ca="1" si="12"/>
        <v>44671</v>
      </c>
      <c r="E734"/>
      <c r="F734"/>
      <c r="G734" s="214" t="s">
        <v>3869</v>
      </c>
      <c r="H734" s="214" t="s">
        <v>4158</v>
      </c>
      <c r="I734" s="210" t="str">
        <f>asSaveAndAssignClaim!F1855</f>
        <v>Jason Opat (Supervisor)</v>
      </c>
      <c r="J734"/>
      <c r="K734" s="281" t="s">
        <v>36</v>
      </c>
      <c r="L734"/>
      <c r="M734" s="214" t="s">
        <v>3918</v>
      </c>
      <c r="N734" s="152" t="s">
        <v>5772</v>
      </c>
      <c r="O734" s="152" t="s">
        <v>5772</v>
      </c>
      <c r="P734" s="152" t="s">
        <v>5772</v>
      </c>
      <c r="Q734" s="214" t="s">
        <v>3883</v>
      </c>
      <c r="R734" s="214" t="s">
        <v>5771</v>
      </c>
    </row>
    <row r="735" spans="1:18">
      <c r="A735" s="214" t="s">
        <v>4159</v>
      </c>
      <c r="B735"/>
      <c r="C735"/>
      <c r="D735" s="169">
        <f t="shared" ca="1" si="12"/>
        <v>44671</v>
      </c>
      <c r="E735"/>
      <c r="F735"/>
      <c r="G735" s="214" t="s">
        <v>3869</v>
      </c>
      <c r="H735" s="214" t="s">
        <v>4159</v>
      </c>
      <c r="I735" s="210" t="str">
        <f>asSaveAndAssignClaim!F1856</f>
        <v>Jason Opat (Supervisor)</v>
      </c>
      <c r="J735"/>
      <c r="K735" s="281" t="s">
        <v>36</v>
      </c>
      <c r="L735"/>
      <c r="M735" s="214" t="s">
        <v>3918</v>
      </c>
      <c r="N735" s="152" t="s">
        <v>5807</v>
      </c>
      <c r="O735" s="152" t="s">
        <v>5772</v>
      </c>
      <c r="P735" s="152" t="s">
        <v>5772</v>
      </c>
      <c r="Q735" s="214" t="s">
        <v>3883</v>
      </c>
      <c r="R735" s="214" t="s">
        <v>5771</v>
      </c>
    </row>
    <row r="736" spans="1:18">
      <c r="A736" s="214" t="s">
        <v>4160</v>
      </c>
      <c r="B736"/>
      <c r="C736"/>
      <c r="D736" s="169">
        <f t="shared" ca="1" si="12"/>
        <v>44671</v>
      </c>
      <c r="E736"/>
      <c r="F736"/>
      <c r="G736" s="214" t="s">
        <v>3869</v>
      </c>
      <c r="H736" s="214" t="s">
        <v>4160</v>
      </c>
      <c r="I736" s="210" t="str">
        <f>asSaveAndAssignClaim!F1857</f>
        <v>Jason Opat (Supervisor)</v>
      </c>
      <c r="J736"/>
      <c r="K736" s="281" t="s">
        <v>36</v>
      </c>
      <c r="L736"/>
      <c r="M736" s="214" t="s">
        <v>3918</v>
      </c>
      <c r="N736" s="152" t="s">
        <v>5807</v>
      </c>
      <c r="O736" s="152" t="s">
        <v>5772</v>
      </c>
      <c r="P736" s="152" t="s">
        <v>5772</v>
      </c>
      <c r="Q736" s="214" t="s">
        <v>3883</v>
      </c>
      <c r="R736" s="214" t="s">
        <v>5771</v>
      </c>
    </row>
    <row r="737" spans="1:18">
      <c r="A737" s="210" t="s">
        <v>4161</v>
      </c>
      <c r="B737"/>
      <c r="C737"/>
      <c r="D737" s="169">
        <f t="shared" ca="1" si="12"/>
        <v>44671</v>
      </c>
      <c r="E737"/>
      <c r="F737"/>
      <c r="G737" s="214" t="s">
        <v>3869</v>
      </c>
      <c r="H737" s="210" t="s">
        <v>4161</v>
      </c>
      <c r="I737" s="210" t="str">
        <f>asSaveAndAssignClaim!F1858</f>
        <v>Jason Opat (Supervisor)</v>
      </c>
      <c r="J737"/>
      <c r="K737" s="281" t="s">
        <v>36</v>
      </c>
      <c r="L737"/>
      <c r="M737" s="214" t="s">
        <v>3918</v>
      </c>
      <c r="N737" s="152" t="s">
        <v>5807</v>
      </c>
      <c r="O737" s="290" t="s">
        <v>5772</v>
      </c>
      <c r="P737" s="154" t="s">
        <v>5420</v>
      </c>
      <c r="Q737" s="214" t="s">
        <v>3883</v>
      </c>
      <c r="R737" s="214" t="s">
        <v>5771</v>
      </c>
    </row>
    <row r="738" spans="1:18">
      <c r="A738" s="214" t="s">
        <v>4162</v>
      </c>
      <c r="B738"/>
      <c r="C738"/>
      <c r="D738" s="169">
        <f t="shared" ca="1" si="12"/>
        <v>44671</v>
      </c>
      <c r="E738"/>
      <c r="F738"/>
      <c r="G738" s="214" t="s">
        <v>3869</v>
      </c>
      <c r="H738" s="214" t="s">
        <v>4162</v>
      </c>
      <c r="I738" s="210" t="str">
        <f>asSaveAndAssignClaim!F1859</f>
        <v>Jason Opat (Supervisor)</v>
      </c>
      <c r="J738"/>
      <c r="K738" s="281" t="s">
        <v>36</v>
      </c>
      <c r="L738"/>
      <c r="M738" s="214" t="s">
        <v>3918</v>
      </c>
      <c r="N738" s="152" t="s">
        <v>5807</v>
      </c>
      <c r="O738" s="152" t="s">
        <v>5772</v>
      </c>
      <c r="P738" s="152" t="s">
        <v>5772</v>
      </c>
      <c r="Q738" s="214" t="s">
        <v>3883</v>
      </c>
      <c r="R738" s="214" t="s">
        <v>5771</v>
      </c>
    </row>
    <row r="739" spans="1:18">
      <c r="A739" s="214" t="s">
        <v>4163</v>
      </c>
      <c r="B739"/>
      <c r="C739"/>
      <c r="D739" s="169">
        <f t="shared" ca="1" si="12"/>
        <v>44671</v>
      </c>
      <c r="E739"/>
      <c r="F739"/>
      <c r="G739" s="214" t="s">
        <v>3869</v>
      </c>
      <c r="H739" s="214" t="s">
        <v>4163</v>
      </c>
      <c r="I739" s="210" t="str">
        <f>asSaveAndAssignClaim!F1860</f>
        <v>Jason Opat (Supervisor)</v>
      </c>
      <c r="J739"/>
      <c r="K739" s="281" t="s">
        <v>36</v>
      </c>
      <c r="L739"/>
      <c r="M739" s="214" t="s">
        <v>3918</v>
      </c>
      <c r="N739" s="152" t="s">
        <v>5807</v>
      </c>
      <c r="O739" s="152" t="s">
        <v>5772</v>
      </c>
      <c r="P739" s="152" t="s">
        <v>5772</v>
      </c>
      <c r="Q739" s="214" t="s">
        <v>3883</v>
      </c>
      <c r="R739" s="214" t="s">
        <v>5771</v>
      </c>
    </row>
    <row r="740" spans="1:18">
      <c r="A740" s="214" t="s">
        <v>4164</v>
      </c>
      <c r="B740"/>
      <c r="C740"/>
      <c r="D740" s="169">
        <f t="shared" ca="1" si="12"/>
        <v>44671</v>
      </c>
      <c r="E740"/>
      <c r="F740"/>
      <c r="G740" s="214" t="s">
        <v>3869</v>
      </c>
      <c r="H740" s="214" t="s">
        <v>4164</v>
      </c>
      <c r="I740" s="210" t="str">
        <f>asSaveAndAssignClaim!F1861</f>
        <v>Jason Opat (Supervisor)</v>
      </c>
      <c r="J740"/>
      <c r="K740" s="281" t="s">
        <v>36</v>
      </c>
      <c r="L740"/>
      <c r="M740" s="214" t="s">
        <v>3918</v>
      </c>
      <c r="N740" s="152" t="s">
        <v>5807</v>
      </c>
      <c r="O740" s="152" t="s">
        <v>5772</v>
      </c>
      <c r="P740" s="152" t="s">
        <v>5772</v>
      </c>
      <c r="Q740" s="214" t="s">
        <v>3883</v>
      </c>
      <c r="R740" s="214" t="s">
        <v>5771</v>
      </c>
    </row>
    <row r="741" spans="1:18">
      <c r="A741" s="214" t="s">
        <v>4165</v>
      </c>
      <c r="B741"/>
      <c r="C741"/>
      <c r="D741" s="169">
        <f t="shared" ca="1" si="12"/>
        <v>44671</v>
      </c>
      <c r="E741"/>
      <c r="F741"/>
      <c r="G741" s="214" t="s">
        <v>3869</v>
      </c>
      <c r="H741" s="214" t="s">
        <v>4165</v>
      </c>
      <c r="I741" s="210" t="str">
        <f>asSaveAndAssignClaim!F1862</f>
        <v>Jason Opat (Supervisor)</v>
      </c>
      <c r="J741"/>
      <c r="K741" s="281" t="s">
        <v>36</v>
      </c>
      <c r="L741"/>
      <c r="M741" s="214" t="s">
        <v>3918</v>
      </c>
      <c r="N741" s="152" t="s">
        <v>5807</v>
      </c>
      <c r="O741" s="152" t="s">
        <v>5772</v>
      </c>
      <c r="P741" s="152" t="s">
        <v>5772</v>
      </c>
      <c r="Q741" s="214" t="s">
        <v>3883</v>
      </c>
      <c r="R741" s="214" t="s">
        <v>5771</v>
      </c>
    </row>
    <row r="742" spans="1:18">
      <c r="A742" s="214" t="s">
        <v>4166</v>
      </c>
      <c r="B742"/>
      <c r="C742"/>
      <c r="D742" s="169">
        <f t="shared" ca="1" si="12"/>
        <v>44671</v>
      </c>
      <c r="E742"/>
      <c r="F742"/>
      <c r="G742" s="214" t="s">
        <v>3869</v>
      </c>
      <c r="H742" s="214" t="s">
        <v>4166</v>
      </c>
      <c r="I742" s="210" t="str">
        <f>asSaveAndAssignClaim!F1863</f>
        <v>Jason Opat (Supervisor)</v>
      </c>
      <c r="J742"/>
      <c r="K742" s="281" t="s">
        <v>36</v>
      </c>
      <c r="L742"/>
      <c r="M742" s="214" t="s">
        <v>3918</v>
      </c>
      <c r="N742" s="152" t="s">
        <v>5807</v>
      </c>
      <c r="O742" s="152" t="s">
        <v>5772</v>
      </c>
      <c r="P742" s="152" t="s">
        <v>5772</v>
      </c>
      <c r="Q742" s="214" t="s">
        <v>3883</v>
      </c>
      <c r="R742" s="214" t="s">
        <v>5771</v>
      </c>
    </row>
    <row r="743" spans="1:18">
      <c r="A743" s="210" t="s">
        <v>4167</v>
      </c>
      <c r="B743"/>
      <c r="C743"/>
      <c r="D743" s="169">
        <f t="shared" ca="1" si="12"/>
        <v>44671</v>
      </c>
      <c r="E743"/>
      <c r="F743"/>
      <c r="G743" s="214" t="s">
        <v>3869</v>
      </c>
      <c r="H743" s="210" t="s">
        <v>4167</v>
      </c>
      <c r="I743" s="210" t="str">
        <f>asSaveAndAssignClaim!F1864</f>
        <v>Jason Opat (Supervisor)</v>
      </c>
      <c r="J743"/>
      <c r="K743" s="281" t="s">
        <v>36</v>
      </c>
      <c r="L743"/>
      <c r="M743" s="214" t="s">
        <v>3918</v>
      </c>
      <c r="N743" s="152" t="s">
        <v>5807</v>
      </c>
      <c r="O743" s="290" t="s">
        <v>5772</v>
      </c>
      <c r="P743" s="155" t="s">
        <v>5426</v>
      </c>
      <c r="Q743" s="214" t="s">
        <v>3883</v>
      </c>
      <c r="R743" s="214" t="s">
        <v>5771</v>
      </c>
    </row>
    <row r="744" spans="1:18">
      <c r="A744" s="214" t="s">
        <v>4168</v>
      </c>
      <c r="B744"/>
      <c r="C744"/>
      <c r="D744" s="169">
        <f t="shared" ca="1" si="12"/>
        <v>44671</v>
      </c>
      <c r="E744"/>
      <c r="F744"/>
      <c r="G744" s="214" t="s">
        <v>3870</v>
      </c>
      <c r="H744" s="214" t="s">
        <v>4168</v>
      </c>
      <c r="I744" s="210" t="str">
        <f>asSaveAndAssignClaim!F1865</f>
        <v>Jason Opat (Supervisor)</v>
      </c>
      <c r="J744"/>
      <c r="K744" s="281" t="s">
        <v>36</v>
      </c>
      <c r="L744"/>
      <c r="M744" s="214" t="s">
        <v>3918</v>
      </c>
      <c r="N744" s="152" t="s">
        <v>5807</v>
      </c>
      <c r="O744" s="290" t="s">
        <v>5772</v>
      </c>
      <c r="P744" s="106" t="s">
        <v>5775</v>
      </c>
      <c r="Q744" s="214" t="s">
        <v>3883</v>
      </c>
      <c r="R744" s="214" t="s">
        <v>5771</v>
      </c>
    </row>
    <row r="745" spans="1:18">
      <c r="A745" s="214" t="s">
        <v>4169</v>
      </c>
      <c r="B745"/>
      <c r="C745"/>
      <c r="D745" s="169">
        <f t="shared" ca="1" si="12"/>
        <v>44671</v>
      </c>
      <c r="E745"/>
      <c r="F745"/>
      <c r="G745" s="214" t="s">
        <v>3870</v>
      </c>
      <c r="H745" s="214" t="s">
        <v>4169</v>
      </c>
      <c r="I745" s="210" t="str">
        <f>asSaveAndAssignClaim!F1866</f>
        <v>Jason Opat (Supervisor)</v>
      </c>
      <c r="J745"/>
      <c r="K745" s="281" t="s">
        <v>36</v>
      </c>
      <c r="L745"/>
      <c r="M745" s="214" t="s">
        <v>3918</v>
      </c>
      <c r="N745" s="152" t="s">
        <v>5807</v>
      </c>
      <c r="O745" s="290" t="s">
        <v>5772</v>
      </c>
      <c r="P745" s="106" t="s">
        <v>5775</v>
      </c>
      <c r="Q745" s="214" t="s">
        <v>3883</v>
      </c>
      <c r="R745" s="214" t="s">
        <v>5771</v>
      </c>
    </row>
    <row r="746" spans="1:18">
      <c r="A746" s="214" t="s">
        <v>4170</v>
      </c>
      <c r="B746"/>
      <c r="C746"/>
      <c r="D746" s="169">
        <f t="shared" ca="1" si="12"/>
        <v>44671</v>
      </c>
      <c r="E746"/>
      <c r="F746"/>
      <c r="G746" s="214" t="s">
        <v>3870</v>
      </c>
      <c r="H746" s="214" t="s">
        <v>4170</v>
      </c>
      <c r="I746" s="210" t="str">
        <f>asSaveAndAssignClaim!F1867</f>
        <v>Jason Opat (Supervisor)</v>
      </c>
      <c r="J746"/>
      <c r="K746" s="281" t="s">
        <v>36</v>
      </c>
      <c r="L746"/>
      <c r="M746" s="214" t="s">
        <v>3918</v>
      </c>
      <c r="N746" s="152" t="s">
        <v>5807</v>
      </c>
      <c r="O746" s="290" t="s">
        <v>5772</v>
      </c>
      <c r="P746" s="106" t="s">
        <v>5775</v>
      </c>
      <c r="Q746" s="214" t="s">
        <v>3883</v>
      </c>
      <c r="R746" s="214" t="s">
        <v>5771</v>
      </c>
    </row>
    <row r="747" spans="1:18">
      <c r="A747" s="214" t="s">
        <v>4171</v>
      </c>
      <c r="B747"/>
      <c r="C747"/>
      <c r="D747" s="169">
        <f t="shared" ca="1" si="12"/>
        <v>44671</v>
      </c>
      <c r="E747"/>
      <c r="F747"/>
      <c r="G747" s="214" t="s">
        <v>3870</v>
      </c>
      <c r="H747" s="214" t="s">
        <v>4171</v>
      </c>
      <c r="I747" s="210" t="str">
        <f>asSaveAndAssignClaim!F1868</f>
        <v>Jason Opat (Supervisor)</v>
      </c>
      <c r="J747"/>
      <c r="K747" s="281" t="s">
        <v>36</v>
      </c>
      <c r="L747"/>
      <c r="M747" s="214" t="s">
        <v>3918</v>
      </c>
      <c r="N747" s="152" t="s">
        <v>5807</v>
      </c>
      <c r="O747" s="290" t="s">
        <v>5772</v>
      </c>
      <c r="P747" s="106" t="s">
        <v>5775</v>
      </c>
      <c r="Q747" s="214" t="s">
        <v>3883</v>
      </c>
      <c r="R747" s="214" t="s">
        <v>5771</v>
      </c>
    </row>
    <row r="748" spans="1:18">
      <c r="A748" s="214" t="s">
        <v>4172</v>
      </c>
      <c r="B748"/>
      <c r="C748"/>
      <c r="D748" s="169">
        <f t="shared" ca="1" si="12"/>
        <v>44671</v>
      </c>
      <c r="E748"/>
      <c r="F748"/>
      <c r="G748" s="214" t="s">
        <v>3870</v>
      </c>
      <c r="H748" s="214" t="s">
        <v>4172</v>
      </c>
      <c r="I748" s="210" t="str">
        <f>asSaveAndAssignClaim!F1869</f>
        <v>Jason Opat (Supervisor)</v>
      </c>
      <c r="J748"/>
      <c r="K748" s="281" t="s">
        <v>36</v>
      </c>
      <c r="L748"/>
      <c r="M748" s="214" t="s">
        <v>3918</v>
      </c>
      <c r="N748" s="152" t="s">
        <v>5807</v>
      </c>
      <c r="O748" s="290" t="s">
        <v>5772</v>
      </c>
      <c r="P748" s="106" t="s">
        <v>5775</v>
      </c>
      <c r="Q748" s="214" t="s">
        <v>3883</v>
      </c>
      <c r="R748" s="214" t="s">
        <v>5771</v>
      </c>
    </row>
    <row r="749" spans="1:18">
      <c r="A749" s="214" t="s">
        <v>4173</v>
      </c>
      <c r="B749"/>
      <c r="C749"/>
      <c r="D749" s="169">
        <f t="shared" ca="1" si="12"/>
        <v>44671</v>
      </c>
      <c r="E749"/>
      <c r="F749"/>
      <c r="G749" s="214" t="s">
        <v>3870</v>
      </c>
      <c r="H749" s="214" t="s">
        <v>4173</v>
      </c>
      <c r="I749" s="210" t="str">
        <f>asSaveAndAssignClaim!F1870</f>
        <v>Jason Opat (Supervisor)</v>
      </c>
      <c r="J749"/>
      <c r="K749" s="281" t="s">
        <v>36</v>
      </c>
      <c r="L749"/>
      <c r="M749" s="214" t="s">
        <v>3918</v>
      </c>
      <c r="N749" s="152" t="s">
        <v>5807</v>
      </c>
      <c r="O749" s="290" t="s">
        <v>5772</v>
      </c>
      <c r="P749" s="106" t="s">
        <v>5775</v>
      </c>
      <c r="Q749" s="214" t="s">
        <v>3883</v>
      </c>
      <c r="R749" s="214" t="s">
        <v>5771</v>
      </c>
    </row>
    <row r="750" spans="1:18">
      <c r="A750" s="214" t="s">
        <v>4174</v>
      </c>
      <c r="B750"/>
      <c r="C750"/>
      <c r="D750" s="169">
        <f t="shared" ca="1" si="12"/>
        <v>44671</v>
      </c>
      <c r="E750"/>
      <c r="F750"/>
      <c r="G750" s="214" t="s">
        <v>3870</v>
      </c>
      <c r="H750" s="214" t="s">
        <v>4174</v>
      </c>
      <c r="I750" s="210" t="str">
        <f>asSaveAndAssignClaim!F1871</f>
        <v>Jason Opat (Supervisor)</v>
      </c>
      <c r="J750"/>
      <c r="K750" s="281" t="s">
        <v>36</v>
      </c>
      <c r="L750"/>
      <c r="M750" s="214" t="s">
        <v>3918</v>
      </c>
      <c r="N750" s="152" t="s">
        <v>5807</v>
      </c>
      <c r="O750" s="290" t="s">
        <v>5772</v>
      </c>
      <c r="P750" s="106" t="s">
        <v>5775</v>
      </c>
      <c r="Q750" s="214" t="s">
        <v>3883</v>
      </c>
      <c r="R750" s="214" t="s">
        <v>5771</v>
      </c>
    </row>
    <row r="751" spans="1:18">
      <c r="A751" s="214" t="s">
        <v>4175</v>
      </c>
      <c r="B751"/>
      <c r="C751"/>
      <c r="D751" s="169">
        <f t="shared" ca="1" si="12"/>
        <v>44671</v>
      </c>
      <c r="E751"/>
      <c r="F751"/>
      <c r="G751" s="214" t="s">
        <v>3870</v>
      </c>
      <c r="H751" s="214" t="s">
        <v>4175</v>
      </c>
      <c r="I751" s="210" t="str">
        <f>asSaveAndAssignClaim!F1872</f>
        <v>Jason Opat (Supervisor)</v>
      </c>
      <c r="J751"/>
      <c r="K751" s="281" t="s">
        <v>36</v>
      </c>
      <c r="L751"/>
      <c r="M751" s="214" t="s">
        <v>3919</v>
      </c>
      <c r="N751" s="152" t="s">
        <v>5807</v>
      </c>
      <c r="O751" s="290" t="s">
        <v>5772</v>
      </c>
      <c r="P751" s="106" t="s">
        <v>5775</v>
      </c>
      <c r="Q751" s="214" t="s">
        <v>3883</v>
      </c>
      <c r="R751" s="214" t="s">
        <v>5771</v>
      </c>
    </row>
    <row r="752" spans="1:18">
      <c r="A752" s="214" t="s">
        <v>4176</v>
      </c>
      <c r="B752"/>
      <c r="C752"/>
      <c r="D752" s="169">
        <f t="shared" ca="1" si="12"/>
        <v>44671</v>
      </c>
      <c r="E752"/>
      <c r="F752"/>
      <c r="G752" s="238" t="s">
        <v>3927</v>
      </c>
      <c r="H752" s="214" t="s">
        <v>4176</v>
      </c>
      <c r="I752" s="210" t="str">
        <f>asSaveAndAssignClaim!F1873</f>
        <v>Jason Opat (Supervisor)</v>
      </c>
      <c r="J752"/>
      <c r="K752" s="281" t="s">
        <v>36</v>
      </c>
      <c r="L752"/>
      <c r="M752" s="214" t="s">
        <v>3918</v>
      </c>
      <c r="N752" s="152" t="s">
        <v>5808</v>
      </c>
      <c r="O752" s="152" t="s">
        <v>5809</v>
      </c>
      <c r="P752" s="287" t="s">
        <v>5782</v>
      </c>
      <c r="Q752" s="214" t="s">
        <v>3883</v>
      </c>
      <c r="R752" s="214" t="s">
        <v>5771</v>
      </c>
    </row>
    <row r="753" spans="1:18">
      <c r="A753" s="214" t="s">
        <v>4177</v>
      </c>
      <c r="B753"/>
      <c r="C753"/>
      <c r="D753" s="169">
        <f t="shared" ca="1" si="12"/>
        <v>44671</v>
      </c>
      <c r="E753"/>
      <c r="F753"/>
      <c r="G753" s="238" t="s">
        <v>3927</v>
      </c>
      <c r="H753" s="214" t="s">
        <v>4177</v>
      </c>
      <c r="I753" s="210" t="str">
        <f>asSaveAndAssignClaim!F1874</f>
        <v>Jason Opat (Supervisor)</v>
      </c>
      <c r="J753"/>
      <c r="K753" s="281" t="s">
        <v>36</v>
      </c>
      <c r="L753"/>
      <c r="M753" s="214" t="s">
        <v>3918</v>
      </c>
      <c r="N753" s="152" t="s">
        <v>5808</v>
      </c>
      <c r="O753" s="152" t="s">
        <v>5809</v>
      </c>
      <c r="P753" s="287" t="s">
        <v>5782</v>
      </c>
      <c r="Q753" s="214" t="s">
        <v>3883</v>
      </c>
      <c r="R753" s="214" t="s">
        <v>5771</v>
      </c>
    </row>
    <row r="754" spans="1:18">
      <c r="A754" s="214" t="s">
        <v>4178</v>
      </c>
      <c r="B754"/>
      <c r="C754"/>
      <c r="D754" s="169">
        <f t="shared" ca="1" si="12"/>
        <v>44671</v>
      </c>
      <c r="E754"/>
      <c r="F754"/>
      <c r="G754" s="214" t="s">
        <v>3930</v>
      </c>
      <c r="H754" s="214" t="s">
        <v>4178</v>
      </c>
      <c r="I754" s="210" t="str">
        <f>asSaveAndAssignClaim!F1875</f>
        <v>Jason Opat (Supervisor)</v>
      </c>
      <c r="J754"/>
      <c r="K754" s="281" t="s">
        <v>36</v>
      </c>
      <c r="L754"/>
      <c r="M754" s="214" t="s">
        <v>3918</v>
      </c>
      <c r="N754" s="152" t="s">
        <v>5772</v>
      </c>
      <c r="O754" s="152" t="s">
        <v>5772</v>
      </c>
      <c r="P754" s="152" t="s">
        <v>5772</v>
      </c>
      <c r="Q754" s="214" t="s">
        <v>3883</v>
      </c>
      <c r="R754" s="214" t="s">
        <v>5771</v>
      </c>
    </row>
    <row r="755" spans="1:18">
      <c r="A755" s="214" t="s">
        <v>4179</v>
      </c>
      <c r="B755"/>
      <c r="C755"/>
      <c r="D755" s="169">
        <f t="shared" ca="1" si="12"/>
        <v>44671</v>
      </c>
      <c r="E755"/>
      <c r="F755"/>
      <c r="G755" s="214" t="s">
        <v>3870</v>
      </c>
      <c r="H755" s="214" t="s">
        <v>4179</v>
      </c>
      <c r="I755" s="210" t="str">
        <f>asSaveAndAssignClaim!F1876</f>
        <v>Jason Opat (Supervisor)</v>
      </c>
      <c r="J755"/>
      <c r="K755" s="281" t="s">
        <v>36</v>
      </c>
      <c r="L755"/>
      <c r="M755" s="214" t="s">
        <v>3919</v>
      </c>
      <c r="N755" s="152" t="s">
        <v>5807</v>
      </c>
      <c r="O755" s="290" t="s">
        <v>5772</v>
      </c>
      <c r="P755" s="106" t="s">
        <v>5775</v>
      </c>
      <c r="Q755" s="214" t="s">
        <v>3883</v>
      </c>
      <c r="R755" s="214" t="s">
        <v>5771</v>
      </c>
    </row>
    <row r="756" spans="1:18">
      <c r="A756" s="214" t="s">
        <v>4180</v>
      </c>
      <c r="B756"/>
      <c r="C756"/>
      <c r="D756" s="169">
        <f t="shared" ca="1" si="12"/>
        <v>44671</v>
      </c>
      <c r="E756"/>
      <c r="F756"/>
      <c r="G756" s="214" t="s">
        <v>3870</v>
      </c>
      <c r="H756" s="214" t="s">
        <v>4180</v>
      </c>
      <c r="I756" s="210" t="str">
        <f>asSaveAndAssignClaim!F1877</f>
        <v>Jason Opat (Supervisor)</v>
      </c>
      <c r="J756"/>
      <c r="K756" s="281" t="s">
        <v>36</v>
      </c>
      <c r="L756"/>
      <c r="M756" s="214" t="s">
        <v>3918</v>
      </c>
      <c r="N756" s="152" t="s">
        <v>5807</v>
      </c>
      <c r="O756" s="290" t="s">
        <v>5772</v>
      </c>
      <c r="P756" s="106" t="s">
        <v>5775</v>
      </c>
      <c r="Q756" s="214" t="s">
        <v>3883</v>
      </c>
      <c r="R756" s="214" t="s">
        <v>5771</v>
      </c>
    </row>
    <row r="757" spans="1:18">
      <c r="A757" s="214" t="s">
        <v>4181</v>
      </c>
      <c r="B757"/>
      <c r="C757"/>
      <c r="D757" s="169">
        <f t="shared" ca="1" si="12"/>
        <v>44671</v>
      </c>
      <c r="E757"/>
      <c r="F757"/>
      <c r="G757" s="214" t="s">
        <v>3870</v>
      </c>
      <c r="H757" s="214" t="s">
        <v>4181</v>
      </c>
      <c r="I757" s="210" t="str">
        <f>asSaveAndAssignClaim!F1878</f>
        <v>Michael Uzenski (Supervisor)</v>
      </c>
      <c r="J757"/>
      <c r="K757" s="281" t="s">
        <v>36</v>
      </c>
      <c r="L757"/>
      <c r="M757" s="214" t="s">
        <v>3918</v>
      </c>
      <c r="N757" s="152" t="s">
        <v>5807</v>
      </c>
      <c r="O757" s="290" t="s">
        <v>5772</v>
      </c>
      <c r="P757" s="106" t="s">
        <v>5775</v>
      </c>
      <c r="Q757" s="214" t="s">
        <v>5739</v>
      </c>
      <c r="R757" s="214" t="s">
        <v>3049</v>
      </c>
    </row>
    <row r="758" spans="1:18">
      <c r="A758" s="214" t="s">
        <v>4182</v>
      </c>
      <c r="B758"/>
      <c r="C758"/>
      <c r="D758" s="169">
        <f t="shared" ca="1" si="12"/>
        <v>44671</v>
      </c>
      <c r="E758"/>
      <c r="F758"/>
      <c r="G758" s="214" t="s">
        <v>3870</v>
      </c>
      <c r="H758" s="214" t="s">
        <v>4182</v>
      </c>
      <c r="I758" s="210" t="str">
        <f>asSaveAndAssignClaim!F1879</f>
        <v>Jason Opat (Supervisor)</v>
      </c>
      <c r="J758"/>
      <c r="K758" s="281" t="s">
        <v>36</v>
      </c>
      <c r="L758"/>
      <c r="M758" s="214" t="s">
        <v>3918</v>
      </c>
      <c r="N758" s="152" t="s">
        <v>5807</v>
      </c>
      <c r="O758" s="290" t="s">
        <v>5772</v>
      </c>
      <c r="P758" s="106" t="s">
        <v>5775</v>
      </c>
      <c r="Q758" s="214" t="s">
        <v>3883</v>
      </c>
      <c r="R758" s="214" t="s">
        <v>5771</v>
      </c>
    </row>
    <row r="759" spans="1:18">
      <c r="A759" s="214" t="s">
        <v>4183</v>
      </c>
      <c r="B759"/>
      <c r="C759"/>
      <c r="D759" s="169">
        <f t="shared" ca="1" si="12"/>
        <v>44671</v>
      </c>
      <c r="E759"/>
      <c r="F759"/>
      <c r="G759" s="214" t="s">
        <v>3870</v>
      </c>
      <c r="H759" s="214" t="s">
        <v>4183</v>
      </c>
      <c r="I759" s="210" t="str">
        <f>asSaveAndAssignClaim!F1880</f>
        <v>Jason Opat (Supervisor)</v>
      </c>
      <c r="J759"/>
      <c r="K759" s="281" t="s">
        <v>36</v>
      </c>
      <c r="L759"/>
      <c r="M759" s="214" t="s">
        <v>3918</v>
      </c>
      <c r="N759" s="152" t="s">
        <v>5807</v>
      </c>
      <c r="O759" s="290" t="s">
        <v>5772</v>
      </c>
      <c r="P759" s="106" t="s">
        <v>5775</v>
      </c>
      <c r="Q759" s="214" t="s">
        <v>3883</v>
      </c>
      <c r="R759" s="214" t="s">
        <v>5771</v>
      </c>
    </row>
    <row r="760" spans="1:18">
      <c r="A760" s="214" t="s">
        <v>4184</v>
      </c>
      <c r="B760"/>
      <c r="C760"/>
      <c r="D760" s="169">
        <f t="shared" ca="1" si="12"/>
        <v>44671</v>
      </c>
      <c r="E760"/>
      <c r="F760"/>
      <c r="G760" s="214" t="s">
        <v>3870</v>
      </c>
      <c r="H760" s="214" t="s">
        <v>4184</v>
      </c>
      <c r="I760" s="210" t="str">
        <f>asSaveAndAssignClaim!F1881</f>
        <v>Jason Opat (Supervisor)</v>
      </c>
      <c r="J760"/>
      <c r="K760" s="281" t="s">
        <v>36</v>
      </c>
      <c r="L760"/>
      <c r="M760" s="214" t="s">
        <v>3918</v>
      </c>
      <c r="N760" s="152" t="s">
        <v>5807</v>
      </c>
      <c r="O760" s="290" t="s">
        <v>5772</v>
      </c>
      <c r="P760" s="106" t="s">
        <v>5775</v>
      </c>
      <c r="Q760" s="214" t="s">
        <v>3883</v>
      </c>
      <c r="R760" s="214" t="s">
        <v>5771</v>
      </c>
    </row>
    <row r="761" spans="1:18">
      <c r="A761" s="214" t="s">
        <v>4185</v>
      </c>
      <c r="B761"/>
      <c r="C761"/>
      <c r="D761" s="169">
        <f t="shared" ca="1" si="12"/>
        <v>44671</v>
      </c>
      <c r="E761"/>
      <c r="F761"/>
      <c r="G761" s="214" t="s">
        <v>3870</v>
      </c>
      <c r="H761" s="214" t="s">
        <v>4185</v>
      </c>
      <c r="I761" s="210" t="str">
        <f>asSaveAndAssignClaim!F1882</f>
        <v>Jason Opat (Supervisor)</v>
      </c>
      <c r="J761"/>
      <c r="K761" s="281" t="s">
        <v>36</v>
      </c>
      <c r="L761"/>
      <c r="M761" s="214" t="s">
        <v>3918</v>
      </c>
      <c r="N761" s="152" t="s">
        <v>5807</v>
      </c>
      <c r="O761" s="290" t="s">
        <v>5772</v>
      </c>
      <c r="P761" s="106" t="s">
        <v>5775</v>
      </c>
      <c r="Q761" s="214" t="s">
        <v>3883</v>
      </c>
      <c r="R761" s="214" t="s">
        <v>5771</v>
      </c>
    </row>
    <row r="762" spans="1:18">
      <c r="A762" s="214" t="s">
        <v>4186</v>
      </c>
      <c r="B762"/>
      <c r="C762"/>
      <c r="D762" s="169">
        <f t="shared" ca="1" si="12"/>
        <v>44671</v>
      </c>
      <c r="E762"/>
      <c r="F762"/>
      <c r="G762" s="214" t="s">
        <v>3869</v>
      </c>
      <c r="H762" s="214" t="s">
        <v>4186</v>
      </c>
      <c r="I762" s="210" t="str">
        <f>asSaveAndAssignClaim!F1883</f>
        <v>Jason Opat (Supervisor)</v>
      </c>
      <c r="J762"/>
      <c r="K762" s="281" t="s">
        <v>36</v>
      </c>
      <c r="L762"/>
      <c r="M762" s="214" t="s">
        <v>3918</v>
      </c>
      <c r="N762" s="152" t="s">
        <v>5807</v>
      </c>
      <c r="O762" s="152" t="s">
        <v>5772</v>
      </c>
      <c r="P762" s="152" t="s">
        <v>5772</v>
      </c>
      <c r="Q762" s="214" t="s">
        <v>3883</v>
      </c>
      <c r="R762" s="214" t="s">
        <v>5771</v>
      </c>
    </row>
    <row r="763" spans="1:18">
      <c r="A763" s="214" t="s">
        <v>4187</v>
      </c>
      <c r="B763"/>
      <c r="C763"/>
      <c r="D763" s="169">
        <f t="shared" ca="1" si="12"/>
        <v>44671</v>
      </c>
      <c r="E763"/>
      <c r="F763"/>
      <c r="G763" s="214" t="s">
        <v>3869</v>
      </c>
      <c r="H763" s="214" t="s">
        <v>4187</v>
      </c>
      <c r="I763" s="210" t="str">
        <f>asSaveAndAssignClaim!F1884</f>
        <v>Jason Opat (Supervisor)</v>
      </c>
      <c r="J763"/>
      <c r="K763" s="281" t="s">
        <v>36</v>
      </c>
      <c r="L763"/>
      <c r="M763" s="214" t="s">
        <v>3918</v>
      </c>
      <c r="N763" s="152" t="s">
        <v>5807</v>
      </c>
      <c r="O763" s="152" t="s">
        <v>5772</v>
      </c>
      <c r="P763" s="152" t="s">
        <v>5772</v>
      </c>
      <c r="Q763" s="214" t="s">
        <v>3883</v>
      </c>
      <c r="R763" s="214" t="s">
        <v>5771</v>
      </c>
    </row>
    <row r="764" spans="1:18">
      <c r="A764" s="214" t="s">
        <v>4188</v>
      </c>
      <c r="B764"/>
      <c r="C764"/>
      <c r="D764" s="169">
        <f t="shared" ca="1" si="12"/>
        <v>44671</v>
      </c>
      <c r="E764"/>
      <c r="F764"/>
      <c r="G764" s="214" t="s">
        <v>3869</v>
      </c>
      <c r="H764" s="214" t="s">
        <v>4188</v>
      </c>
      <c r="I764" s="210" t="str">
        <f>asSaveAndAssignClaim!F1885</f>
        <v>Jason Opat (Supervisor)</v>
      </c>
      <c r="J764"/>
      <c r="K764" s="281" t="s">
        <v>36</v>
      </c>
      <c r="L764"/>
      <c r="M764" s="214" t="s">
        <v>3918</v>
      </c>
      <c r="N764" s="152" t="s">
        <v>5807</v>
      </c>
      <c r="O764" s="152" t="s">
        <v>5772</v>
      </c>
      <c r="P764" s="152" t="s">
        <v>5772</v>
      </c>
      <c r="Q764" s="214" t="s">
        <v>3883</v>
      </c>
      <c r="R764" s="214" t="s">
        <v>5771</v>
      </c>
    </row>
    <row r="765" spans="1:18">
      <c r="A765" s="210" t="s">
        <v>4189</v>
      </c>
      <c r="B765"/>
      <c r="C765"/>
      <c r="D765" s="169">
        <f t="shared" ref="D765:D828" ca="1" si="13">TODAY()</f>
        <v>44671</v>
      </c>
      <c r="E765"/>
      <c r="F765"/>
      <c r="G765" s="214" t="s">
        <v>3869</v>
      </c>
      <c r="H765" s="210" t="s">
        <v>4189</v>
      </c>
      <c r="I765" s="210" t="str">
        <f>asSaveAndAssignClaim!F1886</f>
        <v>Jason Opat (Supervisor)</v>
      </c>
      <c r="J765"/>
      <c r="K765" s="281" t="s">
        <v>36</v>
      </c>
      <c r="L765"/>
      <c r="M765" s="214" t="s">
        <v>3918</v>
      </c>
      <c r="N765" s="152" t="s">
        <v>5807</v>
      </c>
      <c r="O765" s="290" t="s">
        <v>5772</v>
      </c>
      <c r="P765" s="106" t="s">
        <v>5779</v>
      </c>
      <c r="Q765" s="214" t="s">
        <v>3883</v>
      </c>
      <c r="R765" s="214" t="s">
        <v>5771</v>
      </c>
    </row>
    <row r="766" spans="1:18">
      <c r="A766" s="214" t="s">
        <v>4190</v>
      </c>
      <c r="B766"/>
      <c r="C766"/>
      <c r="D766" s="169">
        <f t="shared" ca="1" si="13"/>
        <v>44671</v>
      </c>
      <c r="E766"/>
      <c r="F766"/>
      <c r="G766" s="214" t="s">
        <v>3869</v>
      </c>
      <c r="H766" s="214" t="s">
        <v>4190</v>
      </c>
      <c r="I766" s="210" t="str">
        <f>asSaveAndAssignClaim!F1887</f>
        <v>Jason Opat (Supervisor)</v>
      </c>
      <c r="J766"/>
      <c r="K766" s="281" t="s">
        <v>36</v>
      </c>
      <c r="L766"/>
      <c r="M766" s="214" t="s">
        <v>3918</v>
      </c>
      <c r="N766" s="152" t="s">
        <v>5807</v>
      </c>
      <c r="O766" s="152" t="s">
        <v>5772</v>
      </c>
      <c r="P766" s="152" t="s">
        <v>5772</v>
      </c>
      <c r="Q766" s="214" t="s">
        <v>3883</v>
      </c>
      <c r="R766" s="214" t="s">
        <v>5771</v>
      </c>
    </row>
    <row r="767" spans="1:18">
      <c r="A767" s="210" t="s">
        <v>4191</v>
      </c>
      <c r="B767"/>
      <c r="C767"/>
      <c r="D767" s="169">
        <f t="shared" ca="1" si="13"/>
        <v>44671</v>
      </c>
      <c r="E767"/>
      <c r="F767"/>
      <c r="G767" s="214" t="s">
        <v>3869</v>
      </c>
      <c r="H767" s="210" t="s">
        <v>4191</v>
      </c>
      <c r="I767" s="210" t="str">
        <f>asSaveAndAssignClaim!F1888</f>
        <v>Jason Opat (Supervisor)</v>
      </c>
      <c r="J767"/>
      <c r="K767" s="281" t="s">
        <v>36</v>
      </c>
      <c r="L767"/>
      <c r="M767" s="214" t="s">
        <v>3918</v>
      </c>
      <c r="N767" s="152" t="s">
        <v>5807</v>
      </c>
      <c r="O767" s="290" t="s">
        <v>5772</v>
      </c>
      <c r="P767" s="106" t="s">
        <v>5780</v>
      </c>
      <c r="Q767" s="214" t="s">
        <v>3883</v>
      </c>
      <c r="R767" s="214" t="s">
        <v>5771</v>
      </c>
    </row>
    <row r="768" spans="1:18">
      <c r="A768" s="214" t="s">
        <v>4192</v>
      </c>
      <c r="B768"/>
      <c r="C768"/>
      <c r="D768" s="169">
        <f t="shared" ca="1" si="13"/>
        <v>44671</v>
      </c>
      <c r="E768"/>
      <c r="F768"/>
      <c r="G768" s="214" t="s">
        <v>3869</v>
      </c>
      <c r="H768" s="214" t="s">
        <v>4192</v>
      </c>
      <c r="I768" s="210" t="str">
        <f>asSaveAndAssignClaim!F1889</f>
        <v>Jason Opat (Supervisor)</v>
      </c>
      <c r="J768"/>
      <c r="K768" s="281" t="s">
        <v>36</v>
      </c>
      <c r="L768"/>
      <c r="M768" s="214" t="s">
        <v>3918</v>
      </c>
      <c r="N768" s="152" t="s">
        <v>5807</v>
      </c>
      <c r="O768" s="152" t="s">
        <v>5772</v>
      </c>
      <c r="P768" s="152" t="s">
        <v>5772</v>
      </c>
      <c r="Q768" s="214" t="s">
        <v>3883</v>
      </c>
      <c r="R768" s="214" t="s">
        <v>5771</v>
      </c>
    </row>
    <row r="769" spans="1:18">
      <c r="A769" s="214" t="s">
        <v>4193</v>
      </c>
      <c r="B769"/>
      <c r="C769"/>
      <c r="D769" s="169">
        <f t="shared" ca="1" si="13"/>
        <v>44671</v>
      </c>
      <c r="E769"/>
      <c r="F769"/>
      <c r="G769" s="214" t="s">
        <v>3869</v>
      </c>
      <c r="H769" s="214" t="s">
        <v>4193</v>
      </c>
      <c r="I769" s="210" t="str">
        <f>asSaveAndAssignClaim!F1890</f>
        <v>Jason Opat (Supervisor)</v>
      </c>
      <c r="J769"/>
      <c r="K769" s="281" t="s">
        <v>36</v>
      </c>
      <c r="L769"/>
      <c r="M769" s="214" t="s">
        <v>3918</v>
      </c>
      <c r="N769" s="152" t="s">
        <v>5807</v>
      </c>
      <c r="O769" s="152" t="s">
        <v>5772</v>
      </c>
      <c r="P769" s="152" t="s">
        <v>5772</v>
      </c>
      <c r="Q769" s="214" t="s">
        <v>3883</v>
      </c>
      <c r="R769" s="214" t="s">
        <v>5771</v>
      </c>
    </row>
    <row r="770" spans="1:18">
      <c r="A770" s="214" t="s">
        <v>4194</v>
      </c>
      <c r="B770"/>
      <c r="C770"/>
      <c r="D770" s="169">
        <f t="shared" ca="1" si="13"/>
        <v>44671</v>
      </c>
      <c r="E770"/>
      <c r="F770"/>
      <c r="G770" s="214" t="s">
        <v>3869</v>
      </c>
      <c r="H770" s="214" t="s">
        <v>4194</v>
      </c>
      <c r="I770" s="210" t="str">
        <f>asSaveAndAssignClaim!F1891</f>
        <v>Jason Opat (Supervisor)</v>
      </c>
      <c r="J770"/>
      <c r="K770" s="281" t="s">
        <v>36</v>
      </c>
      <c r="L770"/>
      <c r="M770" s="214" t="s">
        <v>3918</v>
      </c>
      <c r="N770" s="152" t="s">
        <v>5807</v>
      </c>
      <c r="O770" s="152" t="s">
        <v>5772</v>
      </c>
      <c r="P770" s="152" t="s">
        <v>5772</v>
      </c>
      <c r="Q770" s="214" t="s">
        <v>3883</v>
      </c>
      <c r="R770" s="214" t="s">
        <v>5771</v>
      </c>
    </row>
    <row r="771" spans="1:18">
      <c r="A771" s="214" t="s">
        <v>4195</v>
      </c>
      <c r="B771"/>
      <c r="C771"/>
      <c r="D771" s="169">
        <f t="shared" ca="1" si="13"/>
        <v>44671</v>
      </c>
      <c r="E771"/>
      <c r="F771"/>
      <c r="G771" s="214" t="s">
        <v>3869</v>
      </c>
      <c r="H771" s="214" t="s">
        <v>4195</v>
      </c>
      <c r="I771" s="210" t="str">
        <f>asSaveAndAssignClaim!F1892</f>
        <v>Jason Opat (Supervisor)</v>
      </c>
      <c r="J771"/>
      <c r="K771" s="281" t="s">
        <v>36</v>
      </c>
      <c r="L771"/>
      <c r="M771" s="214" t="s">
        <v>3918</v>
      </c>
      <c r="N771" s="152" t="s">
        <v>5807</v>
      </c>
      <c r="O771" s="152" t="s">
        <v>5772</v>
      </c>
      <c r="P771" s="152" t="s">
        <v>5772</v>
      </c>
      <c r="Q771" s="214" t="s">
        <v>3883</v>
      </c>
      <c r="R771" s="214" t="s">
        <v>5771</v>
      </c>
    </row>
    <row r="772" spans="1:18">
      <c r="A772" s="214" t="s">
        <v>4196</v>
      </c>
      <c r="B772"/>
      <c r="C772"/>
      <c r="D772" s="169">
        <f t="shared" ca="1" si="13"/>
        <v>44671</v>
      </c>
      <c r="E772"/>
      <c r="F772"/>
      <c r="G772" s="214" t="s">
        <v>3869</v>
      </c>
      <c r="H772" s="214" t="s">
        <v>4196</v>
      </c>
      <c r="I772" s="210" t="str">
        <f>asSaveAndAssignClaim!F1893</f>
        <v>Jason Opat (Supervisor)</v>
      </c>
      <c r="J772"/>
      <c r="K772" s="281" t="s">
        <v>36</v>
      </c>
      <c r="L772"/>
      <c r="M772" s="214" t="s">
        <v>3918</v>
      </c>
      <c r="N772" s="152" t="s">
        <v>5807</v>
      </c>
      <c r="O772" s="152" t="s">
        <v>5772</v>
      </c>
      <c r="P772" s="152" t="s">
        <v>5772</v>
      </c>
      <c r="Q772" s="214" t="s">
        <v>3883</v>
      </c>
      <c r="R772" s="214" t="s">
        <v>5771</v>
      </c>
    </row>
    <row r="773" spans="1:18">
      <c r="A773" s="214" t="s">
        <v>4197</v>
      </c>
      <c r="B773"/>
      <c r="C773"/>
      <c r="D773" s="169">
        <f t="shared" ca="1" si="13"/>
        <v>44671</v>
      </c>
      <c r="E773"/>
      <c r="F773"/>
      <c r="G773" s="214" t="s">
        <v>3869</v>
      </c>
      <c r="H773" s="214" t="s">
        <v>4197</v>
      </c>
      <c r="I773" s="210" t="str">
        <f>asSaveAndAssignClaim!F1894</f>
        <v>Jason Opat (Supervisor)</v>
      </c>
      <c r="J773"/>
      <c r="K773" s="281" t="s">
        <v>36</v>
      </c>
      <c r="L773"/>
      <c r="M773" s="214" t="s">
        <v>3918</v>
      </c>
      <c r="N773" s="152" t="s">
        <v>5807</v>
      </c>
      <c r="O773" s="152" t="s">
        <v>5772</v>
      </c>
      <c r="P773" s="152" t="s">
        <v>5772</v>
      </c>
      <c r="Q773" s="214" t="s">
        <v>3883</v>
      </c>
      <c r="R773" s="214" t="s">
        <v>5771</v>
      </c>
    </row>
    <row r="774" spans="1:18">
      <c r="A774" s="214" t="s">
        <v>4198</v>
      </c>
      <c r="B774"/>
      <c r="C774"/>
      <c r="D774" s="169">
        <f t="shared" ca="1" si="13"/>
        <v>44671</v>
      </c>
      <c r="E774"/>
      <c r="F774"/>
      <c r="G774" s="214" t="s">
        <v>3869</v>
      </c>
      <c r="H774" s="214" t="s">
        <v>4198</v>
      </c>
      <c r="I774" s="210" t="str">
        <f>asSaveAndAssignClaim!F1895</f>
        <v>Jason Opat (Supervisor)</v>
      </c>
      <c r="J774"/>
      <c r="K774" s="281" t="s">
        <v>36</v>
      </c>
      <c r="L774"/>
      <c r="M774" s="214" t="s">
        <v>3918</v>
      </c>
      <c r="N774" s="152" t="s">
        <v>5807</v>
      </c>
      <c r="O774" s="152" t="s">
        <v>5772</v>
      </c>
      <c r="P774" s="152" t="s">
        <v>5772</v>
      </c>
      <c r="Q774" s="214" t="s">
        <v>3883</v>
      </c>
      <c r="R774" s="214" t="s">
        <v>5771</v>
      </c>
    </row>
    <row r="775" spans="1:18">
      <c r="A775" s="214" t="s">
        <v>4199</v>
      </c>
      <c r="B775"/>
      <c r="C775"/>
      <c r="D775" s="169">
        <f t="shared" ca="1" si="13"/>
        <v>44671</v>
      </c>
      <c r="E775"/>
      <c r="F775"/>
      <c r="G775" s="214" t="s">
        <v>3869</v>
      </c>
      <c r="H775" s="214" t="s">
        <v>4199</v>
      </c>
      <c r="I775" s="210" t="str">
        <f>asSaveAndAssignClaim!F1896</f>
        <v>Jason Opat (Supervisor)</v>
      </c>
      <c r="J775"/>
      <c r="K775" s="281" t="s">
        <v>36</v>
      </c>
      <c r="L775"/>
      <c r="M775" s="214" t="s">
        <v>3918</v>
      </c>
      <c r="N775" s="152" t="s">
        <v>5807</v>
      </c>
      <c r="O775" s="152" t="s">
        <v>5772</v>
      </c>
      <c r="P775" s="152" t="s">
        <v>5772</v>
      </c>
      <c r="Q775" s="214" t="s">
        <v>3883</v>
      </c>
      <c r="R775" s="214" t="s">
        <v>5771</v>
      </c>
    </row>
    <row r="776" spans="1:18">
      <c r="A776" s="214" t="s">
        <v>4200</v>
      </c>
      <c r="B776"/>
      <c r="C776"/>
      <c r="D776" s="169">
        <f t="shared" ca="1" si="13"/>
        <v>44671</v>
      </c>
      <c r="E776"/>
      <c r="F776"/>
      <c r="G776" s="214" t="s">
        <v>3869</v>
      </c>
      <c r="H776" s="214" t="s">
        <v>4200</v>
      </c>
      <c r="I776" s="210" t="str">
        <f>asSaveAndAssignClaim!F1897</f>
        <v>Jason Opat (Supervisor)</v>
      </c>
      <c r="J776"/>
      <c r="K776" s="281" t="s">
        <v>36</v>
      </c>
      <c r="L776"/>
      <c r="M776" s="214" t="s">
        <v>3918</v>
      </c>
      <c r="N776" s="152" t="s">
        <v>5807</v>
      </c>
      <c r="O776" s="152" t="s">
        <v>5772</v>
      </c>
      <c r="P776" s="152" t="s">
        <v>5772</v>
      </c>
      <c r="Q776" s="214" t="s">
        <v>3883</v>
      </c>
      <c r="R776" s="214" t="s">
        <v>5771</v>
      </c>
    </row>
    <row r="777" spans="1:18">
      <c r="A777" s="214" t="s">
        <v>4201</v>
      </c>
      <c r="B777"/>
      <c r="C777"/>
      <c r="D777" s="169">
        <f t="shared" ca="1" si="13"/>
        <v>44671</v>
      </c>
      <c r="E777"/>
      <c r="F777"/>
      <c r="G777" s="214" t="s">
        <v>3869</v>
      </c>
      <c r="H777" s="214" t="s">
        <v>4201</v>
      </c>
      <c r="I777" s="210" t="str">
        <f>asSaveAndAssignClaim!F1898</f>
        <v>Jason Opat (Supervisor)</v>
      </c>
      <c r="J777"/>
      <c r="K777" s="281" t="s">
        <v>36</v>
      </c>
      <c r="L777"/>
      <c r="M777" s="214" t="s">
        <v>3919</v>
      </c>
      <c r="N777" s="152" t="s">
        <v>5807</v>
      </c>
      <c r="O777" s="152" t="s">
        <v>5772</v>
      </c>
      <c r="P777" s="152" t="s">
        <v>5772</v>
      </c>
      <c r="Q777" s="214" t="s">
        <v>3883</v>
      </c>
      <c r="R777" s="214" t="s">
        <v>5771</v>
      </c>
    </row>
    <row r="778" spans="1:18">
      <c r="A778" s="214" t="s">
        <v>4202</v>
      </c>
      <c r="B778"/>
      <c r="C778"/>
      <c r="D778" s="169">
        <f t="shared" ca="1" si="13"/>
        <v>44671</v>
      </c>
      <c r="E778"/>
      <c r="F778"/>
      <c r="G778" s="214" t="s">
        <v>3870</v>
      </c>
      <c r="H778" s="214" t="s">
        <v>4202</v>
      </c>
      <c r="I778" s="210" t="str">
        <f>asSaveAndAssignClaim!F1899</f>
        <v>Jason Opat (Supervisor)</v>
      </c>
      <c r="J778"/>
      <c r="K778" s="281" t="s">
        <v>36</v>
      </c>
      <c r="L778"/>
      <c r="M778" s="214" t="s">
        <v>3918</v>
      </c>
      <c r="N778" s="152" t="s">
        <v>5807</v>
      </c>
      <c r="O778" s="290" t="s">
        <v>5772</v>
      </c>
      <c r="P778" s="106" t="s">
        <v>5775</v>
      </c>
      <c r="Q778" s="214" t="s">
        <v>3883</v>
      </c>
      <c r="R778" s="214" t="s">
        <v>5771</v>
      </c>
    </row>
    <row r="779" spans="1:18">
      <c r="A779" s="214" t="s">
        <v>4203</v>
      </c>
      <c r="B779"/>
      <c r="C779"/>
      <c r="D779" s="169">
        <f t="shared" ca="1" si="13"/>
        <v>44671</v>
      </c>
      <c r="E779"/>
      <c r="F779"/>
      <c r="G779" s="214" t="s">
        <v>3870</v>
      </c>
      <c r="H779" s="214" t="s">
        <v>4203</v>
      </c>
      <c r="I779" s="210" t="str">
        <f>asSaveAndAssignClaim!F1900</f>
        <v>Jason Opat (Supervisor)</v>
      </c>
      <c r="J779"/>
      <c r="K779" s="281" t="s">
        <v>36</v>
      </c>
      <c r="L779"/>
      <c r="M779" s="214" t="s">
        <v>3918</v>
      </c>
      <c r="N779" s="152" t="s">
        <v>5807</v>
      </c>
      <c r="O779" s="290" t="s">
        <v>5772</v>
      </c>
      <c r="P779" s="106" t="s">
        <v>5775</v>
      </c>
      <c r="Q779" s="214" t="s">
        <v>3883</v>
      </c>
      <c r="R779" s="214" t="s">
        <v>5771</v>
      </c>
    </row>
    <row r="780" spans="1:18">
      <c r="A780" s="214" t="s">
        <v>4204</v>
      </c>
      <c r="B780"/>
      <c r="C780"/>
      <c r="D780" s="169">
        <f t="shared" ca="1" si="13"/>
        <v>44671</v>
      </c>
      <c r="E780"/>
      <c r="F780"/>
      <c r="G780" s="214" t="s">
        <v>3870</v>
      </c>
      <c r="H780" s="214" t="s">
        <v>4204</v>
      </c>
      <c r="I780" s="210" t="str">
        <f>asSaveAndAssignClaim!F1901</f>
        <v>Jason Opat (Supervisor)</v>
      </c>
      <c r="J780"/>
      <c r="K780" s="281" t="s">
        <v>36</v>
      </c>
      <c r="L780"/>
      <c r="M780" s="214" t="s">
        <v>3918</v>
      </c>
      <c r="N780" s="152" t="s">
        <v>5807</v>
      </c>
      <c r="O780" s="290" t="s">
        <v>5772</v>
      </c>
      <c r="P780" s="106" t="s">
        <v>5775</v>
      </c>
      <c r="Q780" s="214" t="s">
        <v>3883</v>
      </c>
      <c r="R780" s="214" t="s">
        <v>5771</v>
      </c>
    </row>
    <row r="781" spans="1:18" s="193" customFormat="1">
      <c r="A781" s="218" t="s">
        <v>4205</v>
      </c>
      <c r="B781"/>
      <c r="C781"/>
      <c r="D781" s="194">
        <f t="shared" ca="1" si="13"/>
        <v>44671</v>
      </c>
      <c r="E781"/>
      <c r="F781"/>
      <c r="G781" s="218" t="s">
        <v>3870</v>
      </c>
      <c r="H781" s="218" t="s">
        <v>4205</v>
      </c>
      <c r="I781" s="210" t="str">
        <f>asSaveAndAssignClaim!F1902</f>
        <v>Jason Opat (Supervisor)</v>
      </c>
      <c r="J781"/>
      <c r="K781" s="282" t="s">
        <v>36</v>
      </c>
      <c r="L781"/>
      <c r="M781" s="218" t="s">
        <v>3918</v>
      </c>
      <c r="N781" s="152" t="s">
        <v>5807</v>
      </c>
      <c r="O781" s="290" t="s">
        <v>5772</v>
      </c>
      <c r="P781" s="106" t="s">
        <v>5775</v>
      </c>
      <c r="Q781" s="214" t="s">
        <v>3883</v>
      </c>
      <c r="R781" s="214" t="s">
        <v>5771</v>
      </c>
    </row>
    <row r="782" spans="1:18">
      <c r="A782" s="214" t="s">
        <v>4206</v>
      </c>
      <c r="B782"/>
      <c r="C782"/>
      <c r="D782" s="169">
        <f t="shared" ca="1" si="13"/>
        <v>44671</v>
      </c>
      <c r="E782"/>
      <c r="F782"/>
      <c r="G782" s="214" t="s">
        <v>3870</v>
      </c>
      <c r="H782" s="214" t="s">
        <v>4206</v>
      </c>
      <c r="I782" s="210" t="str">
        <f>asSaveAndAssignClaim!F1903</f>
        <v>Jason Opat (Supervisor)</v>
      </c>
      <c r="J782"/>
      <c r="K782" s="281" t="s">
        <v>36</v>
      </c>
      <c r="L782"/>
      <c r="M782" s="214" t="s">
        <v>3918</v>
      </c>
      <c r="N782" s="152" t="s">
        <v>5807</v>
      </c>
      <c r="O782" s="290" t="s">
        <v>5772</v>
      </c>
      <c r="P782" s="106" t="s">
        <v>5775</v>
      </c>
      <c r="Q782" s="214" t="s">
        <v>3883</v>
      </c>
      <c r="R782" s="214" t="s">
        <v>5771</v>
      </c>
    </row>
    <row r="783" spans="1:18">
      <c r="A783" s="214" t="s">
        <v>4207</v>
      </c>
      <c r="B783"/>
      <c r="C783"/>
      <c r="D783" s="169">
        <f t="shared" ca="1" si="13"/>
        <v>44671</v>
      </c>
      <c r="E783"/>
      <c r="F783"/>
      <c r="G783" s="214" t="s">
        <v>3870</v>
      </c>
      <c r="H783" s="214" t="s">
        <v>4207</v>
      </c>
      <c r="I783" s="210" t="str">
        <f>asSaveAndAssignClaim!F1904</f>
        <v>Jason Opat (Supervisor)</v>
      </c>
      <c r="J783"/>
      <c r="K783" s="281" t="s">
        <v>36</v>
      </c>
      <c r="L783"/>
      <c r="M783" s="214" t="s">
        <v>3918</v>
      </c>
      <c r="N783" s="152" t="s">
        <v>5807</v>
      </c>
      <c r="O783" s="290" t="s">
        <v>5772</v>
      </c>
      <c r="P783" s="106" t="s">
        <v>5775</v>
      </c>
      <c r="Q783" s="214" t="s">
        <v>3883</v>
      </c>
      <c r="R783" s="214" t="s">
        <v>5771</v>
      </c>
    </row>
    <row r="784" spans="1:18">
      <c r="A784" s="214" t="s">
        <v>4208</v>
      </c>
      <c r="B784"/>
      <c r="C784"/>
      <c r="D784" s="169">
        <f t="shared" ca="1" si="13"/>
        <v>44671</v>
      </c>
      <c r="E784"/>
      <c r="F784"/>
      <c r="G784" s="214" t="s">
        <v>3868</v>
      </c>
      <c r="H784" s="214" t="s">
        <v>4208</v>
      </c>
      <c r="I784" s="210" t="str">
        <f>asSaveAndAssignClaim!F1905</f>
        <v>Jason Opat (Supervisor)</v>
      </c>
      <c r="J784"/>
      <c r="K784" s="281" t="s">
        <v>36</v>
      </c>
      <c r="L784"/>
      <c r="M784" s="214" t="s">
        <v>3918</v>
      </c>
      <c r="N784" s="152" t="s">
        <v>5807</v>
      </c>
      <c r="O784" s="152" t="s">
        <v>5772</v>
      </c>
      <c r="P784" s="152" t="s">
        <v>5772</v>
      </c>
      <c r="Q784" s="214" t="s">
        <v>3883</v>
      </c>
      <c r="R784" s="214" t="s">
        <v>5771</v>
      </c>
    </row>
    <row r="785" spans="1:18" s="198" customFormat="1">
      <c r="A785" s="283" t="s">
        <v>4209</v>
      </c>
      <c r="B785"/>
      <c r="C785"/>
      <c r="D785" s="197">
        <f t="shared" ca="1" si="13"/>
        <v>44671</v>
      </c>
      <c r="E785"/>
      <c r="F785"/>
      <c r="G785" s="283" t="s">
        <v>3870</v>
      </c>
      <c r="H785" s="283" t="s">
        <v>4209</v>
      </c>
      <c r="I785" s="210" t="str">
        <f>asSaveAndAssignClaim!F1906</f>
        <v>Jason Opat (Supervisor)</v>
      </c>
      <c r="J785"/>
      <c r="K785" s="284" t="s">
        <v>36</v>
      </c>
      <c r="L785"/>
      <c r="M785" s="283" t="s">
        <v>3918</v>
      </c>
      <c r="N785" s="152" t="s">
        <v>5807</v>
      </c>
      <c r="O785" s="290" t="s">
        <v>5772</v>
      </c>
      <c r="P785" s="106" t="s">
        <v>5775</v>
      </c>
      <c r="Q785" s="214" t="s">
        <v>3883</v>
      </c>
      <c r="R785" s="214" t="s">
        <v>5771</v>
      </c>
    </row>
    <row r="786" spans="1:18">
      <c r="A786" s="214" t="s">
        <v>4210</v>
      </c>
      <c r="B786"/>
      <c r="C786"/>
      <c r="D786" s="169">
        <f t="shared" ca="1" si="13"/>
        <v>44671</v>
      </c>
      <c r="E786"/>
      <c r="F786"/>
      <c r="G786" s="214" t="s">
        <v>3869</v>
      </c>
      <c r="H786" s="214" t="s">
        <v>4210</v>
      </c>
      <c r="I786" s="210" t="str">
        <f>asSaveAndAssignClaim!F1907</f>
        <v>Jason Opat (Supervisor)</v>
      </c>
      <c r="J786"/>
      <c r="K786" s="281" t="s">
        <v>36</v>
      </c>
      <c r="L786"/>
      <c r="M786" s="214" t="s">
        <v>3918</v>
      </c>
      <c r="N786" s="152" t="s">
        <v>5807</v>
      </c>
      <c r="O786" s="152" t="s">
        <v>5772</v>
      </c>
      <c r="P786" s="152" t="s">
        <v>5772</v>
      </c>
      <c r="Q786" s="214" t="s">
        <v>3883</v>
      </c>
      <c r="R786" s="214" t="s">
        <v>5771</v>
      </c>
    </row>
    <row r="787" spans="1:18">
      <c r="A787" s="214" t="s">
        <v>4211</v>
      </c>
      <c r="B787"/>
      <c r="C787"/>
      <c r="D787" s="169">
        <f t="shared" ca="1" si="13"/>
        <v>44671</v>
      </c>
      <c r="E787"/>
      <c r="F787"/>
      <c r="G787" s="214" t="s">
        <v>3869</v>
      </c>
      <c r="H787" s="214" t="s">
        <v>4211</v>
      </c>
      <c r="I787" s="210" t="str">
        <f>asSaveAndAssignClaim!F1908</f>
        <v>Jason Opat (Supervisor)</v>
      </c>
      <c r="J787"/>
      <c r="K787" s="281" t="s">
        <v>36</v>
      </c>
      <c r="L787"/>
      <c r="M787" s="214" t="s">
        <v>3918</v>
      </c>
      <c r="N787" s="152" t="s">
        <v>5807</v>
      </c>
      <c r="O787" s="152" t="s">
        <v>5772</v>
      </c>
      <c r="P787" s="152" t="s">
        <v>5772</v>
      </c>
      <c r="Q787" s="214" t="s">
        <v>3883</v>
      </c>
      <c r="R787" s="214" t="s">
        <v>5771</v>
      </c>
    </row>
    <row r="788" spans="1:18">
      <c r="A788" s="214" t="s">
        <v>4212</v>
      </c>
      <c r="B788"/>
      <c r="C788"/>
      <c r="D788" s="169">
        <f t="shared" ca="1" si="13"/>
        <v>44671</v>
      </c>
      <c r="E788"/>
      <c r="F788"/>
      <c r="G788" s="214" t="s">
        <v>3869</v>
      </c>
      <c r="H788" s="214" t="s">
        <v>4212</v>
      </c>
      <c r="I788" s="210" t="str">
        <f>asSaveAndAssignClaim!F1909</f>
        <v>Jason Opat (Supervisor)</v>
      </c>
      <c r="J788"/>
      <c r="K788" s="281" t="s">
        <v>36</v>
      </c>
      <c r="L788"/>
      <c r="M788" s="214" t="s">
        <v>3918</v>
      </c>
      <c r="N788" s="152" t="s">
        <v>5807</v>
      </c>
      <c r="O788" s="152" t="s">
        <v>5772</v>
      </c>
      <c r="P788" s="152" t="s">
        <v>5772</v>
      </c>
      <c r="Q788" s="214" t="s">
        <v>3883</v>
      </c>
      <c r="R788" s="214" t="s">
        <v>5771</v>
      </c>
    </row>
    <row r="789" spans="1:18">
      <c r="A789" s="214" t="s">
        <v>4213</v>
      </c>
      <c r="B789"/>
      <c r="C789"/>
      <c r="D789" s="169">
        <f t="shared" ca="1" si="13"/>
        <v>44671</v>
      </c>
      <c r="E789"/>
      <c r="F789"/>
      <c r="G789" s="214" t="s">
        <v>3869</v>
      </c>
      <c r="H789" s="214" t="s">
        <v>4213</v>
      </c>
      <c r="I789" s="210" t="str">
        <f>asSaveAndAssignClaim!F1910</f>
        <v>Jason Opat (Supervisor)</v>
      </c>
      <c r="J789"/>
      <c r="K789" s="281" t="s">
        <v>36</v>
      </c>
      <c r="L789"/>
      <c r="M789" s="214" t="s">
        <v>3918</v>
      </c>
      <c r="N789" s="152" t="s">
        <v>5807</v>
      </c>
      <c r="O789" s="152" t="s">
        <v>5772</v>
      </c>
      <c r="P789" s="152" t="s">
        <v>5772</v>
      </c>
      <c r="Q789" s="214" t="s">
        <v>3883</v>
      </c>
      <c r="R789" s="214" t="s">
        <v>5771</v>
      </c>
    </row>
    <row r="790" spans="1:18">
      <c r="A790" s="214" t="s">
        <v>4214</v>
      </c>
      <c r="B790"/>
      <c r="C790"/>
      <c r="D790" s="169">
        <f t="shared" ca="1" si="13"/>
        <v>44671</v>
      </c>
      <c r="E790"/>
      <c r="F790"/>
      <c r="G790" s="214" t="s">
        <v>3870</v>
      </c>
      <c r="H790" s="214" t="s">
        <v>4214</v>
      </c>
      <c r="I790" s="210" t="str">
        <f>asSaveAndAssignClaim!F1911</f>
        <v>Jason Opat (Supervisor)</v>
      </c>
      <c r="J790"/>
      <c r="K790" s="281" t="s">
        <v>36</v>
      </c>
      <c r="L790"/>
      <c r="M790" s="214" t="s">
        <v>3918</v>
      </c>
      <c r="N790" s="152" t="s">
        <v>5807</v>
      </c>
      <c r="O790" s="290" t="s">
        <v>5772</v>
      </c>
      <c r="P790" s="106" t="s">
        <v>5775</v>
      </c>
      <c r="Q790" s="214" t="s">
        <v>3883</v>
      </c>
      <c r="R790" s="214" t="s">
        <v>5771</v>
      </c>
    </row>
    <row r="791" spans="1:18" s="193" customFormat="1">
      <c r="A791" s="218" t="s">
        <v>4215</v>
      </c>
      <c r="B791"/>
      <c r="C791"/>
      <c r="D791" s="194">
        <f t="shared" ca="1" si="13"/>
        <v>44671</v>
      </c>
      <c r="E791"/>
      <c r="F791"/>
      <c r="G791" s="218" t="s">
        <v>3871</v>
      </c>
      <c r="H791" s="218" t="s">
        <v>4215</v>
      </c>
      <c r="I791" s="210" t="str">
        <f>asSaveAndAssignClaim!F1912</f>
        <v>Jason Opat (Supervisor)</v>
      </c>
      <c r="J791"/>
      <c r="K791" s="282" t="s">
        <v>36</v>
      </c>
      <c r="L791"/>
      <c r="M791" s="218" t="s">
        <v>3919</v>
      </c>
      <c r="N791" s="152" t="s">
        <v>5807</v>
      </c>
      <c r="O791" s="152" t="s">
        <v>5772</v>
      </c>
      <c r="P791" s="152" t="s">
        <v>5772</v>
      </c>
      <c r="Q791" s="214" t="s">
        <v>3883</v>
      </c>
      <c r="R791" s="214" t="s">
        <v>5771</v>
      </c>
    </row>
    <row r="792" spans="1:18">
      <c r="A792" s="214" t="s">
        <v>4216</v>
      </c>
      <c r="B792"/>
      <c r="C792"/>
      <c r="D792" s="169">
        <f t="shared" ca="1" si="13"/>
        <v>44671</v>
      </c>
      <c r="E792"/>
      <c r="F792"/>
      <c r="G792" s="214" t="s">
        <v>3869</v>
      </c>
      <c r="H792" s="214" t="s">
        <v>4216</v>
      </c>
      <c r="I792" s="210" t="str">
        <f>asSaveAndAssignClaim!F1913</f>
        <v>Jason Opat (Supervisor)</v>
      </c>
      <c r="J792"/>
      <c r="K792" s="281" t="s">
        <v>36</v>
      </c>
      <c r="L792"/>
      <c r="M792" s="214" t="s">
        <v>3918</v>
      </c>
      <c r="N792" s="152" t="s">
        <v>5807</v>
      </c>
      <c r="O792" s="152" t="s">
        <v>5772</v>
      </c>
      <c r="P792" s="152" t="s">
        <v>5772</v>
      </c>
      <c r="Q792" s="214" t="s">
        <v>3883</v>
      </c>
      <c r="R792" s="214" t="s">
        <v>5771</v>
      </c>
    </row>
    <row r="793" spans="1:18" s="193" customFormat="1">
      <c r="A793" s="218" t="s">
        <v>4217</v>
      </c>
      <c r="B793"/>
      <c r="C793"/>
      <c r="D793" s="194">
        <f t="shared" ca="1" si="13"/>
        <v>44671</v>
      </c>
      <c r="E793"/>
      <c r="F793"/>
      <c r="G793" s="218" t="s">
        <v>3872</v>
      </c>
      <c r="H793" s="218" t="s">
        <v>4217</v>
      </c>
      <c r="I793" s="210" t="str">
        <f>asSaveAndAssignClaim!F1914</f>
        <v>Jason Opat (Supervisor)</v>
      </c>
      <c r="J793"/>
      <c r="K793" s="282" t="s">
        <v>36</v>
      </c>
      <c r="L793"/>
      <c r="M793" s="218" t="s">
        <v>3919</v>
      </c>
      <c r="N793" s="152" t="s">
        <v>5807</v>
      </c>
      <c r="O793" s="152" t="s">
        <v>5772</v>
      </c>
      <c r="P793" s="152" t="s">
        <v>5772</v>
      </c>
      <c r="Q793" s="214" t="s">
        <v>3883</v>
      </c>
      <c r="R793" s="214" t="s">
        <v>5771</v>
      </c>
    </row>
    <row r="794" spans="1:18">
      <c r="A794" s="214" t="s">
        <v>4218</v>
      </c>
      <c r="B794"/>
      <c r="C794"/>
      <c r="D794" s="169">
        <f t="shared" ca="1" si="13"/>
        <v>44671</v>
      </c>
      <c r="E794"/>
      <c r="F794"/>
      <c r="G794" s="214" t="s">
        <v>3869</v>
      </c>
      <c r="H794" s="214" t="s">
        <v>4218</v>
      </c>
      <c r="I794" s="210" t="str">
        <f>asSaveAndAssignClaim!F1915</f>
        <v>Jason Opat (Supervisor)</v>
      </c>
      <c r="J794"/>
      <c r="K794" s="281" t="s">
        <v>36</v>
      </c>
      <c r="L794"/>
      <c r="M794" s="214" t="s">
        <v>3918</v>
      </c>
      <c r="N794" s="152" t="s">
        <v>5807</v>
      </c>
      <c r="O794" s="152" t="s">
        <v>5772</v>
      </c>
      <c r="P794" s="152" t="s">
        <v>5772</v>
      </c>
      <c r="Q794" s="214" t="s">
        <v>3883</v>
      </c>
      <c r="R794" s="214" t="s">
        <v>5771</v>
      </c>
    </row>
    <row r="795" spans="1:18">
      <c r="A795" s="214" t="s">
        <v>4219</v>
      </c>
      <c r="B795"/>
      <c r="C795"/>
      <c r="D795" s="169">
        <f t="shared" ca="1" si="13"/>
        <v>44671</v>
      </c>
      <c r="E795"/>
      <c r="F795"/>
      <c r="G795" s="214" t="s">
        <v>3874</v>
      </c>
      <c r="H795" s="214" t="s">
        <v>4219</v>
      </c>
      <c r="I795" s="210" t="str">
        <f>asSaveAndAssignClaim!F1916</f>
        <v>Michael Uzenski (Supervisor)</v>
      </c>
      <c r="J795"/>
      <c r="K795" s="281" t="s">
        <v>36</v>
      </c>
      <c r="L795"/>
      <c r="M795" s="214" t="s">
        <v>3918</v>
      </c>
      <c r="N795" s="152" t="s">
        <v>5807</v>
      </c>
      <c r="O795" s="152" t="s">
        <v>5772</v>
      </c>
      <c r="P795" s="152" t="s">
        <v>5772</v>
      </c>
      <c r="Q795" s="214" t="s">
        <v>4732</v>
      </c>
      <c r="R795" s="214" t="s">
        <v>3049</v>
      </c>
    </row>
    <row r="796" spans="1:18">
      <c r="A796" s="214" t="s">
        <v>4220</v>
      </c>
      <c r="B796"/>
      <c r="C796"/>
      <c r="D796" s="169">
        <f t="shared" ca="1" si="13"/>
        <v>44671</v>
      </c>
      <c r="E796"/>
      <c r="F796"/>
      <c r="G796" s="214" t="s">
        <v>3870</v>
      </c>
      <c r="H796" s="214" t="s">
        <v>4220</v>
      </c>
      <c r="I796" s="210" t="str">
        <f>asSaveAndAssignClaim!F1917</f>
        <v>Jason Opat (Supervisor)</v>
      </c>
      <c r="J796"/>
      <c r="K796" s="281" t="s">
        <v>36</v>
      </c>
      <c r="L796"/>
      <c r="M796" s="214" t="s">
        <v>3918</v>
      </c>
      <c r="N796" s="152" t="s">
        <v>5807</v>
      </c>
      <c r="O796" s="290" t="s">
        <v>5772</v>
      </c>
      <c r="P796" s="106" t="s">
        <v>5475</v>
      </c>
      <c r="Q796" s="214" t="s">
        <v>3883</v>
      </c>
      <c r="R796" s="214" t="s">
        <v>5771</v>
      </c>
    </row>
    <row r="797" spans="1:18">
      <c r="A797" s="214" t="s">
        <v>4221</v>
      </c>
      <c r="B797"/>
      <c r="C797"/>
      <c r="D797" s="169">
        <f t="shared" ca="1" si="13"/>
        <v>44671</v>
      </c>
      <c r="E797"/>
      <c r="F797"/>
      <c r="G797" s="214" t="s">
        <v>3869</v>
      </c>
      <c r="H797" s="214" t="s">
        <v>4221</v>
      </c>
      <c r="I797" s="210" t="str">
        <f>asSaveAndAssignClaim!F1918</f>
        <v>Jason Opat (Supervisor)</v>
      </c>
      <c r="J797"/>
      <c r="K797" s="281" t="s">
        <v>36</v>
      </c>
      <c r="L797"/>
      <c r="M797" s="214" t="s">
        <v>3918</v>
      </c>
      <c r="N797" s="152" t="s">
        <v>5807</v>
      </c>
      <c r="O797" s="152" t="s">
        <v>5772</v>
      </c>
      <c r="P797" s="152" t="s">
        <v>5772</v>
      </c>
      <c r="Q797" s="214" t="s">
        <v>3883</v>
      </c>
      <c r="R797" s="214" t="s">
        <v>5771</v>
      </c>
    </row>
    <row r="798" spans="1:18">
      <c r="A798" s="214" t="s">
        <v>4222</v>
      </c>
      <c r="B798"/>
      <c r="C798"/>
      <c r="D798" s="169">
        <f t="shared" ca="1" si="13"/>
        <v>44671</v>
      </c>
      <c r="E798"/>
      <c r="F798"/>
      <c r="G798" s="214" t="s">
        <v>3869</v>
      </c>
      <c r="H798" s="214" t="s">
        <v>4222</v>
      </c>
      <c r="I798" s="210" t="str">
        <f>asSaveAndAssignClaim!F1919</f>
        <v>Jason Opat (Supervisor)</v>
      </c>
      <c r="J798"/>
      <c r="K798" s="281" t="s">
        <v>36</v>
      </c>
      <c r="L798"/>
      <c r="M798" s="214" t="s">
        <v>3918</v>
      </c>
      <c r="N798" s="152" t="s">
        <v>5807</v>
      </c>
      <c r="O798" s="152" t="s">
        <v>5772</v>
      </c>
      <c r="P798" s="152" t="s">
        <v>5772</v>
      </c>
      <c r="Q798" s="214" t="s">
        <v>3883</v>
      </c>
      <c r="R798" s="214" t="s">
        <v>5771</v>
      </c>
    </row>
    <row r="799" spans="1:18" s="193" customFormat="1">
      <c r="A799" s="218" t="s">
        <v>4223</v>
      </c>
      <c r="B799"/>
      <c r="C799"/>
      <c r="D799" s="194">
        <f t="shared" ca="1" si="13"/>
        <v>44671</v>
      </c>
      <c r="E799"/>
      <c r="F799"/>
      <c r="G799" s="218" t="s">
        <v>3867</v>
      </c>
      <c r="H799" s="218" t="s">
        <v>4223</v>
      </c>
      <c r="I799" s="210" t="str">
        <f>asSaveAndAssignClaim!F1920</f>
        <v>Michael Uzenski (Supervisor)</v>
      </c>
      <c r="J799"/>
      <c r="K799" s="282" t="s">
        <v>36</v>
      </c>
      <c r="L799"/>
      <c r="M799" s="218" t="s">
        <v>3918</v>
      </c>
      <c r="N799" s="152" t="s">
        <v>5807</v>
      </c>
      <c r="O799" s="152" t="s">
        <v>5772</v>
      </c>
      <c r="P799" s="152" t="s">
        <v>5772</v>
      </c>
      <c r="Q799" s="214" t="s">
        <v>5739</v>
      </c>
      <c r="R799" s="214" t="s">
        <v>3049</v>
      </c>
    </row>
    <row r="800" spans="1:18">
      <c r="A800" s="214" t="s">
        <v>4224</v>
      </c>
      <c r="B800"/>
      <c r="C800"/>
      <c r="D800" s="169">
        <f t="shared" ca="1" si="13"/>
        <v>44671</v>
      </c>
      <c r="E800"/>
      <c r="F800"/>
      <c r="G800" s="214" t="s">
        <v>3869</v>
      </c>
      <c r="H800" s="214" t="s">
        <v>4224</v>
      </c>
      <c r="I800" s="210" t="str">
        <f>asSaveAndAssignClaim!F1921</f>
        <v>Jason Opat (Supervisor)</v>
      </c>
      <c r="J800"/>
      <c r="K800" s="281" t="s">
        <v>36</v>
      </c>
      <c r="L800"/>
      <c r="M800" s="214" t="s">
        <v>3918</v>
      </c>
      <c r="N800" s="152" t="s">
        <v>5807</v>
      </c>
      <c r="O800" s="152" t="s">
        <v>5772</v>
      </c>
      <c r="P800" s="152" t="s">
        <v>5772</v>
      </c>
      <c r="Q800" s="214" t="s">
        <v>3883</v>
      </c>
      <c r="R800" s="214" t="s">
        <v>5771</v>
      </c>
    </row>
    <row r="801" spans="1:18">
      <c r="A801" s="214" t="s">
        <v>4225</v>
      </c>
      <c r="B801"/>
      <c r="C801"/>
      <c r="D801" s="169">
        <f t="shared" ca="1" si="13"/>
        <v>44671</v>
      </c>
      <c r="E801"/>
      <c r="F801"/>
      <c r="G801" s="214" t="s">
        <v>3868</v>
      </c>
      <c r="H801" s="214" t="s">
        <v>4225</v>
      </c>
      <c r="I801" s="210" t="str">
        <f>asSaveAndAssignClaim!F1922</f>
        <v>Jason Opat (Supervisor)</v>
      </c>
      <c r="J801"/>
      <c r="K801" s="281" t="s">
        <v>36</v>
      </c>
      <c r="L801"/>
      <c r="M801" s="214" t="s">
        <v>3918</v>
      </c>
      <c r="N801" s="152" t="s">
        <v>5807</v>
      </c>
      <c r="O801" s="152" t="s">
        <v>5772</v>
      </c>
      <c r="P801" s="152" t="s">
        <v>5772</v>
      </c>
      <c r="Q801" s="214" t="s">
        <v>3883</v>
      </c>
      <c r="R801" s="214" t="s">
        <v>5771</v>
      </c>
    </row>
    <row r="802" spans="1:18">
      <c r="A802" s="214" t="s">
        <v>4226</v>
      </c>
      <c r="B802"/>
      <c r="C802"/>
      <c r="D802" s="169">
        <f t="shared" ca="1" si="13"/>
        <v>44671</v>
      </c>
      <c r="E802"/>
      <c r="F802"/>
      <c r="G802" s="214" t="s">
        <v>3869</v>
      </c>
      <c r="H802" s="214" t="s">
        <v>4226</v>
      </c>
      <c r="I802" s="210" t="str">
        <f>asSaveAndAssignClaim!F1923</f>
        <v>Jason Opat (Supervisor)</v>
      </c>
      <c r="J802"/>
      <c r="K802" s="281" t="s">
        <v>36</v>
      </c>
      <c r="L802"/>
      <c r="M802" s="214" t="s">
        <v>3918</v>
      </c>
      <c r="N802" s="152" t="s">
        <v>5807</v>
      </c>
      <c r="O802" s="152" t="s">
        <v>5772</v>
      </c>
      <c r="P802" s="152" t="s">
        <v>5772</v>
      </c>
      <c r="Q802" s="214" t="s">
        <v>3883</v>
      </c>
      <c r="R802" s="214" t="s">
        <v>5771</v>
      </c>
    </row>
    <row r="803" spans="1:18">
      <c r="A803" s="210" t="s">
        <v>4227</v>
      </c>
      <c r="B803"/>
      <c r="C803"/>
      <c r="D803" s="169">
        <f t="shared" ca="1" si="13"/>
        <v>44671</v>
      </c>
      <c r="E803"/>
      <c r="F803"/>
      <c r="G803" s="214" t="s">
        <v>3868</v>
      </c>
      <c r="H803" s="210" t="s">
        <v>4227</v>
      </c>
      <c r="I803" s="210" t="str">
        <f>asSaveAndAssignClaim!F1924</f>
        <v>Jason Opat (Supervisor)</v>
      </c>
      <c r="J803"/>
      <c r="K803" s="281" t="s">
        <v>36</v>
      </c>
      <c r="L803"/>
      <c r="M803" s="214" t="s">
        <v>3918</v>
      </c>
      <c r="N803" s="152" t="s">
        <v>5807</v>
      </c>
      <c r="O803" s="152" t="s">
        <v>5772</v>
      </c>
      <c r="P803" s="106" t="s">
        <v>5772</v>
      </c>
      <c r="Q803" s="214" t="s">
        <v>3883</v>
      </c>
      <c r="R803" s="214" t="s">
        <v>5771</v>
      </c>
    </row>
    <row r="804" spans="1:18">
      <c r="A804" s="214" t="s">
        <v>4228</v>
      </c>
      <c r="B804"/>
      <c r="C804"/>
      <c r="D804" s="169">
        <f t="shared" ca="1" si="13"/>
        <v>44671</v>
      </c>
      <c r="E804"/>
      <c r="F804"/>
      <c r="G804" s="214" t="s">
        <v>3870</v>
      </c>
      <c r="H804" s="214" t="s">
        <v>4228</v>
      </c>
      <c r="I804" s="210" t="str">
        <f>asSaveAndAssignClaim!F1925</f>
        <v>Jason Opat (Supervisor)</v>
      </c>
      <c r="J804"/>
      <c r="K804" s="281" t="s">
        <v>36</v>
      </c>
      <c r="L804"/>
      <c r="M804" s="214" t="s">
        <v>3918</v>
      </c>
      <c r="N804" s="152" t="s">
        <v>5807</v>
      </c>
      <c r="O804" s="290" t="s">
        <v>5772</v>
      </c>
      <c r="P804" s="291" t="s">
        <v>5804</v>
      </c>
      <c r="Q804" s="214" t="s">
        <v>3883</v>
      </c>
      <c r="R804" s="214" t="s">
        <v>5771</v>
      </c>
    </row>
    <row r="805" spans="1:18">
      <c r="A805" s="214" t="s">
        <v>4229</v>
      </c>
      <c r="B805"/>
      <c r="C805"/>
      <c r="D805" s="169">
        <f t="shared" ca="1" si="13"/>
        <v>44671</v>
      </c>
      <c r="E805"/>
      <c r="F805"/>
      <c r="G805" s="214" t="s">
        <v>3870</v>
      </c>
      <c r="H805" s="214" t="s">
        <v>4229</v>
      </c>
      <c r="I805" s="210" t="str">
        <f>asSaveAndAssignClaim!F1926</f>
        <v>Jason Opat (Supervisor)</v>
      </c>
      <c r="J805"/>
      <c r="K805" s="281" t="s">
        <v>36</v>
      </c>
      <c r="L805"/>
      <c r="M805" s="214" t="s">
        <v>3918</v>
      </c>
      <c r="N805" s="152" t="s">
        <v>5807</v>
      </c>
      <c r="O805" s="290" t="s">
        <v>5772</v>
      </c>
      <c r="P805" s="106" t="s">
        <v>5775</v>
      </c>
      <c r="Q805" s="214" t="s">
        <v>3883</v>
      </c>
      <c r="R805" s="214" t="s">
        <v>5771</v>
      </c>
    </row>
    <row r="806" spans="1:18">
      <c r="A806" s="214" t="s">
        <v>4230</v>
      </c>
      <c r="B806"/>
      <c r="C806"/>
      <c r="D806" s="169">
        <f t="shared" ca="1" si="13"/>
        <v>44671</v>
      </c>
      <c r="E806"/>
      <c r="F806"/>
      <c r="G806" s="214" t="s">
        <v>3870</v>
      </c>
      <c r="H806" s="214" t="s">
        <v>4230</v>
      </c>
      <c r="I806" s="210" t="str">
        <f>asSaveAndAssignClaim!F1927</f>
        <v>Jason Opat (Supervisor)</v>
      </c>
      <c r="J806"/>
      <c r="K806" s="281" t="s">
        <v>36</v>
      </c>
      <c r="L806"/>
      <c r="M806" s="214" t="s">
        <v>3918</v>
      </c>
      <c r="N806" s="152" t="s">
        <v>5807</v>
      </c>
      <c r="O806" s="290" t="s">
        <v>5772</v>
      </c>
      <c r="P806" s="106" t="s">
        <v>5775</v>
      </c>
      <c r="Q806" s="214" t="s">
        <v>3883</v>
      </c>
      <c r="R806" s="214" t="s">
        <v>5771</v>
      </c>
    </row>
    <row r="807" spans="1:18">
      <c r="A807" s="214" t="s">
        <v>4231</v>
      </c>
      <c r="B807"/>
      <c r="C807"/>
      <c r="D807" s="169">
        <f t="shared" ca="1" si="13"/>
        <v>44671</v>
      </c>
      <c r="E807"/>
      <c r="F807"/>
      <c r="G807" s="214" t="s">
        <v>3870</v>
      </c>
      <c r="H807" s="214" t="s">
        <v>4231</v>
      </c>
      <c r="I807" s="210" t="str">
        <f>asSaveAndAssignClaim!F1928</f>
        <v>Jason Opat (Supervisor)</v>
      </c>
      <c r="J807"/>
      <c r="K807" s="281" t="s">
        <v>36</v>
      </c>
      <c r="L807"/>
      <c r="M807" s="214" t="s">
        <v>3918</v>
      </c>
      <c r="N807" s="152" t="s">
        <v>5807</v>
      </c>
      <c r="O807" s="290" t="s">
        <v>5772</v>
      </c>
      <c r="P807" s="106" t="s">
        <v>5775</v>
      </c>
      <c r="Q807" s="214" t="s">
        <v>3883</v>
      </c>
      <c r="R807" s="214" t="s">
        <v>5771</v>
      </c>
    </row>
    <row r="808" spans="1:18">
      <c r="A808" s="214" t="s">
        <v>4232</v>
      </c>
      <c r="B808"/>
      <c r="C808"/>
      <c r="D808" s="169">
        <f t="shared" ca="1" si="13"/>
        <v>44671</v>
      </c>
      <c r="E808"/>
      <c r="F808"/>
      <c r="G808" s="214" t="s">
        <v>3870</v>
      </c>
      <c r="H808" s="214" t="s">
        <v>4232</v>
      </c>
      <c r="I808" s="210" t="str">
        <f>asSaveAndAssignClaim!F1929</f>
        <v>Jason Opat (Supervisor)</v>
      </c>
      <c r="J808"/>
      <c r="K808" s="281" t="s">
        <v>36</v>
      </c>
      <c r="L808"/>
      <c r="M808" s="214" t="s">
        <v>3918</v>
      </c>
      <c r="N808" s="152" t="s">
        <v>5807</v>
      </c>
      <c r="O808" s="290" t="s">
        <v>5772</v>
      </c>
      <c r="P808" s="106" t="s">
        <v>5775</v>
      </c>
      <c r="Q808" s="214" t="s">
        <v>3883</v>
      </c>
      <c r="R808" s="214" t="s">
        <v>5771</v>
      </c>
    </row>
    <row r="809" spans="1:18">
      <c r="A809" s="214" t="s">
        <v>4233</v>
      </c>
      <c r="B809"/>
      <c r="C809"/>
      <c r="D809" s="169">
        <f t="shared" ca="1" si="13"/>
        <v>44671</v>
      </c>
      <c r="E809"/>
      <c r="F809"/>
      <c r="G809" s="214" t="s">
        <v>3870</v>
      </c>
      <c r="H809" s="214" t="s">
        <v>4233</v>
      </c>
      <c r="I809" s="210" t="str">
        <f>asSaveAndAssignClaim!F1930</f>
        <v>Jason Opat (Supervisor)</v>
      </c>
      <c r="J809"/>
      <c r="K809" s="281" t="s">
        <v>36</v>
      </c>
      <c r="L809"/>
      <c r="M809" s="214" t="s">
        <v>3918</v>
      </c>
      <c r="N809" s="152" t="s">
        <v>5807</v>
      </c>
      <c r="O809" s="290" t="s">
        <v>5772</v>
      </c>
      <c r="P809" s="106" t="s">
        <v>5775</v>
      </c>
      <c r="Q809" s="214" t="s">
        <v>3883</v>
      </c>
      <c r="R809" s="214" t="s">
        <v>5771</v>
      </c>
    </row>
    <row r="810" spans="1:18" s="193" customFormat="1">
      <c r="A810" s="218" t="s">
        <v>4234</v>
      </c>
      <c r="B810"/>
      <c r="C810"/>
      <c r="D810" s="194">
        <f t="shared" ca="1" si="13"/>
        <v>44671</v>
      </c>
      <c r="E810"/>
      <c r="F810"/>
      <c r="G810" s="218" t="s">
        <v>3873</v>
      </c>
      <c r="H810" s="218" t="s">
        <v>4234</v>
      </c>
      <c r="I810" s="210" t="str">
        <f>asSaveAndAssignClaim!F1931</f>
        <v>Michael Uzenski (Supervisor)</v>
      </c>
      <c r="J810"/>
      <c r="K810" s="282" t="s">
        <v>36</v>
      </c>
      <c r="L810"/>
      <c r="M810" s="218" t="s">
        <v>3918</v>
      </c>
      <c r="N810" s="152" t="s">
        <v>5807</v>
      </c>
      <c r="O810" s="152" t="s">
        <v>5772</v>
      </c>
      <c r="P810" s="152" t="s">
        <v>5772</v>
      </c>
      <c r="Q810" s="214" t="s">
        <v>4732</v>
      </c>
      <c r="R810" s="214" t="s">
        <v>3049</v>
      </c>
    </row>
    <row r="811" spans="1:18">
      <c r="A811" s="214" t="s">
        <v>4235</v>
      </c>
      <c r="B811"/>
      <c r="C811"/>
      <c r="D811" s="169">
        <f t="shared" ca="1" si="13"/>
        <v>44671</v>
      </c>
      <c r="E811"/>
      <c r="F811"/>
      <c r="G811" s="214" t="s">
        <v>3869</v>
      </c>
      <c r="H811" s="214" t="s">
        <v>4235</v>
      </c>
      <c r="I811" s="210" t="str">
        <f>asSaveAndAssignClaim!F1932</f>
        <v>Jason Opat (Supervisor)</v>
      </c>
      <c r="J811"/>
      <c r="K811" s="281" t="s">
        <v>36</v>
      </c>
      <c r="L811"/>
      <c r="M811" s="214" t="s">
        <v>3918</v>
      </c>
      <c r="N811" s="152" t="s">
        <v>5807</v>
      </c>
      <c r="O811" s="152" t="s">
        <v>5772</v>
      </c>
      <c r="P811" s="152" t="s">
        <v>5772</v>
      </c>
      <c r="Q811" s="214" t="s">
        <v>3883</v>
      </c>
      <c r="R811" s="214" t="s">
        <v>5771</v>
      </c>
    </row>
    <row r="812" spans="1:18">
      <c r="A812" s="214" t="s">
        <v>4236</v>
      </c>
      <c r="B812"/>
      <c r="C812"/>
      <c r="D812" s="169">
        <f t="shared" ca="1" si="13"/>
        <v>44671</v>
      </c>
      <c r="E812"/>
      <c r="F812"/>
      <c r="G812" s="214" t="s">
        <v>3869</v>
      </c>
      <c r="H812" s="214" t="s">
        <v>4236</v>
      </c>
      <c r="I812" s="210" t="str">
        <f>asSaveAndAssignClaim!F1933</f>
        <v>Jason Opat (Supervisor)</v>
      </c>
      <c r="J812"/>
      <c r="K812" s="281" t="s">
        <v>36</v>
      </c>
      <c r="L812"/>
      <c r="M812" s="214" t="s">
        <v>3918</v>
      </c>
      <c r="N812" s="152" t="s">
        <v>5807</v>
      </c>
      <c r="O812" s="152" t="s">
        <v>5772</v>
      </c>
      <c r="P812" s="152" t="s">
        <v>5772</v>
      </c>
      <c r="Q812" s="214" t="s">
        <v>3883</v>
      </c>
      <c r="R812" s="214" t="s">
        <v>5771</v>
      </c>
    </row>
    <row r="813" spans="1:18" s="193" customFormat="1">
      <c r="A813" s="218" t="s">
        <v>4237</v>
      </c>
      <c r="B813"/>
      <c r="C813"/>
      <c r="D813" s="194">
        <f t="shared" ca="1" si="13"/>
        <v>44671</v>
      </c>
      <c r="E813"/>
      <c r="F813"/>
      <c r="G813" s="218" t="s">
        <v>3874</v>
      </c>
      <c r="H813" s="218" t="s">
        <v>4237</v>
      </c>
      <c r="I813" s="210" t="str">
        <f>asSaveAndAssignClaim!F1934</f>
        <v>Michael Uzenski (Supervisor)</v>
      </c>
      <c r="J813"/>
      <c r="K813" s="282" t="s">
        <v>36</v>
      </c>
      <c r="L813"/>
      <c r="M813" s="218" t="s">
        <v>3919</v>
      </c>
      <c r="N813" s="152" t="s">
        <v>5807</v>
      </c>
      <c r="O813" s="152" t="s">
        <v>5772</v>
      </c>
      <c r="P813" s="152" t="s">
        <v>5772</v>
      </c>
      <c r="Q813" s="214" t="s">
        <v>4732</v>
      </c>
      <c r="R813" s="214" t="s">
        <v>3049</v>
      </c>
    </row>
    <row r="814" spans="1:18">
      <c r="A814" s="214" t="s">
        <v>4238</v>
      </c>
      <c r="B814"/>
      <c r="C814"/>
      <c r="D814" s="169">
        <f t="shared" ca="1" si="13"/>
        <v>44671</v>
      </c>
      <c r="E814"/>
      <c r="F814"/>
      <c r="G814" s="214" t="s">
        <v>3869</v>
      </c>
      <c r="H814" s="214" t="s">
        <v>4238</v>
      </c>
      <c r="I814" s="210" t="str">
        <f>asSaveAndAssignClaim!F1935</f>
        <v>Jason Opat (Supervisor)</v>
      </c>
      <c r="J814"/>
      <c r="K814" s="281" t="s">
        <v>36</v>
      </c>
      <c r="L814"/>
      <c r="M814" s="214" t="s">
        <v>3918</v>
      </c>
      <c r="N814" s="152" t="s">
        <v>5807</v>
      </c>
      <c r="O814" s="152" t="s">
        <v>5772</v>
      </c>
      <c r="P814" s="152" t="s">
        <v>5772</v>
      </c>
      <c r="Q814" s="214" t="s">
        <v>3883</v>
      </c>
      <c r="R814" s="214" t="s">
        <v>5771</v>
      </c>
    </row>
    <row r="815" spans="1:18">
      <c r="A815" s="214" t="s">
        <v>4239</v>
      </c>
      <c r="B815"/>
      <c r="C815"/>
      <c r="D815" s="169">
        <f t="shared" ca="1" si="13"/>
        <v>44671</v>
      </c>
      <c r="E815"/>
      <c r="F815"/>
      <c r="G815" s="214" t="s">
        <v>3869</v>
      </c>
      <c r="H815" s="214" t="s">
        <v>4239</v>
      </c>
      <c r="I815" s="210" t="str">
        <f>asSaveAndAssignClaim!F1936</f>
        <v>Jason Opat (Supervisor)</v>
      </c>
      <c r="J815"/>
      <c r="K815" s="281" t="s">
        <v>36</v>
      </c>
      <c r="L815"/>
      <c r="M815" s="214" t="s">
        <v>3918</v>
      </c>
      <c r="N815" s="152" t="s">
        <v>5807</v>
      </c>
      <c r="O815" s="152" t="s">
        <v>5772</v>
      </c>
      <c r="P815" s="152" t="s">
        <v>5772</v>
      </c>
      <c r="Q815" s="214" t="s">
        <v>3883</v>
      </c>
      <c r="R815" s="214" t="s">
        <v>5771</v>
      </c>
    </row>
    <row r="816" spans="1:18">
      <c r="A816" s="214" t="s">
        <v>4240</v>
      </c>
      <c r="B816"/>
      <c r="C816"/>
      <c r="D816" s="169">
        <f t="shared" ca="1" si="13"/>
        <v>44671</v>
      </c>
      <c r="E816"/>
      <c r="F816"/>
      <c r="G816" s="214" t="s">
        <v>3870</v>
      </c>
      <c r="H816" s="214" t="s">
        <v>4240</v>
      </c>
      <c r="I816" s="210" t="str">
        <f>asSaveAndAssignClaim!F1937</f>
        <v>Jason Opat (Supervisor)</v>
      </c>
      <c r="J816"/>
      <c r="K816" s="281" t="s">
        <v>36</v>
      </c>
      <c r="L816"/>
      <c r="M816" s="214" t="s">
        <v>3918</v>
      </c>
      <c r="N816" s="152" t="s">
        <v>5807</v>
      </c>
      <c r="O816" s="290" t="s">
        <v>5772</v>
      </c>
      <c r="P816" s="106" t="s">
        <v>5775</v>
      </c>
      <c r="Q816" s="214" t="s">
        <v>3883</v>
      </c>
      <c r="R816" s="214" t="s">
        <v>5771</v>
      </c>
    </row>
    <row r="817" spans="1:18" s="193" customFormat="1">
      <c r="A817" s="218" t="s">
        <v>4241</v>
      </c>
      <c r="B817"/>
      <c r="C817"/>
      <c r="D817" s="194">
        <f t="shared" ca="1" si="13"/>
        <v>44671</v>
      </c>
      <c r="E817"/>
      <c r="F817"/>
      <c r="G817" s="218" t="s">
        <v>3875</v>
      </c>
      <c r="H817" s="218" t="s">
        <v>4241</v>
      </c>
      <c r="I817" s="210" t="str">
        <f>asSaveAndAssignClaim!F1938</f>
        <v>Stephen Perrella (Supervisor)</v>
      </c>
      <c r="J817"/>
      <c r="K817" s="282" t="s">
        <v>36</v>
      </c>
      <c r="L817"/>
      <c r="M817" s="218" t="s">
        <v>3919</v>
      </c>
      <c r="N817" s="152" t="s">
        <v>5808</v>
      </c>
      <c r="O817" s="152" t="s">
        <v>5808</v>
      </c>
      <c r="P817" s="287" t="s">
        <v>3578</v>
      </c>
      <c r="Q817" s="214" t="s">
        <v>4731</v>
      </c>
      <c r="R817" s="214" t="s">
        <v>3054</v>
      </c>
    </row>
    <row r="818" spans="1:18">
      <c r="A818" s="214" t="s">
        <v>4242</v>
      </c>
      <c r="B818"/>
      <c r="C818"/>
      <c r="D818" s="169">
        <f t="shared" ca="1" si="13"/>
        <v>44671</v>
      </c>
      <c r="E818"/>
      <c r="F818"/>
      <c r="G818" s="214" t="s">
        <v>3868</v>
      </c>
      <c r="H818" s="214" t="s">
        <v>4242</v>
      </c>
      <c r="I818" s="210" t="str">
        <f>asSaveAndAssignClaim!F1939</f>
        <v>Jason Opat (Supervisor)</v>
      </c>
      <c r="J818"/>
      <c r="K818" s="281" t="s">
        <v>36</v>
      </c>
      <c r="L818"/>
      <c r="M818" s="214" t="s">
        <v>3918</v>
      </c>
      <c r="N818" s="152" t="s">
        <v>5807</v>
      </c>
      <c r="O818" s="152" t="s">
        <v>5772</v>
      </c>
      <c r="P818" s="152" t="s">
        <v>5772</v>
      </c>
      <c r="Q818" s="214" t="s">
        <v>3883</v>
      </c>
      <c r="R818" s="214" t="s">
        <v>5771</v>
      </c>
    </row>
    <row r="819" spans="1:18">
      <c r="A819" s="214" t="s">
        <v>4243</v>
      </c>
      <c r="B819"/>
      <c r="C819"/>
      <c r="D819" s="169">
        <f t="shared" ca="1" si="13"/>
        <v>44671</v>
      </c>
      <c r="E819"/>
      <c r="F819"/>
      <c r="G819" s="214" t="s">
        <v>3870</v>
      </c>
      <c r="H819" s="214" t="s">
        <v>4243</v>
      </c>
      <c r="I819" s="210" t="str">
        <f>asSaveAndAssignClaim!F1940</f>
        <v>Jason Opat (Supervisor)</v>
      </c>
      <c r="J819"/>
      <c r="K819" s="281" t="s">
        <v>36</v>
      </c>
      <c r="L819"/>
      <c r="M819" s="214" t="s">
        <v>3919</v>
      </c>
      <c r="N819" s="152" t="s">
        <v>5807</v>
      </c>
      <c r="O819" s="290" t="s">
        <v>5772</v>
      </c>
      <c r="P819" s="106" t="s">
        <v>5775</v>
      </c>
      <c r="Q819" s="214" t="s">
        <v>3883</v>
      </c>
      <c r="R819" s="214" t="s">
        <v>5771</v>
      </c>
    </row>
    <row r="820" spans="1:18">
      <c r="A820" s="214" t="s">
        <v>4244</v>
      </c>
      <c r="B820"/>
      <c r="C820"/>
      <c r="D820" s="169">
        <f t="shared" ca="1" si="13"/>
        <v>44671</v>
      </c>
      <c r="E820"/>
      <c r="F820"/>
      <c r="G820" s="214" t="s">
        <v>3870</v>
      </c>
      <c r="H820" s="214" t="s">
        <v>4244</v>
      </c>
      <c r="I820" s="210" t="str">
        <f>asSaveAndAssignClaim!F1941</f>
        <v>Jason Opat (Supervisor)</v>
      </c>
      <c r="J820"/>
      <c r="K820" s="281" t="s">
        <v>36</v>
      </c>
      <c r="L820"/>
      <c r="M820" s="214" t="s">
        <v>3919</v>
      </c>
      <c r="N820" s="152" t="s">
        <v>5807</v>
      </c>
      <c r="O820" s="290" t="s">
        <v>5772</v>
      </c>
      <c r="P820" s="106" t="s">
        <v>5775</v>
      </c>
      <c r="Q820" s="214" t="s">
        <v>3883</v>
      </c>
      <c r="R820" s="214" t="s">
        <v>5771</v>
      </c>
    </row>
    <row r="821" spans="1:18">
      <c r="A821" s="214" t="s">
        <v>4245</v>
      </c>
      <c r="B821"/>
      <c r="C821"/>
      <c r="D821" s="169">
        <f t="shared" ca="1" si="13"/>
        <v>44671</v>
      </c>
      <c r="E821"/>
      <c r="F821"/>
      <c r="G821" s="214" t="s">
        <v>3870</v>
      </c>
      <c r="H821" s="214" t="s">
        <v>4245</v>
      </c>
      <c r="I821" s="210" t="str">
        <f>asSaveAndAssignClaim!F1942</f>
        <v>Jason Opat (Supervisor)</v>
      </c>
      <c r="J821"/>
      <c r="K821" s="281" t="s">
        <v>36</v>
      </c>
      <c r="L821"/>
      <c r="M821" s="214" t="s">
        <v>3919</v>
      </c>
      <c r="N821" s="152" t="s">
        <v>5807</v>
      </c>
      <c r="O821" s="290" t="s">
        <v>5772</v>
      </c>
      <c r="P821" s="106" t="s">
        <v>5775</v>
      </c>
      <c r="Q821" s="214" t="s">
        <v>3883</v>
      </c>
      <c r="R821" s="214" t="s">
        <v>5771</v>
      </c>
    </row>
    <row r="822" spans="1:18">
      <c r="A822" s="214" t="s">
        <v>4246</v>
      </c>
      <c r="B822"/>
      <c r="C822"/>
      <c r="D822" s="169">
        <f t="shared" ca="1" si="13"/>
        <v>44671</v>
      </c>
      <c r="E822"/>
      <c r="F822"/>
      <c r="G822" s="214" t="s">
        <v>3870</v>
      </c>
      <c r="H822" s="214" t="s">
        <v>4246</v>
      </c>
      <c r="I822" s="210" t="str">
        <f>asSaveAndAssignClaim!F1943</f>
        <v>Jason Opat (Supervisor)</v>
      </c>
      <c r="J822"/>
      <c r="K822" s="281" t="s">
        <v>36</v>
      </c>
      <c r="L822"/>
      <c r="M822" s="214" t="s">
        <v>3919</v>
      </c>
      <c r="N822" s="152" t="s">
        <v>5807</v>
      </c>
      <c r="O822" s="290" t="s">
        <v>5772</v>
      </c>
      <c r="P822" s="106" t="s">
        <v>5775</v>
      </c>
      <c r="Q822" s="214" t="s">
        <v>3883</v>
      </c>
      <c r="R822" s="214" t="s">
        <v>5771</v>
      </c>
    </row>
    <row r="823" spans="1:18">
      <c r="A823" s="214" t="s">
        <v>4247</v>
      </c>
      <c r="B823"/>
      <c r="C823"/>
      <c r="D823" s="169">
        <f t="shared" ca="1" si="13"/>
        <v>44671</v>
      </c>
      <c r="E823"/>
      <c r="F823"/>
      <c r="G823" s="214" t="s">
        <v>3870</v>
      </c>
      <c r="H823" s="214" t="s">
        <v>4247</v>
      </c>
      <c r="I823" s="210" t="str">
        <f>asSaveAndAssignClaim!F1944</f>
        <v>Jason Opat (Supervisor)</v>
      </c>
      <c r="J823"/>
      <c r="K823" s="281" t="s">
        <v>36</v>
      </c>
      <c r="L823"/>
      <c r="M823" s="214" t="s">
        <v>3919</v>
      </c>
      <c r="N823" s="152" t="s">
        <v>5807</v>
      </c>
      <c r="O823" s="290" t="s">
        <v>5772</v>
      </c>
      <c r="P823" s="106" t="s">
        <v>5775</v>
      </c>
      <c r="Q823" s="214" t="s">
        <v>3883</v>
      </c>
      <c r="R823" s="214" t="s">
        <v>5771</v>
      </c>
    </row>
    <row r="824" spans="1:18">
      <c r="A824" s="214" t="s">
        <v>4248</v>
      </c>
      <c r="B824"/>
      <c r="C824"/>
      <c r="D824" s="169">
        <f t="shared" ca="1" si="13"/>
        <v>44671</v>
      </c>
      <c r="E824"/>
      <c r="F824"/>
      <c r="G824" s="214" t="s">
        <v>3868</v>
      </c>
      <c r="H824" s="214" t="s">
        <v>4248</v>
      </c>
      <c r="I824" s="210" t="str">
        <f>asSaveAndAssignClaim!F1945</f>
        <v>Jason Opat (Supervisor)</v>
      </c>
      <c r="J824"/>
      <c r="K824" s="281" t="s">
        <v>36</v>
      </c>
      <c r="L824"/>
      <c r="M824" s="214" t="s">
        <v>3919</v>
      </c>
      <c r="N824" s="152" t="s">
        <v>5807</v>
      </c>
      <c r="O824" s="152" t="s">
        <v>5772</v>
      </c>
      <c r="P824" s="152" t="s">
        <v>5772</v>
      </c>
      <c r="Q824" s="214" t="s">
        <v>3883</v>
      </c>
      <c r="R824" s="214" t="s">
        <v>5771</v>
      </c>
    </row>
    <row r="825" spans="1:18">
      <c r="A825" s="210" t="s">
        <v>4249</v>
      </c>
      <c r="B825"/>
      <c r="C825"/>
      <c r="D825" s="169">
        <f t="shared" ca="1" si="13"/>
        <v>44671</v>
      </c>
      <c r="E825"/>
      <c r="F825"/>
      <c r="G825" s="214" t="s">
        <v>3868</v>
      </c>
      <c r="H825" s="210" t="s">
        <v>4249</v>
      </c>
      <c r="I825" s="210" t="str">
        <f>asSaveAndAssignClaim!F1946</f>
        <v>Jason Opat (Supervisor)</v>
      </c>
      <c r="J825"/>
      <c r="K825" s="281" t="s">
        <v>36</v>
      </c>
      <c r="L825"/>
      <c r="M825" s="214" t="s">
        <v>3919</v>
      </c>
      <c r="N825" s="152" t="s">
        <v>5808</v>
      </c>
      <c r="O825" s="290" t="s">
        <v>5808</v>
      </c>
      <c r="P825" s="291" t="s">
        <v>5781</v>
      </c>
      <c r="Q825" s="214" t="s">
        <v>3883</v>
      </c>
      <c r="R825" s="214" t="s">
        <v>5771</v>
      </c>
    </row>
    <row r="826" spans="1:18">
      <c r="A826" s="214" t="s">
        <v>4250</v>
      </c>
      <c r="B826"/>
      <c r="C826"/>
      <c r="D826" s="169">
        <f t="shared" ca="1" si="13"/>
        <v>44671</v>
      </c>
      <c r="E826"/>
      <c r="F826"/>
      <c r="G826" s="238" t="s">
        <v>3931</v>
      </c>
      <c r="H826" s="214" t="s">
        <v>4250</v>
      </c>
      <c r="I826" s="210" t="str">
        <f>asSaveAndAssignClaim!F1947</f>
        <v>Stephen Perrella (Supervisor)</v>
      </c>
      <c r="J826"/>
      <c r="K826" s="281" t="s">
        <v>36</v>
      </c>
      <c r="L826"/>
      <c r="M826" s="214" t="s">
        <v>3919</v>
      </c>
      <c r="N826" s="152" t="s">
        <v>5772</v>
      </c>
      <c r="O826" s="152" t="s">
        <v>5809</v>
      </c>
      <c r="P826" s="287" t="s">
        <v>5782</v>
      </c>
      <c r="Q826" s="214" t="s">
        <v>4730</v>
      </c>
      <c r="R826" s="214" t="s">
        <v>3054</v>
      </c>
    </row>
    <row r="827" spans="1:18">
      <c r="A827" s="214" t="s">
        <v>4251</v>
      </c>
      <c r="B827"/>
      <c r="C827"/>
      <c r="D827" s="169">
        <f t="shared" ca="1" si="13"/>
        <v>44671</v>
      </c>
      <c r="E827"/>
      <c r="F827"/>
      <c r="G827" s="238" t="s">
        <v>3931</v>
      </c>
      <c r="H827" s="214" t="s">
        <v>4251</v>
      </c>
      <c r="I827" s="210" t="str">
        <f>asSaveAndAssignClaim!F1948</f>
        <v>Stephen Perrella (Supervisor)</v>
      </c>
      <c r="J827"/>
      <c r="K827" s="281" t="s">
        <v>36</v>
      </c>
      <c r="L827"/>
      <c r="M827" s="214" t="s">
        <v>3919</v>
      </c>
      <c r="N827" s="152" t="s">
        <v>5772</v>
      </c>
      <c r="O827" s="152" t="s">
        <v>5809</v>
      </c>
      <c r="P827" s="287" t="s">
        <v>5782</v>
      </c>
      <c r="Q827" s="214" t="s">
        <v>4730</v>
      </c>
      <c r="R827" s="214" t="s">
        <v>3054</v>
      </c>
    </row>
    <row r="828" spans="1:18">
      <c r="A828" s="214" t="s">
        <v>4252</v>
      </c>
      <c r="B828"/>
      <c r="C828"/>
      <c r="D828" s="169">
        <f t="shared" ca="1" si="13"/>
        <v>44671</v>
      </c>
      <c r="E828"/>
      <c r="F828"/>
      <c r="G828" s="238" t="s">
        <v>3931</v>
      </c>
      <c r="H828" s="214" t="s">
        <v>4252</v>
      </c>
      <c r="I828" s="210" t="str">
        <f>asSaveAndAssignClaim!F1949</f>
        <v>Stephen Perrella (Supervisor)</v>
      </c>
      <c r="J828"/>
      <c r="K828" s="281" t="s">
        <v>36</v>
      </c>
      <c r="L828"/>
      <c r="M828" s="214" t="s">
        <v>3919</v>
      </c>
      <c r="N828" s="152" t="s">
        <v>5772</v>
      </c>
      <c r="O828" s="152" t="s">
        <v>5809</v>
      </c>
      <c r="P828" s="287" t="s">
        <v>5782</v>
      </c>
      <c r="Q828" s="214" t="s">
        <v>4730</v>
      </c>
      <c r="R828" s="214" t="s">
        <v>3054</v>
      </c>
    </row>
    <row r="829" spans="1:18">
      <c r="A829" s="214" t="s">
        <v>4253</v>
      </c>
      <c r="B829"/>
      <c r="C829"/>
      <c r="D829" s="169">
        <f t="shared" ca="1" si="8"/>
        <v>44671</v>
      </c>
      <c r="E829"/>
      <c r="F829"/>
      <c r="G829" s="238" t="s">
        <v>3931</v>
      </c>
      <c r="H829" s="214" t="s">
        <v>4253</v>
      </c>
      <c r="I829" s="210" t="str">
        <f>asSaveAndAssignClaim!F1950</f>
        <v>Stephen Perrella (Supervisor)</v>
      </c>
      <c r="J829"/>
      <c r="K829" s="281" t="s">
        <v>36</v>
      </c>
      <c r="L829"/>
      <c r="M829" s="214" t="s">
        <v>3919</v>
      </c>
      <c r="N829" s="152" t="s">
        <v>5772</v>
      </c>
      <c r="O829" s="152" t="s">
        <v>5809</v>
      </c>
      <c r="P829" s="287" t="s">
        <v>5782</v>
      </c>
      <c r="Q829" s="214" t="s">
        <v>4730</v>
      </c>
      <c r="R829" s="214" t="s">
        <v>3054</v>
      </c>
    </row>
    <row r="830" spans="1:18">
      <c r="A830" s="210" t="s">
        <v>4254</v>
      </c>
      <c r="B830"/>
      <c r="C830"/>
      <c r="D830" s="169">
        <f t="shared" ca="1" si="8"/>
        <v>44671</v>
      </c>
      <c r="E830"/>
      <c r="F830"/>
      <c r="G830" s="214" t="s">
        <v>3876</v>
      </c>
      <c r="H830" s="210" t="s">
        <v>4254</v>
      </c>
      <c r="I830" s="210" t="str">
        <f>asSaveAndAssignClaim!F1951</f>
        <v>Stephen Perrella (Supervisor)</v>
      </c>
      <c r="J830"/>
      <c r="K830" s="281" t="s">
        <v>36</v>
      </c>
      <c r="L830"/>
      <c r="M830" s="214" t="s">
        <v>3919</v>
      </c>
      <c r="N830" s="152" t="s">
        <v>5772</v>
      </c>
      <c r="O830" s="290" t="s">
        <v>5772</v>
      </c>
      <c r="P830" s="287" t="s">
        <v>5778</v>
      </c>
      <c r="Q830" s="214" t="s">
        <v>4731</v>
      </c>
      <c r="R830" s="214" t="s">
        <v>3054</v>
      </c>
    </row>
    <row r="831" spans="1:18" s="193" customFormat="1">
      <c r="A831" s="218" t="s">
        <v>4255</v>
      </c>
      <c r="B831"/>
      <c r="C831"/>
      <c r="D831" s="194">
        <f t="shared" ca="1" si="8"/>
        <v>44671</v>
      </c>
      <c r="E831"/>
      <c r="F831"/>
      <c r="G831" s="218" t="s">
        <v>3876</v>
      </c>
      <c r="H831" s="218" t="s">
        <v>4255</v>
      </c>
      <c r="I831" s="210" t="str">
        <f>asSaveAndAssignClaim!F1952</f>
        <v>Stephen Perrella (Supervisor)</v>
      </c>
      <c r="J831"/>
      <c r="K831" s="282" t="s">
        <v>36</v>
      </c>
      <c r="L831"/>
      <c r="M831" s="218" t="s">
        <v>3919</v>
      </c>
      <c r="N831" s="152" t="s">
        <v>5772</v>
      </c>
      <c r="O831" s="290" t="s">
        <v>5772</v>
      </c>
      <c r="P831" s="288" t="s">
        <v>5596</v>
      </c>
      <c r="Q831" s="214" t="s">
        <v>4731</v>
      </c>
      <c r="R831" s="214" t="s">
        <v>3054</v>
      </c>
    </row>
    <row r="832" spans="1:18">
      <c r="A832" s="214" t="s">
        <v>4256</v>
      </c>
      <c r="B832"/>
      <c r="C832"/>
      <c r="D832" s="169">
        <f t="shared" ca="1" si="8"/>
        <v>44671</v>
      </c>
      <c r="E832"/>
      <c r="F832"/>
      <c r="G832" s="214" t="s">
        <v>3869</v>
      </c>
      <c r="H832" s="214" t="s">
        <v>4256</v>
      </c>
      <c r="I832" s="210" t="str">
        <f>asSaveAndAssignClaim!F1953</f>
        <v>Jason Opat (Supervisor)</v>
      </c>
      <c r="J832"/>
      <c r="K832" s="281" t="s">
        <v>36</v>
      </c>
      <c r="L832"/>
      <c r="M832" s="214" t="s">
        <v>3919</v>
      </c>
      <c r="N832" s="152" t="s">
        <v>5807</v>
      </c>
      <c r="O832" s="152" t="s">
        <v>5772</v>
      </c>
      <c r="P832" s="152" t="s">
        <v>5772</v>
      </c>
      <c r="Q832" s="214" t="s">
        <v>3883</v>
      </c>
      <c r="R832" s="214" t="s">
        <v>5771</v>
      </c>
    </row>
    <row r="833" spans="1:18">
      <c r="A833" s="214" t="s">
        <v>4257</v>
      </c>
      <c r="B833"/>
      <c r="C833"/>
      <c r="D833" s="169">
        <f t="shared" ca="1" si="8"/>
        <v>44671</v>
      </c>
      <c r="E833"/>
      <c r="F833"/>
      <c r="G833" s="214" t="s">
        <v>3869</v>
      </c>
      <c r="H833" s="214" t="s">
        <v>4257</v>
      </c>
      <c r="I833" s="210" t="str">
        <f>asSaveAndAssignClaim!F1954</f>
        <v>Jason Opat (Supervisor)</v>
      </c>
      <c r="J833"/>
      <c r="K833" s="281" t="s">
        <v>36</v>
      </c>
      <c r="L833"/>
      <c r="M833" s="214" t="s">
        <v>3919</v>
      </c>
      <c r="N833" s="152" t="s">
        <v>5807</v>
      </c>
      <c r="O833" s="152" t="s">
        <v>5772</v>
      </c>
      <c r="P833" s="152" t="s">
        <v>5772</v>
      </c>
      <c r="Q833" s="214" t="s">
        <v>3883</v>
      </c>
      <c r="R833" s="214" t="s">
        <v>5771</v>
      </c>
    </row>
    <row r="834" spans="1:18">
      <c r="A834" s="214" t="s">
        <v>4258</v>
      </c>
      <c r="B834"/>
      <c r="C834"/>
      <c r="D834" s="169">
        <f t="shared" ca="1" si="8"/>
        <v>44671</v>
      </c>
      <c r="E834"/>
      <c r="F834"/>
      <c r="G834" s="214" t="s">
        <v>3869</v>
      </c>
      <c r="H834" s="214" t="s">
        <v>4258</v>
      </c>
      <c r="I834" s="210" t="str">
        <f>asSaveAndAssignClaim!F1955</f>
        <v>Jason Opat (Supervisor)</v>
      </c>
      <c r="J834"/>
      <c r="K834" s="281" t="s">
        <v>36</v>
      </c>
      <c r="L834"/>
      <c r="M834" s="214" t="s">
        <v>3919</v>
      </c>
      <c r="N834" s="152" t="s">
        <v>5807</v>
      </c>
      <c r="O834" s="152" t="s">
        <v>5772</v>
      </c>
      <c r="P834" s="152" t="s">
        <v>5772</v>
      </c>
      <c r="Q834" s="214" t="s">
        <v>3883</v>
      </c>
      <c r="R834" s="214" t="s">
        <v>5771</v>
      </c>
    </row>
    <row r="835" spans="1:18">
      <c r="A835" s="214" t="s">
        <v>4259</v>
      </c>
      <c r="B835"/>
      <c r="C835"/>
      <c r="D835" s="169">
        <f t="shared" ca="1" si="8"/>
        <v>44671</v>
      </c>
      <c r="E835"/>
      <c r="F835"/>
      <c r="G835" s="214" t="s">
        <v>3869</v>
      </c>
      <c r="H835" s="214" t="s">
        <v>4259</v>
      </c>
      <c r="I835" s="210" t="str">
        <f>asSaveAndAssignClaim!F1956</f>
        <v>Jason Opat (Supervisor)</v>
      </c>
      <c r="J835"/>
      <c r="K835" s="281" t="s">
        <v>36</v>
      </c>
      <c r="L835"/>
      <c r="M835" s="214" t="s">
        <v>3919</v>
      </c>
      <c r="N835" s="152" t="s">
        <v>5807</v>
      </c>
      <c r="O835" s="152" t="s">
        <v>5772</v>
      </c>
      <c r="P835" s="152" t="s">
        <v>5772</v>
      </c>
      <c r="Q835" s="214" t="s">
        <v>3883</v>
      </c>
      <c r="R835" s="214" t="s">
        <v>5771</v>
      </c>
    </row>
    <row r="836" spans="1:18">
      <c r="A836" s="214" t="s">
        <v>4260</v>
      </c>
      <c r="B836"/>
      <c r="C836"/>
      <c r="D836" s="169">
        <f t="shared" ca="1" si="8"/>
        <v>44671</v>
      </c>
      <c r="E836"/>
      <c r="F836"/>
      <c r="G836" s="238" t="s">
        <v>3931</v>
      </c>
      <c r="H836" s="214" t="s">
        <v>4260</v>
      </c>
      <c r="I836" s="210" t="str">
        <f>asSaveAndAssignClaim!F1957</f>
        <v>Stephen Perrella (Supervisor)</v>
      </c>
      <c r="J836"/>
      <c r="K836" s="281" t="s">
        <v>36</v>
      </c>
      <c r="L836"/>
      <c r="M836" s="214" t="s">
        <v>3919</v>
      </c>
      <c r="N836" s="152" t="s">
        <v>5772</v>
      </c>
      <c r="O836" s="152" t="s">
        <v>5809</v>
      </c>
      <c r="P836" s="287" t="s">
        <v>5782</v>
      </c>
      <c r="Q836" s="214" t="s">
        <v>4730</v>
      </c>
      <c r="R836" s="214" t="s">
        <v>3054</v>
      </c>
    </row>
    <row r="837" spans="1:18">
      <c r="A837" s="214" t="s">
        <v>4261</v>
      </c>
      <c r="B837"/>
      <c r="C837"/>
      <c r="D837" s="169">
        <f t="shared" ca="1" si="8"/>
        <v>44671</v>
      </c>
      <c r="E837"/>
      <c r="F837"/>
      <c r="G837" s="238" t="s">
        <v>3931</v>
      </c>
      <c r="H837" s="214" t="s">
        <v>4261</v>
      </c>
      <c r="I837" s="210" t="str">
        <f>asSaveAndAssignClaim!F1958</f>
        <v>Stephen Perrella (Supervisor)</v>
      </c>
      <c r="J837"/>
      <c r="K837" s="281" t="s">
        <v>36</v>
      </c>
      <c r="L837"/>
      <c r="M837" s="214" t="s">
        <v>3919</v>
      </c>
      <c r="N837" s="152" t="s">
        <v>5772</v>
      </c>
      <c r="O837" s="152" t="s">
        <v>5809</v>
      </c>
      <c r="P837" s="287" t="s">
        <v>5782</v>
      </c>
      <c r="Q837" s="214" t="s">
        <v>4730</v>
      </c>
      <c r="R837" s="214" t="s">
        <v>3054</v>
      </c>
    </row>
    <row r="838" spans="1:18">
      <c r="A838" s="214" t="s">
        <v>4262</v>
      </c>
      <c r="B838"/>
      <c r="C838"/>
      <c r="D838" s="169">
        <f t="shared" ca="1" si="8"/>
        <v>44671</v>
      </c>
      <c r="E838"/>
      <c r="F838"/>
      <c r="G838" s="238" t="s">
        <v>3931</v>
      </c>
      <c r="H838" s="214" t="s">
        <v>4262</v>
      </c>
      <c r="I838" s="210" t="str">
        <f>asSaveAndAssignClaim!F1959</f>
        <v>Stephen Perrella (Supervisor)</v>
      </c>
      <c r="J838"/>
      <c r="K838" s="281" t="s">
        <v>36</v>
      </c>
      <c r="L838"/>
      <c r="M838" s="214" t="s">
        <v>3919</v>
      </c>
      <c r="N838" s="152" t="s">
        <v>5772</v>
      </c>
      <c r="O838" s="152" t="s">
        <v>5809</v>
      </c>
      <c r="P838" s="287" t="s">
        <v>5782</v>
      </c>
      <c r="Q838" s="214" t="s">
        <v>4730</v>
      </c>
      <c r="R838" s="214" t="s">
        <v>3054</v>
      </c>
    </row>
    <row r="839" spans="1:18">
      <c r="A839" s="214" t="s">
        <v>5810</v>
      </c>
      <c r="B839"/>
      <c r="C839"/>
      <c r="D839" s="169">
        <f t="shared" ca="1" si="8"/>
        <v>44671</v>
      </c>
      <c r="E839"/>
      <c r="F839"/>
      <c r="G839" s="238" t="s">
        <v>5814</v>
      </c>
      <c r="H839" s="214" t="s">
        <v>5810</v>
      </c>
      <c r="I839" s="210" t="str">
        <f>asSaveAndAssignClaim!F1960</f>
        <v>Jason Opat (Supervisor)</v>
      </c>
      <c r="J839"/>
      <c r="K839" s="281" t="s">
        <v>36</v>
      </c>
      <c r="L839"/>
      <c r="M839" s="214" t="s">
        <v>3919</v>
      </c>
      <c r="N839" s="152" t="s">
        <v>5772</v>
      </c>
      <c r="O839" s="152" t="s">
        <v>5807</v>
      </c>
      <c r="P839" s="152" t="s">
        <v>5807</v>
      </c>
      <c r="Q839" s="214" t="s">
        <v>3883</v>
      </c>
      <c r="R839" s="214" t="s">
        <v>5771</v>
      </c>
    </row>
    <row r="840" spans="1:18">
      <c r="A840" s="214" t="s">
        <v>5811</v>
      </c>
      <c r="B840"/>
      <c r="C840"/>
      <c r="D840" s="169">
        <f t="shared" ref="D840:D842" ca="1" si="14">TODAY()</f>
        <v>44671</v>
      </c>
      <c r="E840"/>
      <c r="F840"/>
      <c r="G840" s="238" t="s">
        <v>3869</v>
      </c>
      <c r="H840" s="214" t="s">
        <v>5811</v>
      </c>
      <c r="I840" s="210" t="str">
        <f>asSaveAndAssignClaim!F1961</f>
        <v>Jason Opat (Supervisor)</v>
      </c>
      <c r="J840"/>
      <c r="K840" s="281" t="s">
        <v>36</v>
      </c>
      <c r="L840"/>
      <c r="M840" s="214" t="s">
        <v>5815</v>
      </c>
      <c r="N840" s="152" t="s">
        <v>5808</v>
      </c>
      <c r="O840" s="152" t="s">
        <v>5807</v>
      </c>
      <c r="P840" s="152" t="s">
        <v>5807</v>
      </c>
      <c r="Q840" s="214" t="s">
        <v>3883</v>
      </c>
      <c r="R840" s="214" t="s">
        <v>5771</v>
      </c>
    </row>
    <row r="841" spans="1:18">
      <c r="A841" s="214" t="s">
        <v>5812</v>
      </c>
      <c r="B841"/>
      <c r="C841"/>
      <c r="D841" s="169">
        <f t="shared" ca="1" si="14"/>
        <v>44671</v>
      </c>
      <c r="E841"/>
      <c r="F841"/>
      <c r="G841" s="238" t="s">
        <v>3870</v>
      </c>
      <c r="H841" s="214" t="s">
        <v>5812</v>
      </c>
      <c r="I841" s="210" t="str">
        <f>asSaveAndAssignClaim!F1962</f>
        <v>Jason Opat (Supervisor)</v>
      </c>
      <c r="J841"/>
      <c r="K841" s="281" t="s">
        <v>36</v>
      </c>
      <c r="L841"/>
      <c r="M841" s="214" t="s">
        <v>5815</v>
      </c>
      <c r="N841" s="152" t="s">
        <v>5808</v>
      </c>
      <c r="O841" s="152" t="s">
        <v>5807</v>
      </c>
      <c r="P841" s="152" t="s">
        <v>5807</v>
      </c>
      <c r="Q841" s="214" t="s">
        <v>3883</v>
      </c>
      <c r="R841" s="214" t="s">
        <v>5771</v>
      </c>
    </row>
    <row r="842" spans="1:18">
      <c r="A842" s="214" t="s">
        <v>5813</v>
      </c>
      <c r="B842"/>
      <c r="C842"/>
      <c r="D842" s="169">
        <f t="shared" ca="1" si="14"/>
        <v>44671</v>
      </c>
      <c r="E842"/>
      <c r="F842"/>
      <c r="G842" s="238" t="s">
        <v>3870</v>
      </c>
      <c r="H842" s="214" t="s">
        <v>5813</v>
      </c>
      <c r="I842" s="210" t="str">
        <f>asSaveAndAssignClaim!F1963</f>
        <v>Jason Opat (Supervisor)</v>
      </c>
      <c r="J842"/>
      <c r="K842" s="281" t="s">
        <v>36</v>
      </c>
      <c r="L842"/>
      <c r="M842" s="214" t="s">
        <v>5815</v>
      </c>
      <c r="N842" s="152" t="s">
        <v>5808</v>
      </c>
      <c r="O842" s="152" t="s">
        <v>5807</v>
      </c>
      <c r="P842" s="152" t="s">
        <v>5807</v>
      </c>
      <c r="Q842" s="214" t="s">
        <v>3883</v>
      </c>
      <c r="R842" s="214" t="s">
        <v>5771</v>
      </c>
    </row>
    <row r="843" spans="1:18">
      <c r="A843" s="322" t="s">
        <v>5865</v>
      </c>
      <c r="B843"/>
      <c r="C843"/>
      <c r="D843"/>
      <c r="E843"/>
      <c r="F843"/>
      <c r="G843"/>
      <c r="H843" s="322" t="s">
        <v>5864</v>
      </c>
      <c r="I843"/>
      <c r="J843"/>
      <c r="K843"/>
      <c r="L843"/>
      <c r="M843"/>
      <c r="N843"/>
      <c r="O843"/>
      <c r="P843"/>
    </row>
    <row r="844" spans="1:18">
      <c r="A844" s="322" t="s">
        <v>5866</v>
      </c>
      <c r="B844"/>
      <c r="C844"/>
      <c r="D844"/>
      <c r="E844"/>
      <c r="F844"/>
      <c r="G844"/>
      <c r="H844" s="322" t="s">
        <v>5864</v>
      </c>
      <c r="I844"/>
      <c r="J844"/>
      <c r="K844"/>
      <c r="L844"/>
      <c r="M844"/>
      <c r="N844" t="s">
        <v>5772</v>
      </c>
      <c r="O844"/>
      <c r="P844"/>
    </row>
    <row r="845" spans="1:18">
      <c r="A845" s="322" t="s">
        <v>5861</v>
      </c>
      <c r="B845"/>
      <c r="C845"/>
      <c r="D845"/>
      <c r="E845"/>
      <c r="F845"/>
      <c r="G845"/>
      <c r="H845" s="322" t="s">
        <v>5857</v>
      </c>
      <c r="I845"/>
      <c r="J845"/>
      <c r="K845"/>
      <c r="L845"/>
      <c r="M845"/>
      <c r="N845" t="s">
        <v>5772</v>
      </c>
      <c r="O845"/>
      <c r="P845"/>
    </row>
    <row r="846" spans="1:18" s="139" customFormat="1">
      <c r="A846" s="152" t="s">
        <v>5870</v>
      </c>
      <c r="B846"/>
      <c r="C846"/>
      <c r="D846"/>
      <c r="E846"/>
      <c r="F846"/>
      <c r="G846" s="320" t="s">
        <v>3867</v>
      </c>
      <c r="H846"/>
      <c r="I846"/>
      <c r="J846"/>
      <c r="K846" s="14" t="s">
        <v>36</v>
      </c>
      <c r="L846"/>
      <c r="M846"/>
      <c r="N846" t="s">
        <v>5772</v>
      </c>
      <c r="O846"/>
      <c r="P846"/>
    </row>
    <row r="847" spans="1:18" s="139" customFormat="1">
      <c r="A847" s="138" t="s">
        <v>5871</v>
      </c>
      <c r="B847"/>
      <c r="C847"/>
      <c r="D847"/>
      <c r="E847"/>
      <c r="F847"/>
      <c r="G847" s="152">
        <v>123456</v>
      </c>
      <c r="H847"/>
      <c r="I847"/>
      <c r="J847"/>
      <c r="K847"/>
      <c r="L847"/>
      <c r="M847"/>
      <c r="N847" t="s">
        <v>5772</v>
      </c>
      <c r="O847"/>
      <c r="P847"/>
    </row>
    <row r="848" spans="1:18" s="139" customFormat="1">
      <c r="A848" s="138" t="s">
        <v>5872</v>
      </c>
      <c r="B848"/>
      <c r="C848"/>
      <c r="D848"/>
      <c r="E848"/>
      <c r="F848"/>
      <c r="G848" s="152">
        <v>123456</v>
      </c>
      <c r="H848"/>
      <c r="I848"/>
      <c r="J848"/>
      <c r="K848"/>
      <c r="L848"/>
      <c r="M848"/>
      <c r="N848" t="s">
        <v>5772</v>
      </c>
      <c r="O848"/>
      <c r="P848"/>
    </row>
    <row r="849" spans="1:16" s="139" customFormat="1">
      <c r="A849" s="138" t="s">
        <v>5873</v>
      </c>
      <c r="B849"/>
      <c r="C849"/>
      <c r="D849"/>
      <c r="E849"/>
      <c r="F849"/>
      <c r="G849" s="152">
        <v>123456</v>
      </c>
      <c r="H849"/>
      <c r="I849"/>
      <c r="J849"/>
      <c r="K849"/>
      <c r="L849"/>
      <c r="M849"/>
      <c r="N849" t="s">
        <v>5772</v>
      </c>
      <c r="O849"/>
      <c r="P849"/>
    </row>
    <row r="850" spans="1:16" s="139" customFormat="1">
      <c r="A850" s="138" t="s">
        <v>5874</v>
      </c>
      <c r="B850"/>
      <c r="C850"/>
      <c r="D850"/>
      <c r="E850"/>
      <c r="F850"/>
      <c r="G850" s="152">
        <v>123456</v>
      </c>
      <c r="H850"/>
      <c r="I850"/>
      <c r="J850"/>
      <c r="K850"/>
      <c r="L850"/>
      <c r="M850"/>
      <c r="N850" t="s">
        <v>5772</v>
      </c>
      <c r="O850"/>
      <c r="P850"/>
    </row>
    <row r="851" spans="1:16" s="139" customFormat="1">
      <c r="A851" s="138" t="s">
        <v>5875</v>
      </c>
      <c r="B851"/>
      <c r="C851"/>
      <c r="D851"/>
      <c r="E851"/>
      <c r="F851"/>
      <c r="G851" s="152">
        <v>123456</v>
      </c>
      <c r="H851"/>
      <c r="I851"/>
      <c r="J851"/>
      <c r="K851"/>
      <c r="L851"/>
      <c r="M851"/>
      <c r="N851" t="s">
        <v>5772</v>
      </c>
      <c r="O851"/>
      <c r="P851"/>
    </row>
    <row r="852" spans="1:16" s="139" customFormat="1">
      <c r="A852" s="138" t="s">
        <v>5876</v>
      </c>
      <c r="B852"/>
      <c r="C852"/>
      <c r="D852"/>
      <c r="E852"/>
      <c r="F852"/>
      <c r="G852" s="152">
        <v>123456</v>
      </c>
      <c r="H852"/>
      <c r="I852"/>
      <c r="J852"/>
      <c r="K852"/>
      <c r="L852"/>
      <c r="M852"/>
      <c r="N852"/>
      <c r="O852"/>
      <c r="P852"/>
    </row>
    <row r="853" spans="1:16" s="139" customFormat="1">
      <c r="A853" s="138" t="s">
        <v>5877</v>
      </c>
      <c r="B853"/>
      <c r="C853"/>
      <c r="D853"/>
      <c r="E853"/>
      <c r="F853"/>
      <c r="G853" s="152">
        <v>123456</v>
      </c>
      <c r="H853"/>
      <c r="I853"/>
      <c r="J853"/>
      <c r="K853"/>
      <c r="L853"/>
      <c r="M853"/>
      <c r="N853"/>
      <c r="O853"/>
      <c r="P853"/>
    </row>
    <row r="854" spans="1:16" s="139" customFormat="1">
      <c r="A854" s="138" t="s">
        <v>5878</v>
      </c>
      <c r="B854"/>
      <c r="C854"/>
      <c r="D854"/>
      <c r="E854"/>
      <c r="F854"/>
      <c r="G854" s="152">
        <v>123456</v>
      </c>
      <c r="H854"/>
      <c r="I854"/>
      <c r="J854"/>
      <c r="K854"/>
      <c r="L854"/>
      <c r="M854"/>
      <c r="N854"/>
      <c r="O854"/>
      <c r="P854"/>
    </row>
    <row r="855" spans="1:16" s="139" customFormat="1">
      <c r="A855" s="138" t="s">
        <v>5879</v>
      </c>
      <c r="B855"/>
      <c r="C855"/>
      <c r="D855"/>
      <c r="E855"/>
      <c r="F855"/>
      <c r="G855" s="152">
        <v>123456</v>
      </c>
      <c r="H855"/>
      <c r="I855"/>
      <c r="J855"/>
      <c r="K855"/>
      <c r="L855"/>
      <c r="M855"/>
      <c r="N855"/>
      <c r="O855"/>
      <c r="P855"/>
    </row>
    <row r="856" spans="1:16" s="139" customFormat="1">
      <c r="A856" s="138" t="s">
        <v>5880</v>
      </c>
      <c r="B856"/>
      <c r="C856"/>
      <c r="D856"/>
      <c r="E856"/>
      <c r="F856"/>
      <c r="G856" s="152">
        <v>123456</v>
      </c>
      <c r="H856"/>
      <c r="I856"/>
      <c r="J856"/>
      <c r="K856"/>
      <c r="L856"/>
      <c r="M856"/>
      <c r="N856"/>
      <c r="O856"/>
      <c r="P856"/>
    </row>
    <row r="857" spans="1:16" s="139" customFormat="1">
      <c r="A857" s="138" t="s">
        <v>5881</v>
      </c>
      <c r="B857"/>
      <c r="C857"/>
      <c r="D857"/>
      <c r="E857"/>
      <c r="F857"/>
      <c r="G857" s="152">
        <v>123456</v>
      </c>
      <c r="H857"/>
      <c r="I857"/>
      <c r="J857"/>
      <c r="K857"/>
      <c r="L857"/>
      <c r="M857"/>
      <c r="N857"/>
      <c r="O857"/>
      <c r="P857"/>
    </row>
    <row r="858" spans="1:16" s="139" customFormat="1">
      <c r="A858" s="138" t="s">
        <v>5882</v>
      </c>
      <c r="B858"/>
      <c r="C858"/>
      <c r="D858"/>
      <c r="E858"/>
      <c r="F858"/>
      <c r="G858" s="152">
        <v>123456</v>
      </c>
      <c r="H858"/>
      <c r="I858"/>
      <c r="J858"/>
      <c r="K858"/>
      <c r="L858"/>
      <c r="M858"/>
      <c r="N858"/>
      <c r="O858"/>
      <c r="P858"/>
    </row>
    <row r="859" spans="1:16" s="139" customFormat="1">
      <c r="A859" s="138" t="s">
        <v>5883</v>
      </c>
      <c r="B859"/>
      <c r="C859"/>
      <c r="D859"/>
      <c r="E859"/>
      <c r="F859"/>
      <c r="G859" s="152">
        <v>123456</v>
      </c>
      <c r="H859"/>
      <c r="I859"/>
      <c r="J859"/>
      <c r="K859"/>
      <c r="L859"/>
      <c r="M859"/>
      <c r="N859"/>
      <c r="O859"/>
      <c r="P859"/>
    </row>
    <row r="860" spans="1:16" s="139" customFormat="1">
      <c r="A860" s="138" t="s">
        <v>5884</v>
      </c>
      <c r="B860"/>
      <c r="C860"/>
      <c r="D860"/>
      <c r="E860"/>
      <c r="F860"/>
      <c r="G860" s="152">
        <v>123456</v>
      </c>
      <c r="H860"/>
      <c r="I860"/>
      <c r="J860"/>
      <c r="K860"/>
      <c r="L860"/>
      <c r="M860"/>
      <c r="N860"/>
      <c r="O860"/>
      <c r="P860"/>
    </row>
    <row r="861" spans="1:16" s="139" customFormat="1">
      <c r="A861" s="138" t="s">
        <v>5885</v>
      </c>
      <c r="B861"/>
      <c r="C861"/>
      <c r="D861"/>
      <c r="E861"/>
      <c r="F861"/>
      <c r="G861" s="152">
        <v>123456</v>
      </c>
      <c r="H861"/>
      <c r="I861"/>
      <c r="J861"/>
      <c r="K861"/>
      <c r="L861"/>
      <c r="M861"/>
      <c r="N861"/>
      <c r="O861"/>
      <c r="P861"/>
    </row>
    <row r="862" spans="1:16" s="139" customFormat="1">
      <c r="A862" s="138" t="s">
        <v>5886</v>
      </c>
      <c r="B862"/>
      <c r="C862"/>
      <c r="D862"/>
      <c r="E862"/>
      <c r="F862"/>
      <c r="G862" s="152">
        <v>123456</v>
      </c>
      <c r="H862"/>
      <c r="I862"/>
      <c r="J862"/>
      <c r="K862"/>
      <c r="L862"/>
      <c r="M862"/>
      <c r="N862"/>
      <c r="O862"/>
      <c r="P862"/>
    </row>
    <row r="863" spans="1:16" s="139" customFormat="1">
      <c r="A863" s="138" t="s">
        <v>5887</v>
      </c>
      <c r="B863"/>
      <c r="C863"/>
      <c r="D863"/>
      <c r="E863"/>
      <c r="F863"/>
      <c r="G863" s="152">
        <v>123456</v>
      </c>
      <c r="H863"/>
      <c r="I863"/>
      <c r="J863"/>
      <c r="K863"/>
      <c r="L863"/>
      <c r="M863"/>
      <c r="N863"/>
      <c r="O863"/>
      <c r="P863"/>
    </row>
    <row r="864" spans="1:16" s="139" customFormat="1">
      <c r="A864" s="138" t="s">
        <v>5888</v>
      </c>
      <c r="B864"/>
      <c r="C864"/>
      <c r="D864"/>
      <c r="E864"/>
      <c r="F864"/>
      <c r="G864" s="152">
        <v>123456</v>
      </c>
      <c r="H864"/>
      <c r="I864"/>
      <c r="J864"/>
      <c r="K864"/>
      <c r="L864"/>
      <c r="M864"/>
      <c r="N864"/>
      <c r="O864"/>
      <c r="P864"/>
    </row>
    <row r="865" spans="1:16" s="139" customFormat="1">
      <c r="A865" s="138" t="s">
        <v>5889</v>
      </c>
      <c r="B865"/>
      <c r="C865"/>
      <c r="D865"/>
      <c r="E865"/>
      <c r="F865"/>
      <c r="G865" s="152">
        <v>123456</v>
      </c>
      <c r="H865"/>
      <c r="I865"/>
      <c r="J865"/>
      <c r="K865"/>
      <c r="L865"/>
      <c r="M865"/>
      <c r="N865"/>
      <c r="O865"/>
      <c r="P865"/>
    </row>
    <row r="866" spans="1:16" s="139" customFormat="1">
      <c r="A866" s="138" t="s">
        <v>5890</v>
      </c>
      <c r="B866"/>
      <c r="C866"/>
      <c r="D866"/>
      <c r="E866"/>
      <c r="F866"/>
      <c r="G866" s="152">
        <v>123456</v>
      </c>
      <c r="H866"/>
      <c r="I866"/>
      <c r="J866"/>
      <c r="K866"/>
      <c r="L866"/>
      <c r="M866"/>
      <c r="N866"/>
      <c r="O866"/>
      <c r="P866"/>
    </row>
    <row r="867" spans="1:16" s="139" customFormat="1">
      <c r="A867" s="138" t="s">
        <v>5891</v>
      </c>
      <c r="B867"/>
      <c r="C867"/>
      <c r="D867"/>
      <c r="E867"/>
      <c r="F867"/>
      <c r="G867" s="152">
        <v>123456</v>
      </c>
      <c r="H867"/>
      <c r="I867"/>
      <c r="J867"/>
      <c r="K867"/>
      <c r="L867"/>
      <c r="M867"/>
      <c r="N867"/>
      <c r="O867"/>
      <c r="P867"/>
    </row>
    <row r="868" spans="1:16" s="139" customFormat="1">
      <c r="A868" s="138" t="s">
        <v>5892</v>
      </c>
      <c r="B868"/>
      <c r="C868"/>
      <c r="D868"/>
      <c r="E868"/>
      <c r="F868"/>
      <c r="G868" s="152">
        <v>123456</v>
      </c>
      <c r="H868"/>
      <c r="I868"/>
      <c r="J868"/>
      <c r="K868"/>
      <c r="L868"/>
      <c r="M868"/>
      <c r="N868"/>
      <c r="O868"/>
      <c r="P868"/>
    </row>
    <row r="869" spans="1:16" s="139" customFormat="1">
      <c r="A869" s="138" t="s">
        <v>5893</v>
      </c>
      <c r="B869"/>
      <c r="C869"/>
      <c r="D869"/>
      <c r="E869"/>
      <c r="F869"/>
      <c r="G869" s="152">
        <v>123456</v>
      </c>
      <c r="H869"/>
      <c r="I869"/>
      <c r="J869"/>
      <c r="K869"/>
      <c r="L869"/>
      <c r="M869"/>
      <c r="N869"/>
      <c r="O869"/>
      <c r="P869"/>
    </row>
    <row r="870" spans="1:16" s="139" customFormat="1">
      <c r="A870" s="138" t="s">
        <v>5894</v>
      </c>
      <c r="B870"/>
      <c r="C870"/>
      <c r="D870"/>
      <c r="E870"/>
      <c r="F870"/>
      <c r="G870" s="152">
        <v>123456</v>
      </c>
      <c r="H870"/>
      <c r="I870"/>
      <c r="J870"/>
      <c r="K870"/>
      <c r="L870"/>
      <c r="M870"/>
      <c r="N870"/>
      <c r="O870"/>
      <c r="P870"/>
    </row>
    <row r="871" spans="1:16" s="139" customFormat="1">
      <c r="A871" s="139" t="s">
        <v>5895</v>
      </c>
      <c r="B871"/>
      <c r="C871"/>
      <c r="D871"/>
      <c r="E871"/>
      <c r="F871"/>
      <c r="G871" s="152">
        <v>123456</v>
      </c>
      <c r="H871"/>
      <c r="I871"/>
      <c r="J871"/>
      <c r="K871"/>
      <c r="L871"/>
      <c r="M871"/>
      <c r="N871"/>
      <c r="O871"/>
      <c r="P871"/>
    </row>
    <row r="872" spans="1:16" s="139" customFormat="1">
      <c r="A872" s="293" t="s">
        <v>5896</v>
      </c>
      <c r="B872"/>
      <c r="C872"/>
      <c r="D872"/>
      <c r="E872"/>
      <c r="F872"/>
      <c r="G872"/>
      <c r="H872" s="293" t="s">
        <v>5864</v>
      </c>
      <c r="I872"/>
      <c r="J872"/>
      <c r="K872"/>
      <c r="L872"/>
      <c r="M872"/>
      <c r="N872" t="s">
        <v>5772</v>
      </c>
      <c r="O872"/>
      <c r="P872"/>
    </row>
    <row r="873" spans="1:16" ht="16.8">
      <c r="A873" s="370" t="s">
        <v>5940</v>
      </c>
      <c r="B873"/>
      <c r="C873"/>
      <c r="D873"/>
      <c r="E873"/>
      <c r="F873"/>
      <c r="G873"/>
      <c r="H873" s="106" t="s">
        <v>5855</v>
      </c>
      <c r="I873"/>
      <c r="J873"/>
      <c r="K873"/>
      <c r="L873"/>
      <c r="M873"/>
      <c r="N873" t="s">
        <v>5772</v>
      </c>
      <c r="O873"/>
      <c r="P873"/>
    </row>
    <row r="874" spans="1:16">
      <c r="A874" s="106" t="s">
        <v>5941</v>
      </c>
      <c r="B874"/>
      <c r="C874"/>
      <c r="D874"/>
      <c r="E874"/>
      <c r="F874"/>
      <c r="G874"/>
      <c r="H874" s="106" t="s">
        <v>5855</v>
      </c>
      <c r="I874"/>
      <c r="J874"/>
      <c r="K874"/>
      <c r="L874"/>
      <c r="M874"/>
      <c r="N874" t="s">
        <v>5772</v>
      </c>
      <c r="O874"/>
      <c r="P874"/>
    </row>
  </sheetData>
  <phoneticPr fontId="2" type="noConversion"/>
  <conditionalFormatting sqref="A508:A842">
    <cfRule type="duplicateValues" dxfId="43" priority="8"/>
  </conditionalFormatting>
  <conditionalFormatting sqref="H508:H842">
    <cfRule type="duplicateValues" dxfId="42" priority="6"/>
  </conditionalFormatting>
  <conditionalFormatting sqref="A843">
    <cfRule type="duplicateValues" dxfId="41" priority="5"/>
  </conditionalFormatting>
  <conditionalFormatting sqref="A844">
    <cfRule type="duplicateValues" dxfId="40" priority="4"/>
  </conditionalFormatting>
  <conditionalFormatting sqref="A845">
    <cfRule type="duplicateValues" dxfId="39" priority="3"/>
  </conditionalFormatting>
  <conditionalFormatting sqref="A846:A847">
    <cfRule type="duplicateValues" dxfId="38" priority="2"/>
  </conditionalFormatting>
  <conditionalFormatting sqref="H848:H858 G847 H846">
    <cfRule type="uniqueValues" dxfId="37" priority="1"/>
  </conditionalFormatting>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81234-85B4-4394-861D-CF661101D863}">
  <dimension ref="A1:Y3"/>
  <sheetViews>
    <sheetView workbookViewId="0">
      <selection activeCell="D17" sqref="D17"/>
    </sheetView>
  </sheetViews>
  <sheetFormatPr defaultColWidth="18.6640625" defaultRowHeight="14.4"/>
  <cols>
    <col min="1" max="1" width="25.33203125" bestFit="1" customWidth="1" collapsed="1"/>
    <col min="13" max="13" width="20.5546875" bestFit="1" customWidth="1" collapsed="1"/>
    <col min="25" max="25" width="25.33203125" bestFit="1" customWidth="1" collapsed="1"/>
  </cols>
  <sheetData>
    <row r="1" spans="1:25">
      <c r="A1" s="6" t="s">
        <v>0</v>
      </c>
      <c r="B1" s="6" t="s">
        <v>2056</v>
      </c>
      <c r="C1" s="6" t="s">
        <v>2057</v>
      </c>
      <c r="D1" s="6" t="s">
        <v>2058</v>
      </c>
      <c r="E1" s="6" t="s">
        <v>2059</v>
      </c>
      <c r="F1" s="6" t="s">
        <v>2060</v>
      </c>
      <c r="G1" s="6" t="s">
        <v>2061</v>
      </c>
      <c r="H1" s="6" t="s">
        <v>2062</v>
      </c>
      <c r="I1" s="6" t="s">
        <v>2063</v>
      </c>
      <c r="J1" s="6" t="s">
        <v>2064</v>
      </c>
      <c r="K1" s="6" t="s">
        <v>2065</v>
      </c>
      <c r="L1" s="47" t="s">
        <v>2066</v>
      </c>
      <c r="M1" s="47" t="s">
        <v>2067</v>
      </c>
      <c r="N1" s="47" t="s">
        <v>2068</v>
      </c>
      <c r="O1" s="47" t="s">
        <v>2069</v>
      </c>
      <c r="P1" s="47" t="s">
        <v>2070</v>
      </c>
      <c r="Q1" s="47" t="s">
        <v>2071</v>
      </c>
      <c r="R1" s="47" t="s">
        <v>2072</v>
      </c>
      <c r="S1" s="47" t="s">
        <v>2073</v>
      </c>
      <c r="T1" s="47" t="s">
        <v>2074</v>
      </c>
      <c r="U1" s="47" t="s">
        <v>2075</v>
      </c>
      <c r="V1" s="47" t="s">
        <v>2076</v>
      </c>
      <c r="W1" s="47" t="s">
        <v>2077</v>
      </c>
      <c r="X1" s="47" t="s">
        <v>2078</v>
      </c>
      <c r="Y1" s="47" t="s">
        <v>2079</v>
      </c>
    </row>
    <row r="2" spans="1:25">
      <c r="G2" s="53"/>
      <c r="H2" s="53"/>
      <c r="I2" s="53"/>
      <c r="J2" s="53"/>
      <c r="K2" s="53"/>
      <c r="L2" s="53"/>
      <c r="M2" s="53"/>
      <c r="N2" s="53"/>
      <c r="O2" s="39"/>
      <c r="P2" s="54"/>
      <c r="Q2" s="54"/>
      <c r="R2" s="54"/>
      <c r="S2" s="39"/>
      <c r="T2" s="39"/>
      <c r="U2" s="39"/>
      <c r="V2" s="55"/>
      <c r="W2" s="39"/>
      <c r="X2" s="39"/>
    </row>
    <row r="3" spans="1:25">
      <c r="G3" s="53"/>
      <c r="H3" s="53"/>
      <c r="I3" s="53"/>
      <c r="J3" s="53"/>
      <c r="K3" s="53"/>
      <c r="L3" s="53"/>
      <c r="M3" s="53"/>
      <c r="N3" s="53"/>
      <c r="O3" s="39"/>
      <c r="P3" s="54"/>
      <c r="Q3" s="54"/>
      <c r="R3" s="54"/>
      <c r="S3" s="39"/>
      <c r="T3" s="39"/>
      <c r="U3" s="39"/>
      <c r="V3" s="55"/>
      <c r="W3" s="39"/>
      <c r="X3" s="39"/>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958BA-BE44-4818-9928-98596A163029}">
  <dimension ref="A1:Q3"/>
  <sheetViews>
    <sheetView workbookViewId="0">
      <selection activeCell="F24" sqref="F24"/>
    </sheetView>
  </sheetViews>
  <sheetFormatPr defaultRowHeight="14.4"/>
  <cols>
    <col min="1" max="1" width="26.6640625" bestFit="1" customWidth="1" collapsed="1"/>
    <col min="2" max="2" width="15.6640625" bestFit="1" customWidth="1" collapsed="1"/>
    <col min="3" max="3" width="25.5546875" bestFit="1" customWidth="1" collapsed="1"/>
    <col min="4" max="4" width="14.6640625" bestFit="1" customWidth="1" collapsed="1"/>
    <col min="5" max="5" width="11.33203125" bestFit="1" customWidth="1" collapsed="1"/>
    <col min="6" max="6" width="23" bestFit="1" customWidth="1" collapsed="1"/>
    <col min="7" max="7" width="10" bestFit="1" customWidth="1" collapsed="1"/>
    <col min="8" max="8" width="18.5546875" bestFit="1" customWidth="1" collapsed="1"/>
    <col min="9" max="9" width="17.5546875" bestFit="1" customWidth="1" collapsed="1"/>
    <col min="10" max="10" width="17.33203125" bestFit="1" customWidth="1" collapsed="1"/>
    <col min="11" max="11" width="15" bestFit="1" customWidth="1" collapsed="1"/>
    <col min="12" max="12" width="25.33203125" bestFit="1" customWidth="1" collapsed="1"/>
    <col min="13" max="13" width="10.6640625" bestFit="1" customWidth="1" collapsed="1"/>
    <col min="14" max="14" width="20" bestFit="1" customWidth="1" collapsed="1"/>
    <col min="17" max="17" width="27.6640625" bestFit="1" customWidth="1" collapsed="1"/>
  </cols>
  <sheetData>
    <row r="1" spans="1:17">
      <c r="A1" s="6" t="s">
        <v>0</v>
      </c>
      <c r="B1" s="6" t="s">
        <v>2056</v>
      </c>
      <c r="C1" s="6" t="s">
        <v>2080</v>
      </c>
      <c r="D1" s="6" t="s">
        <v>2081</v>
      </c>
      <c r="E1" s="6" t="s">
        <v>2082</v>
      </c>
      <c r="F1" s="6" t="s">
        <v>2083</v>
      </c>
      <c r="G1" s="6" t="s">
        <v>2057</v>
      </c>
      <c r="H1" s="6" t="s">
        <v>2084</v>
      </c>
      <c r="I1" s="6" t="s">
        <v>2085</v>
      </c>
      <c r="J1" s="6" t="s">
        <v>2086</v>
      </c>
      <c r="K1" s="6" t="s">
        <v>2087</v>
      </c>
      <c r="L1" s="6" t="s">
        <v>2088</v>
      </c>
      <c r="M1" s="6" t="s">
        <v>2089</v>
      </c>
      <c r="N1" s="6" t="s">
        <v>2090</v>
      </c>
      <c r="O1" s="6" t="s">
        <v>32</v>
      </c>
      <c r="P1" s="6" t="s">
        <v>2091</v>
      </c>
      <c r="Q1" s="6" t="s">
        <v>2092</v>
      </c>
    </row>
    <row r="2" spans="1:17">
      <c r="C2" s="53"/>
      <c r="D2" s="53"/>
      <c r="E2" s="56"/>
      <c r="J2" s="35"/>
      <c r="M2" s="52"/>
      <c r="O2" s="53"/>
    </row>
    <row r="3" spans="1:17">
      <c r="C3" s="53"/>
      <c r="D3" s="53"/>
      <c r="E3" s="56"/>
      <c r="J3" s="35"/>
      <c r="M3" s="52"/>
      <c r="O3" s="53"/>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6DF46-63F9-43A3-A7DB-5006AC0ED42E}">
  <dimension ref="A1:H11"/>
  <sheetViews>
    <sheetView showGridLines="0" topLeftCell="B1" workbookViewId="0">
      <selection activeCell="E4" sqref="E4:H4"/>
    </sheetView>
  </sheetViews>
  <sheetFormatPr defaultColWidth="8.6640625" defaultRowHeight="14.4"/>
  <cols>
    <col min="1" max="1" width="93.44140625" style="14" bestFit="1" customWidth="1" collapsed="1"/>
    <col min="2" max="2" width="27.44140625" style="14" bestFit="1" customWidth="1" collapsed="1"/>
    <col min="3" max="3" width="32.33203125" style="14" bestFit="1" customWidth="1" collapsed="1"/>
    <col min="4" max="4" width="13.5546875" style="14" bestFit="1" customWidth="1" collapsed="1"/>
    <col min="5" max="8" width="15.33203125" style="14" bestFit="1" customWidth="1" collapsed="1"/>
    <col min="9" max="16384" width="8.6640625" style="14" collapsed="1"/>
  </cols>
  <sheetData>
    <row r="1" spans="1:8">
      <c r="A1" s="26" t="s">
        <v>0</v>
      </c>
      <c r="B1" s="26" t="s">
        <v>2553</v>
      </c>
      <c r="C1" s="26" t="s">
        <v>2554</v>
      </c>
      <c r="D1" s="26" t="s">
        <v>2562</v>
      </c>
      <c r="E1" s="26" t="s">
        <v>2617</v>
      </c>
      <c r="F1" s="26" t="s">
        <v>2618</v>
      </c>
      <c r="G1" s="26" t="s">
        <v>2620</v>
      </c>
      <c r="H1" s="26" t="s">
        <v>2619</v>
      </c>
    </row>
    <row r="2" spans="1:8">
      <c r="A2" s="18" t="s">
        <v>2550</v>
      </c>
      <c r="B2" s="1">
        <v>10000</v>
      </c>
      <c r="C2" s="1" t="s">
        <v>2555</v>
      </c>
      <c r="D2" s="114">
        <f>SUM(reserves1!D5,reserves1!H5)</f>
        <v>100</v>
      </c>
      <c r="E2" s="1"/>
      <c r="F2" s="1"/>
      <c r="G2" s="1"/>
      <c r="H2" s="1"/>
    </row>
    <row r="3" spans="1:8">
      <c r="A3" s="1" t="s">
        <v>2565</v>
      </c>
      <c r="B3" s="1">
        <v>10000</v>
      </c>
      <c r="C3" s="1" t="s">
        <v>2566</v>
      </c>
      <c r="D3" s="114">
        <f>reserves1!$D$6</f>
        <v>50</v>
      </c>
      <c r="E3" s="1"/>
      <c r="F3" s="1"/>
      <c r="G3" s="1"/>
      <c r="H3" s="1"/>
    </row>
    <row r="4" spans="1:8">
      <c r="A4" s="1" t="s">
        <v>2616</v>
      </c>
      <c r="B4" s="1"/>
      <c r="C4" s="1"/>
      <c r="D4" s="1"/>
      <c r="E4" s="321" t="s">
        <v>5855</v>
      </c>
      <c r="F4" s="293" t="s">
        <v>5856</v>
      </c>
      <c r="G4" s="322" t="s">
        <v>5857</v>
      </c>
      <c r="H4" s="323" t="s">
        <v>5858</v>
      </c>
    </row>
    <row r="11" spans="1:8">
      <c r="A11" s="113"/>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F1243-9E82-422E-A2C1-17E86AEBFC9B}">
  <dimension ref="A1:B2"/>
  <sheetViews>
    <sheetView workbookViewId="0">
      <selection activeCell="I11" sqref="I11"/>
    </sheetView>
  </sheetViews>
  <sheetFormatPr defaultRowHeight="14.4"/>
  <cols>
    <col min="1" max="1" width="10.33203125" bestFit="1" customWidth="1" collapsed="1"/>
    <col min="2" max="2" width="7.6640625" bestFit="1" customWidth="1" collapsed="1"/>
  </cols>
  <sheetData>
    <row r="1" spans="1:2">
      <c r="A1" s="6" t="s">
        <v>0</v>
      </c>
      <c r="B1" s="6" t="s">
        <v>2054</v>
      </c>
    </row>
    <row r="2" spans="1:2">
      <c r="A2" s="46"/>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22D39-D87A-4DBD-BDD8-BF2F6B07E882}">
  <dimension ref="A1:O2"/>
  <sheetViews>
    <sheetView workbookViewId="0">
      <selection activeCell="D9" sqref="D9"/>
    </sheetView>
  </sheetViews>
  <sheetFormatPr defaultRowHeight="14.4"/>
  <cols>
    <col min="1" max="1" width="59.33203125" bestFit="1" customWidth="1" collapsed="1"/>
    <col min="2" max="2" width="19.5546875" bestFit="1" customWidth="1" collapsed="1"/>
    <col min="3" max="3" width="15.5546875" bestFit="1" customWidth="1" collapsed="1"/>
    <col min="4" max="4" width="5.6640625" bestFit="1" customWidth="1" collapsed="1"/>
    <col min="5" max="5" width="11.44140625" bestFit="1" customWidth="1" collapsed="1"/>
    <col min="6" max="6" width="7.33203125" bestFit="1" customWidth="1" collapsed="1"/>
    <col min="7" max="7" width="9.5546875" bestFit="1" customWidth="1" collapsed="1"/>
    <col min="8" max="8" width="9.44140625" bestFit="1" customWidth="1" collapsed="1"/>
    <col min="9" max="9" width="11.33203125" bestFit="1" customWidth="1" collapsed="1"/>
    <col min="10" max="10" width="12.44140625" bestFit="1" customWidth="1" collapsed="1"/>
    <col min="11" max="11" width="12.33203125" bestFit="1" customWidth="1" collapsed="1"/>
    <col min="12" max="12" width="6.44140625" bestFit="1" customWidth="1" collapsed="1"/>
    <col min="13" max="13" width="15.44140625" bestFit="1" customWidth="1" collapsed="1"/>
    <col min="14" max="14" width="16" bestFit="1" customWidth="1" collapsed="1"/>
  </cols>
  <sheetData>
    <row r="1" spans="1:15" s="152" customFormat="1">
      <c r="A1" s="136" t="s">
        <v>0</v>
      </c>
      <c r="B1" s="136" t="s">
        <v>2093</v>
      </c>
      <c r="C1" s="136" t="s">
        <v>2094</v>
      </c>
      <c r="D1" s="136" t="s">
        <v>2056</v>
      </c>
      <c r="E1" s="136" t="s">
        <v>2095</v>
      </c>
      <c r="F1" s="136" t="s">
        <v>2096</v>
      </c>
      <c r="G1" s="136" t="s">
        <v>2097</v>
      </c>
      <c r="H1" s="136" t="s">
        <v>2098</v>
      </c>
      <c r="I1" s="136" t="s">
        <v>2099</v>
      </c>
      <c r="J1" s="136" t="s">
        <v>2100</v>
      </c>
      <c r="K1" s="136" t="s">
        <v>2101</v>
      </c>
      <c r="L1" s="136" t="s">
        <v>2102</v>
      </c>
      <c r="M1" s="47" t="s">
        <v>3335</v>
      </c>
      <c r="N1" s="47" t="s">
        <v>3336</v>
      </c>
      <c r="O1" s="47" t="s">
        <v>3337</v>
      </c>
    </row>
    <row r="2" spans="1:15" s="152" customFormat="1">
      <c r="A2" s="134" t="s">
        <v>3327</v>
      </c>
      <c r="M2" s="52">
        <v>44623</v>
      </c>
      <c r="N2" s="52">
        <v>44623</v>
      </c>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9CC5F-557C-400D-A5FD-966887C71B69}">
  <dimension ref="A1:E3"/>
  <sheetViews>
    <sheetView workbookViewId="0">
      <selection activeCell="H6" sqref="H6"/>
    </sheetView>
  </sheetViews>
  <sheetFormatPr defaultRowHeight="14.4"/>
  <cols>
    <col min="1" max="1" width="10.33203125" bestFit="1" customWidth="1" collapsed="1"/>
    <col min="2" max="2" width="6" bestFit="1" customWidth="1" collapsed="1"/>
    <col min="3" max="3" width="12" bestFit="1" customWidth="1" collapsed="1"/>
    <col min="4" max="4" width="17.33203125" bestFit="1" customWidth="1" collapsed="1"/>
    <col min="5" max="5" width="6" bestFit="1" customWidth="1" collapsed="1"/>
  </cols>
  <sheetData>
    <row r="1" spans="1:5">
      <c r="A1" s="6" t="s">
        <v>0</v>
      </c>
      <c r="B1" s="6" t="s">
        <v>2103</v>
      </c>
      <c r="C1" s="6" t="s">
        <v>2104</v>
      </c>
      <c r="D1" s="6" t="s">
        <v>2105</v>
      </c>
      <c r="E1" s="6" t="s">
        <v>2106</v>
      </c>
    </row>
    <row r="2" spans="1:5">
      <c r="A2" s="46"/>
      <c r="C2" s="39"/>
      <c r="D2" s="52"/>
    </row>
    <row r="3" spans="1:5">
      <c r="C3" s="39"/>
      <c r="D3" s="52"/>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7CE278-0AB0-401E-99CB-EC23CF4770BF}">
  <dimension ref="A1:Y3"/>
  <sheetViews>
    <sheetView workbookViewId="0"/>
  </sheetViews>
  <sheetFormatPr defaultRowHeight="14.4"/>
  <cols>
    <col min="1" max="1" width="10.33203125" bestFit="1" customWidth="1" collapsed="1"/>
    <col min="2" max="2" width="26.33203125" bestFit="1" customWidth="1" collapsed="1"/>
    <col min="3" max="3" width="22.33203125" bestFit="1" customWidth="1" collapsed="1"/>
    <col min="4" max="4" width="25.33203125" bestFit="1" customWidth="1" collapsed="1"/>
    <col min="5" max="5" width="21.33203125" bestFit="1" customWidth="1" collapsed="1"/>
    <col min="6" max="6" width="10.5546875" bestFit="1" customWidth="1" collapsed="1"/>
    <col min="7" max="7" width="15.5546875" bestFit="1" customWidth="1" collapsed="1"/>
    <col min="8" max="8" width="14.5546875" bestFit="1" customWidth="1" collapsed="1"/>
    <col min="9" max="9" width="15.6640625" bestFit="1" customWidth="1" collapsed="1"/>
    <col min="10" max="10" width="21.5546875" bestFit="1" customWidth="1" collapsed="1"/>
    <col min="11" max="11" width="12.44140625" bestFit="1" customWidth="1" collapsed="1"/>
    <col min="12" max="12" width="8.5546875" bestFit="1" customWidth="1" collapsed="1"/>
    <col min="13" max="13" width="13.33203125" bestFit="1" customWidth="1" collapsed="1"/>
    <col min="14" max="14" width="17.44140625" bestFit="1" customWidth="1" collapsed="1"/>
    <col min="15" max="15" width="8.44140625" bestFit="1" customWidth="1" collapsed="1"/>
    <col min="16" max="16" width="19.6640625" bestFit="1" customWidth="1" collapsed="1"/>
    <col min="17" max="17" width="10.6640625" bestFit="1" customWidth="1" collapsed="1"/>
    <col min="18" max="18" width="8.6640625" bestFit="1" customWidth="1" collapsed="1"/>
    <col min="19" max="19" width="21" bestFit="1" customWidth="1" collapsed="1"/>
    <col min="20" max="20" width="12" bestFit="1" customWidth="1" collapsed="1"/>
    <col min="21" max="21" width="15.6640625" bestFit="1" customWidth="1" collapsed="1"/>
    <col min="22" max="22" width="9.6640625" bestFit="1" customWidth="1" collapsed="1"/>
    <col min="23" max="23" width="25.44140625" bestFit="1" customWidth="1" collapsed="1"/>
    <col min="24" max="24" width="16.33203125" bestFit="1" customWidth="1" collapsed="1"/>
    <col min="25" max="25" width="15.44140625" bestFit="1" customWidth="1" collapsed="1"/>
  </cols>
  <sheetData>
    <row r="1" spans="1:25">
      <c r="A1" s="6" t="s">
        <v>0</v>
      </c>
      <c r="B1" s="6" t="s">
        <v>2107</v>
      </c>
      <c r="C1" s="6" t="s">
        <v>2108</v>
      </c>
      <c r="D1" s="6" t="s">
        <v>2109</v>
      </c>
      <c r="E1" s="6" t="s">
        <v>2110</v>
      </c>
      <c r="F1" s="6" t="s">
        <v>2111</v>
      </c>
      <c r="G1" s="6" t="s">
        <v>2112</v>
      </c>
      <c r="H1" s="6" t="s">
        <v>2113</v>
      </c>
      <c r="I1" s="6" t="s">
        <v>2114</v>
      </c>
      <c r="J1" s="6" t="s">
        <v>2115</v>
      </c>
      <c r="K1" s="6" t="s">
        <v>2116</v>
      </c>
      <c r="L1" s="47" t="s">
        <v>2117</v>
      </c>
      <c r="M1" s="47" t="s">
        <v>2118</v>
      </c>
      <c r="N1" s="47" t="s">
        <v>2119</v>
      </c>
      <c r="O1" s="47" t="s">
        <v>2120</v>
      </c>
      <c r="P1" s="47" t="s">
        <v>2121</v>
      </c>
      <c r="Q1" s="47" t="s">
        <v>2122</v>
      </c>
      <c r="R1" s="47" t="s">
        <v>2123</v>
      </c>
      <c r="S1" s="47" t="s">
        <v>2124</v>
      </c>
      <c r="T1" s="47" t="s">
        <v>2125</v>
      </c>
      <c r="U1" s="47" t="s">
        <v>2077</v>
      </c>
      <c r="V1" s="47" t="s">
        <v>2126</v>
      </c>
      <c r="W1" s="47" t="s">
        <v>2127</v>
      </c>
      <c r="X1" s="47" t="s">
        <v>2128</v>
      </c>
      <c r="Y1" s="47" t="s">
        <v>2129</v>
      </c>
    </row>
    <row r="2" spans="1:25" s="45" customFormat="1">
      <c r="A2" s="48"/>
      <c r="B2" s="44"/>
      <c r="D2" s="44"/>
      <c r="F2" s="44"/>
      <c r="G2" s="44"/>
      <c r="H2" s="44"/>
      <c r="J2" s="44"/>
      <c r="M2" s="44"/>
      <c r="U2" s="49"/>
      <c r="Y2" s="50"/>
    </row>
    <row r="3" spans="1:25">
      <c r="A3" s="45"/>
      <c r="B3" s="44"/>
      <c r="C3" s="45"/>
      <c r="D3" s="44"/>
      <c r="E3" s="45"/>
      <c r="F3" s="44"/>
      <c r="G3" s="44"/>
      <c r="H3" s="44"/>
      <c r="I3" s="45"/>
      <c r="J3" s="44"/>
      <c r="K3" s="45"/>
      <c r="L3" s="45"/>
      <c r="M3" s="44"/>
      <c r="N3" s="45"/>
      <c r="O3" s="45"/>
      <c r="P3" s="45"/>
      <c r="Q3" s="45"/>
      <c r="R3" s="45"/>
      <c r="S3" s="45"/>
      <c r="T3" s="45"/>
      <c r="U3" s="49"/>
      <c r="V3" s="45"/>
      <c r="W3" s="45"/>
      <c r="X3" s="45"/>
      <c r="Y3" s="5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57822-6A42-45C0-9255-335857BEA928}">
  <dimension ref="A1:R3"/>
  <sheetViews>
    <sheetView workbookViewId="0"/>
  </sheetViews>
  <sheetFormatPr defaultRowHeight="14.4"/>
  <cols>
    <col min="1" max="1" width="10.33203125" bestFit="1" customWidth="1" collapsed="1"/>
    <col min="2" max="2" width="15.6640625" bestFit="1" customWidth="1" collapsed="1"/>
    <col min="3" max="3" width="13.33203125" bestFit="1" customWidth="1" collapsed="1"/>
    <col min="4" max="4" width="12" bestFit="1" customWidth="1" collapsed="1"/>
    <col min="5" max="5" width="10.33203125" bestFit="1" customWidth="1" collapsed="1"/>
    <col min="6" max="6" width="10.44140625" bestFit="1" customWidth="1" collapsed="1"/>
    <col min="7" max="7" width="8.33203125" bestFit="1" customWidth="1" collapsed="1"/>
    <col min="8" max="8" width="12.6640625" bestFit="1" customWidth="1" collapsed="1"/>
    <col min="9" max="9" width="13.5546875" bestFit="1" customWidth="1" collapsed="1"/>
    <col min="10" max="10" width="6.33203125" bestFit="1" customWidth="1" collapsed="1"/>
    <col min="11" max="11" width="14.6640625" bestFit="1" customWidth="1" collapsed="1"/>
    <col min="12" max="12" width="22" bestFit="1" customWidth="1" collapsed="1"/>
    <col min="13" max="13" width="12.6640625" bestFit="1" customWidth="1" collapsed="1"/>
    <col min="14" max="14" width="24.5546875" bestFit="1" customWidth="1" collapsed="1"/>
    <col min="15" max="15" width="15.5546875" bestFit="1" customWidth="1" collapsed="1"/>
    <col min="16" max="16" width="19.33203125" bestFit="1" customWidth="1" collapsed="1"/>
    <col min="17" max="17" width="10.33203125" bestFit="1" customWidth="1" collapsed="1"/>
    <col min="18" max="18" width="12" bestFit="1" customWidth="1" collapsed="1"/>
  </cols>
  <sheetData>
    <row r="1" spans="1:18" s="6" customFormat="1">
      <c r="A1" s="6" t="s">
        <v>0</v>
      </c>
      <c r="B1" s="6" t="s">
        <v>2114</v>
      </c>
      <c r="C1" s="6" t="s">
        <v>2118</v>
      </c>
      <c r="D1" s="6" t="s">
        <v>2104</v>
      </c>
      <c r="E1" s="6" t="s">
        <v>2131</v>
      </c>
      <c r="F1" s="6" t="s">
        <v>2132</v>
      </c>
      <c r="G1" s="6" t="s">
        <v>2130</v>
      </c>
      <c r="H1" s="6" t="s">
        <v>2133</v>
      </c>
      <c r="I1" s="6" t="s">
        <v>2134</v>
      </c>
      <c r="J1" s="6" t="s">
        <v>2135</v>
      </c>
      <c r="K1" s="6" t="s">
        <v>2136</v>
      </c>
      <c r="L1" s="6" t="s">
        <v>2137</v>
      </c>
      <c r="M1" s="6" t="s">
        <v>2138</v>
      </c>
      <c r="N1" s="6" t="s">
        <v>2139</v>
      </c>
      <c r="O1" s="6" t="s">
        <v>2140</v>
      </c>
      <c r="P1" s="6" t="s">
        <v>2141</v>
      </c>
      <c r="Q1" s="6" t="s">
        <v>2142</v>
      </c>
      <c r="R1" s="6" t="s">
        <v>2143</v>
      </c>
    </row>
    <row r="2" spans="1:18" s="45" customFormat="1">
      <c r="A2" s="48"/>
      <c r="C2" s="44"/>
      <c r="D2" s="49"/>
      <c r="E2" s="49"/>
      <c r="F2" s="49"/>
      <c r="H2" s="51"/>
      <c r="R2" s="51"/>
    </row>
    <row r="3" spans="1:18">
      <c r="B3" s="45"/>
      <c r="C3" s="44"/>
      <c r="D3" s="49"/>
      <c r="E3" s="49"/>
      <c r="F3" s="49"/>
      <c r="G3" s="45"/>
      <c r="H3" s="51"/>
      <c r="I3" s="45"/>
      <c r="J3" s="45"/>
      <c r="K3" s="45"/>
      <c r="L3" s="45"/>
      <c r="M3" s="45"/>
      <c r="N3" s="45"/>
      <c r="O3" s="45"/>
      <c r="P3" s="45"/>
      <c r="Q3" s="45"/>
      <c r="R3" s="51"/>
    </row>
  </sheetData>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46DC7-4611-49B8-8755-949DBC7B1CFA}">
  <dimension ref="A1:B3"/>
  <sheetViews>
    <sheetView workbookViewId="0">
      <selection activeCell="C2" sqref="C2"/>
    </sheetView>
  </sheetViews>
  <sheetFormatPr defaultRowHeight="14.4"/>
  <cols>
    <col min="1" max="1" width="10.6640625" bestFit="1" customWidth="1" collapsed="1"/>
    <col min="2" max="2" width="12.33203125" bestFit="1" customWidth="1" collapsed="1"/>
  </cols>
  <sheetData>
    <row r="1" spans="1:2">
      <c r="A1" s="5" t="s">
        <v>0</v>
      </c>
      <c r="B1" s="10" t="s">
        <v>29</v>
      </c>
    </row>
    <row r="2" spans="1:2">
      <c r="A2" s="12"/>
      <c r="B2" s="12"/>
    </row>
    <row r="3" spans="1:2">
      <c r="A3" s="13"/>
      <c r="B3" s="12"/>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F1D6D-1866-4409-B06D-FFCBAB9FE97F}">
  <dimension ref="A1:F11"/>
  <sheetViews>
    <sheetView showGridLines="0" workbookViewId="0">
      <selection activeCell="A5" sqref="A5"/>
    </sheetView>
  </sheetViews>
  <sheetFormatPr defaultRowHeight="14.4"/>
  <cols>
    <col min="1" max="1" width="56.6640625" bestFit="1" customWidth="1" collapsed="1"/>
    <col min="2" max="2" width="11.6640625" bestFit="1" customWidth="1" collapsed="1"/>
    <col min="3" max="3" width="18.44140625" bestFit="1" customWidth="1" collapsed="1"/>
    <col min="4" max="4" width="11.6640625" bestFit="1" customWidth="1" collapsed="1"/>
    <col min="5" max="5" width="8.44140625" bestFit="1" customWidth="1" collapsed="1"/>
    <col min="6" max="6" width="8.33203125" bestFit="1" customWidth="1" collapsed="1"/>
  </cols>
  <sheetData>
    <row r="1" spans="1:6">
      <c r="A1" s="26" t="s">
        <v>0</v>
      </c>
      <c r="B1" s="26" t="s">
        <v>2144</v>
      </c>
      <c r="C1" s="26" t="s">
        <v>2145</v>
      </c>
      <c r="D1" s="26" t="s">
        <v>2146</v>
      </c>
      <c r="E1" s="26" t="s">
        <v>2147</v>
      </c>
      <c r="F1" s="26" t="s">
        <v>2148</v>
      </c>
    </row>
    <row r="2" spans="1:6">
      <c r="A2" s="3" t="s">
        <v>1903</v>
      </c>
      <c r="B2" s="3" t="s">
        <v>2149</v>
      </c>
      <c r="C2" s="3" t="s">
        <v>2150</v>
      </c>
      <c r="D2" s="3" t="s">
        <v>2151</v>
      </c>
      <c r="E2" s="3" t="s">
        <v>1951</v>
      </c>
      <c r="F2" s="3"/>
    </row>
    <row r="3" spans="1:6">
      <c r="A3" s="3" t="s">
        <v>1910</v>
      </c>
      <c r="B3" s="3" t="s">
        <v>2149</v>
      </c>
      <c r="C3" s="3" t="s">
        <v>2150</v>
      </c>
      <c r="D3" s="3" t="s">
        <v>2152</v>
      </c>
      <c r="E3" s="3" t="s">
        <v>1951</v>
      </c>
      <c r="F3" s="3"/>
    </row>
    <row r="4" spans="1:6">
      <c r="A4" s="3" t="s">
        <v>1911</v>
      </c>
      <c r="B4" s="3" t="s">
        <v>36</v>
      </c>
      <c r="C4" s="3" t="s">
        <v>2153</v>
      </c>
      <c r="D4" s="3" t="s">
        <v>2154</v>
      </c>
      <c r="E4" s="3"/>
      <c r="F4" s="3" t="s">
        <v>37</v>
      </c>
    </row>
    <row r="5" spans="1:6">
      <c r="A5" s="3" t="s">
        <v>1912</v>
      </c>
      <c r="B5" s="3" t="s">
        <v>2149</v>
      </c>
      <c r="C5" s="3" t="s">
        <v>2150</v>
      </c>
      <c r="D5" s="3" t="s">
        <v>2151</v>
      </c>
      <c r="E5" s="3" t="s">
        <v>1951</v>
      </c>
      <c r="F5" s="3"/>
    </row>
    <row r="6" spans="1:6">
      <c r="A6" s="3" t="s">
        <v>1913</v>
      </c>
      <c r="B6" s="3"/>
      <c r="C6" s="3"/>
      <c r="D6" s="3"/>
      <c r="E6" s="3"/>
      <c r="F6" s="3"/>
    </row>
    <row r="7" spans="1:6">
      <c r="A7" s="3" t="s">
        <v>1914</v>
      </c>
      <c r="B7" s="3" t="s">
        <v>2149</v>
      </c>
      <c r="C7" s="3" t="s">
        <v>2150</v>
      </c>
      <c r="D7" s="3" t="s">
        <v>2152</v>
      </c>
      <c r="E7" s="3" t="s">
        <v>1951</v>
      </c>
      <c r="F7" s="3"/>
    </row>
    <row r="8" spans="1:6">
      <c r="A8" s="3" t="s">
        <v>1915</v>
      </c>
      <c r="B8" s="3" t="s">
        <v>36</v>
      </c>
      <c r="C8" s="3" t="s">
        <v>2153</v>
      </c>
      <c r="D8" s="3" t="s">
        <v>2154</v>
      </c>
      <c r="E8" s="3"/>
      <c r="F8" s="3" t="s">
        <v>37</v>
      </c>
    </row>
    <row r="9" spans="1:6">
      <c r="A9" s="3" t="s">
        <v>1916</v>
      </c>
      <c r="B9" s="3" t="s">
        <v>2149</v>
      </c>
      <c r="C9" s="3" t="s">
        <v>2150</v>
      </c>
      <c r="D9" s="3" t="s">
        <v>2151</v>
      </c>
      <c r="E9" s="3" t="s">
        <v>1951</v>
      </c>
      <c r="F9" s="3"/>
    </row>
    <row r="10" spans="1:6">
      <c r="A10" s="3" t="s">
        <v>1919</v>
      </c>
      <c r="B10" s="3" t="s">
        <v>2149</v>
      </c>
      <c r="C10" s="3" t="s">
        <v>2150</v>
      </c>
      <c r="D10" s="3" t="s">
        <v>2151</v>
      </c>
      <c r="E10" s="3" t="s">
        <v>1951</v>
      </c>
      <c r="F10" s="3"/>
    </row>
    <row r="11" spans="1:6">
      <c r="A11" s="3" t="s">
        <v>2481</v>
      </c>
      <c r="B11" s="3" t="s">
        <v>2149</v>
      </c>
      <c r="C11" s="3" t="s">
        <v>2150</v>
      </c>
      <c r="D11" s="3" t="s">
        <v>2152</v>
      </c>
      <c r="E11" s="3" t="s">
        <v>1951</v>
      </c>
      <c r="F11" s="3"/>
    </row>
  </sheetData>
  <phoneticPr fontId="2"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4BE01-4C47-4EFD-985F-408E3EBD759A}">
  <dimension ref="A1:BB806"/>
  <sheetViews>
    <sheetView showGridLines="0" topLeftCell="B1" zoomScaleNormal="100" workbookViewId="0">
      <pane ySplit="1" topLeftCell="A411" activePane="bottomLeft" state="frozen"/>
      <selection pane="bottomLeft" activeCell="F421" sqref="F421"/>
    </sheetView>
  </sheetViews>
  <sheetFormatPr defaultColWidth="9.33203125" defaultRowHeight="14.4"/>
  <cols>
    <col min="1" max="1" width="97.33203125" style="106" bestFit="1" customWidth="1" collapsed="1"/>
    <col min="2" max="2" width="20.6640625" style="106" customWidth="1" collapsed="1"/>
    <col min="3" max="3" width="19.44140625" style="106" bestFit="1" customWidth="1" collapsed="1"/>
    <col min="4" max="5" width="16.6640625" style="106" customWidth="1" collapsed="1"/>
    <col min="6" max="6" width="32.44140625" style="106" customWidth="1" collapsed="1"/>
    <col min="7" max="7" width="51" style="153" customWidth="1" collapsed="1"/>
    <col min="8" max="8" width="20.109375" style="106" customWidth="1" collapsed="1"/>
    <col min="9" max="9" width="15.6640625" style="106" customWidth="1" collapsed="1"/>
    <col min="10" max="10" width="15.109375" style="106" bestFit="1" customWidth="1" collapsed="1"/>
    <col min="11" max="11" width="21.88671875" style="153" customWidth="1" collapsed="1"/>
    <col min="12" max="12" width="43.6640625" style="106" customWidth="1" collapsed="1"/>
    <col min="13" max="13" width="23" style="106" customWidth="1" collapsed="1"/>
    <col min="14" max="14" width="24.109375" style="106" customWidth="1" collapsed="1"/>
    <col min="15" max="15" width="16.109375" style="106" bestFit="1" customWidth="1" collapsed="1"/>
    <col min="16" max="16" width="21.33203125" style="106" bestFit="1" customWidth="1" collapsed="1"/>
    <col min="17" max="17" width="29.88671875" style="106" bestFit="1" customWidth="1" collapsed="1"/>
    <col min="18" max="18" width="20.5546875" style="106" bestFit="1" customWidth="1" collapsed="1"/>
    <col min="19" max="19" width="16.33203125" style="236" bestFit="1" customWidth="1" collapsed="1"/>
    <col min="20" max="20" width="12.6640625" style="199" bestFit="1" customWidth="1" collapsed="1"/>
    <col min="21" max="21" width="18.33203125" style="199" bestFit="1" customWidth="1" collapsed="1"/>
    <col min="22" max="22" width="55.5546875" style="106" customWidth="1" collapsed="1"/>
    <col min="23" max="23" width="11.44140625" style="106" customWidth="1" collapsed="1"/>
    <col min="24" max="24" width="11.33203125" style="106" customWidth="1" collapsed="1"/>
    <col min="25" max="25" width="26.33203125" style="106" customWidth="1" collapsed="1"/>
    <col min="26" max="26" width="8.33203125" style="106" customWidth="1" collapsed="1"/>
    <col min="27" max="27" width="4.109375" style="106" customWidth="1" collapsed="1"/>
    <col min="28" max="28" width="6.6640625" style="106" customWidth="1" collapsed="1"/>
    <col min="29" max="29" width="5.33203125" style="106" customWidth="1" collapsed="1"/>
    <col min="30" max="30" width="7.6640625" style="106" customWidth="1" collapsed="1"/>
    <col min="31" max="31" width="5.5546875" style="106" customWidth="1" collapsed="1"/>
    <col min="32" max="32" width="6.33203125" style="106" customWidth="1" collapsed="1"/>
    <col min="33" max="33" width="22.6640625" style="106" customWidth="1" collapsed="1"/>
    <col min="34" max="34" width="12.5546875" style="106" customWidth="1" collapsed="1"/>
    <col min="35" max="35" width="12.44140625" style="106" customWidth="1" collapsed="1"/>
    <col min="36" max="36" width="11.5546875" style="106" customWidth="1" collapsed="1"/>
    <col min="37" max="37" width="9.33203125" style="106" customWidth="1" collapsed="1"/>
    <col min="38" max="38" width="24.88671875" style="106" customWidth="1" collapsed="1"/>
    <col min="39" max="39" width="10.6640625" style="106" customWidth="1" collapsed="1"/>
    <col min="40" max="43" width="12.33203125" style="106" customWidth="1" collapsed="1"/>
    <col min="44" max="44" width="22.6640625" style="106" customWidth="1" collapsed="1"/>
    <col min="45" max="45" width="24.109375" style="106" customWidth="1" collapsed="1"/>
    <col min="46" max="46" width="26.109375" style="106" customWidth="1" collapsed="1"/>
    <col min="47" max="47" width="16.44140625" style="106" customWidth="1" collapsed="1"/>
    <col min="48" max="48" width="25.44140625" style="106" customWidth="1" collapsed="1"/>
    <col min="49" max="49" width="28.44140625" style="106" customWidth="1" collapsed="1"/>
    <col min="50" max="50" width="19" style="106" customWidth="1" collapsed="1"/>
    <col min="51" max="51" width="26.33203125" style="106" customWidth="1" collapsed="1"/>
    <col min="52" max="53" width="11.6640625" style="106" customWidth="1" collapsed="1"/>
    <col min="54" max="54" width="11.88671875" style="106" customWidth="1" collapsed="1"/>
    <col min="55" max="16384" width="9.33203125" style="106" collapsed="1"/>
  </cols>
  <sheetData>
    <row r="1" spans="1:54">
      <c r="A1" s="178" t="s">
        <v>0</v>
      </c>
      <c r="B1" s="178" t="s">
        <v>1925</v>
      </c>
      <c r="C1" s="226" t="s">
        <v>1926</v>
      </c>
      <c r="D1" s="178" t="s">
        <v>1927</v>
      </c>
      <c r="E1" s="178" t="s">
        <v>1928</v>
      </c>
      <c r="F1" s="178" t="s">
        <v>1929</v>
      </c>
      <c r="G1" s="179" t="s">
        <v>1930</v>
      </c>
      <c r="H1" s="226" t="s">
        <v>3353</v>
      </c>
      <c r="I1" s="226" t="s">
        <v>3352</v>
      </c>
      <c r="J1" s="226" t="s">
        <v>3379</v>
      </c>
      <c r="K1" s="227" t="s">
        <v>3354</v>
      </c>
      <c r="L1" s="178" t="s">
        <v>1931</v>
      </c>
      <c r="M1" s="178" t="s">
        <v>1932</v>
      </c>
      <c r="N1" s="178" t="s">
        <v>1933</v>
      </c>
      <c r="O1" s="226" t="s">
        <v>1934</v>
      </c>
      <c r="P1" s="226" t="s">
        <v>3355</v>
      </c>
      <c r="Q1" s="178" t="s">
        <v>3356</v>
      </c>
      <c r="R1" s="178" t="s">
        <v>2917</v>
      </c>
      <c r="S1" s="292" t="s">
        <v>1935</v>
      </c>
      <c r="T1" s="229" t="s">
        <v>1936</v>
      </c>
      <c r="U1" s="228" t="s">
        <v>1971</v>
      </c>
      <c r="V1" s="178" t="s">
        <v>2511</v>
      </c>
      <c r="W1" s="178" t="s">
        <v>2513</v>
      </c>
      <c r="X1" s="167" t="s">
        <v>1937</v>
      </c>
      <c r="Y1" s="167" t="s">
        <v>3621</v>
      </c>
      <c r="Z1" s="167" t="s">
        <v>1938</v>
      </c>
      <c r="AA1" s="167" t="s">
        <v>1939</v>
      </c>
      <c r="AB1" s="167" t="s">
        <v>1940</v>
      </c>
      <c r="AC1" s="167" t="s">
        <v>34</v>
      </c>
      <c r="AD1" s="167" t="s">
        <v>1941</v>
      </c>
      <c r="AE1" s="167" t="s">
        <v>1942</v>
      </c>
      <c r="AF1" s="167" t="s">
        <v>1943</v>
      </c>
      <c r="AG1" s="167" t="s">
        <v>1944</v>
      </c>
      <c r="AH1" s="167" t="s">
        <v>1945</v>
      </c>
      <c r="AI1" s="167" t="s">
        <v>1946</v>
      </c>
      <c r="AJ1" s="167" t="s">
        <v>1947</v>
      </c>
      <c r="AK1" s="167" t="s">
        <v>1948</v>
      </c>
      <c r="AL1" s="167" t="s">
        <v>3728</v>
      </c>
      <c r="AM1" s="167" t="s">
        <v>3729</v>
      </c>
      <c r="AN1" s="167" t="s">
        <v>3730</v>
      </c>
      <c r="AO1" s="167" t="s">
        <v>3731</v>
      </c>
      <c r="AP1" s="167" t="s">
        <v>3732</v>
      </c>
      <c r="AQ1" s="167" t="s">
        <v>3733</v>
      </c>
      <c r="AR1" s="167" t="s">
        <v>3734</v>
      </c>
      <c r="AS1" s="167" t="s">
        <v>3735</v>
      </c>
      <c r="AT1" s="167" t="s">
        <v>3736</v>
      </c>
      <c r="AU1" s="167" t="s">
        <v>3737</v>
      </c>
      <c r="AV1" s="167" t="s">
        <v>3738</v>
      </c>
      <c r="AW1" s="167" t="s">
        <v>3739</v>
      </c>
      <c r="AX1" s="167" t="s">
        <v>3740</v>
      </c>
      <c r="AY1" s="167" t="s">
        <v>3741</v>
      </c>
      <c r="AZ1" s="167" t="s">
        <v>3742</v>
      </c>
      <c r="BA1" s="167" t="s">
        <v>3743</v>
      </c>
      <c r="BB1" s="167" t="s">
        <v>3744</v>
      </c>
    </row>
    <row r="2" spans="1:54">
      <c r="A2" s="214" t="s">
        <v>1903</v>
      </c>
      <c r="B2" s="230" t="s">
        <v>1949</v>
      </c>
      <c r="C2" s="139" t="s">
        <v>3867</v>
      </c>
      <c r="G2" s="231" t="s">
        <v>2857</v>
      </c>
      <c r="H2" s="232"/>
      <c r="I2" s="232"/>
      <c r="J2" s="232"/>
      <c r="K2" s="233" t="s">
        <v>3037</v>
      </c>
      <c r="L2" s="85"/>
      <c r="M2" s="234" t="s">
        <v>3359</v>
      </c>
      <c r="N2" s="234" t="s">
        <v>3359</v>
      </c>
      <c r="O2" s="235" t="s">
        <v>1954</v>
      </c>
      <c r="S2" s="236">
        <f ca="1">master!D503</f>
        <v>44671</v>
      </c>
      <c r="U2" s="237">
        <f t="shared" ref="U2:U46" ca="1" si="0">TODAY()</f>
        <v>44671</v>
      </c>
    </row>
    <row r="3" spans="1:54">
      <c r="A3" s="214" t="s">
        <v>1907</v>
      </c>
      <c r="B3" s="230" t="s">
        <v>1949</v>
      </c>
      <c r="C3" s="139" t="s">
        <v>3867</v>
      </c>
      <c r="G3" s="321" t="s">
        <v>2857</v>
      </c>
      <c r="H3" s="232"/>
      <c r="I3" s="232"/>
      <c r="J3" s="232"/>
      <c r="K3" s="233" t="s">
        <v>3037</v>
      </c>
      <c r="L3" s="85"/>
      <c r="M3" s="330">
        <f ca="1">TODAY()</f>
        <v>44671</v>
      </c>
      <c r="N3" s="330">
        <f ca="1">TODAY()</f>
        <v>44671</v>
      </c>
      <c r="O3" s="235" t="s">
        <v>1954</v>
      </c>
      <c r="S3" s="236">
        <f ca="1">master!D3</f>
        <v>44671</v>
      </c>
      <c r="U3" s="237">
        <f t="shared" ca="1" si="0"/>
        <v>44671</v>
      </c>
    </row>
    <row r="4" spans="1:54">
      <c r="A4" s="214" t="s">
        <v>1910</v>
      </c>
      <c r="B4" s="230" t="s">
        <v>1950</v>
      </c>
      <c r="C4" s="139">
        <f>master!G4</f>
        <v>123456</v>
      </c>
      <c r="D4" s="106" t="s">
        <v>3878</v>
      </c>
      <c r="E4" s="106" t="s">
        <v>3879</v>
      </c>
      <c r="F4" s="106" t="s">
        <v>2502</v>
      </c>
      <c r="G4" s="321" t="s">
        <v>2857</v>
      </c>
      <c r="H4" s="232"/>
      <c r="I4" s="232"/>
      <c r="J4" s="232"/>
      <c r="K4" s="233" t="s">
        <v>3037</v>
      </c>
      <c r="M4" s="330">
        <f t="shared" ref="M4:N11" ca="1" si="1">TODAY()</f>
        <v>44671</v>
      </c>
      <c r="N4" s="330">
        <f t="shared" ca="1" si="1"/>
        <v>44671</v>
      </c>
      <c r="O4" s="235" t="s">
        <v>1954</v>
      </c>
      <c r="S4" s="236">
        <f t="shared" ref="S4:S9" ca="1" si="2">TODAY()</f>
        <v>44671</v>
      </c>
      <c r="U4" s="237">
        <f t="shared" ca="1" si="0"/>
        <v>44671</v>
      </c>
      <c r="X4" s="106" t="s">
        <v>1956</v>
      </c>
    </row>
    <row r="5" spans="1:54">
      <c r="A5" s="214" t="s">
        <v>1911</v>
      </c>
      <c r="B5" s="230" t="s">
        <v>1950</v>
      </c>
      <c r="C5" s="139">
        <f>master!G5</f>
        <v>123456</v>
      </c>
      <c r="D5" s="106" t="s">
        <v>3878</v>
      </c>
      <c r="E5" s="106" t="s">
        <v>3879</v>
      </c>
      <c r="F5" s="106" t="s">
        <v>1955</v>
      </c>
      <c r="G5" s="321" t="s">
        <v>2857</v>
      </c>
      <c r="H5" s="232"/>
      <c r="I5" s="232"/>
      <c r="J5" s="232"/>
      <c r="K5" s="233" t="s">
        <v>3037</v>
      </c>
      <c r="M5" s="330">
        <f t="shared" ca="1" si="1"/>
        <v>44671</v>
      </c>
      <c r="N5" s="330">
        <f t="shared" ca="1" si="1"/>
        <v>44671</v>
      </c>
      <c r="O5" s="235" t="s">
        <v>1954</v>
      </c>
      <c r="S5" s="236">
        <f t="shared" ca="1" si="2"/>
        <v>44671</v>
      </c>
      <c r="U5" s="237">
        <f t="shared" ca="1" si="0"/>
        <v>44671</v>
      </c>
      <c r="X5" s="106" t="s">
        <v>1956</v>
      </c>
    </row>
    <row r="6" spans="1:54">
      <c r="A6" s="214" t="s">
        <v>1912</v>
      </c>
      <c r="B6" s="230" t="s">
        <v>1949</v>
      </c>
      <c r="C6" s="139" t="s">
        <v>3867</v>
      </c>
      <c r="G6" s="321" t="s">
        <v>2857</v>
      </c>
      <c r="H6" s="232"/>
      <c r="I6" s="232"/>
      <c r="J6" s="232"/>
      <c r="K6" s="233" t="s">
        <v>3037</v>
      </c>
      <c r="L6" s="85" t="s">
        <v>3349</v>
      </c>
      <c r="M6" s="330">
        <f t="shared" ca="1" si="1"/>
        <v>44671</v>
      </c>
      <c r="N6" s="330">
        <f t="shared" ca="1" si="1"/>
        <v>44671</v>
      </c>
      <c r="O6" s="235" t="s">
        <v>1954</v>
      </c>
      <c r="S6" s="236">
        <f t="shared" ca="1" si="2"/>
        <v>44671</v>
      </c>
      <c r="U6" s="237">
        <f t="shared" ca="1" si="0"/>
        <v>44671</v>
      </c>
    </row>
    <row r="7" spans="1:54">
      <c r="A7" s="214" t="s">
        <v>1913</v>
      </c>
      <c r="B7" s="230" t="s">
        <v>1949</v>
      </c>
      <c r="C7" s="139" t="s">
        <v>3867</v>
      </c>
      <c r="G7" s="321" t="s">
        <v>2857</v>
      </c>
      <c r="H7" s="232"/>
      <c r="I7" s="232"/>
      <c r="J7" s="232"/>
      <c r="K7" s="233" t="s">
        <v>3037</v>
      </c>
      <c r="L7" s="85" t="s">
        <v>3349</v>
      </c>
      <c r="M7" s="330">
        <f t="shared" ca="1" si="1"/>
        <v>44671</v>
      </c>
      <c r="N7" s="330">
        <f t="shared" ca="1" si="1"/>
        <v>44671</v>
      </c>
      <c r="O7" s="235" t="s">
        <v>1954</v>
      </c>
      <c r="S7" s="236">
        <f t="shared" ca="1" si="2"/>
        <v>44671</v>
      </c>
      <c r="U7" s="237">
        <f t="shared" ca="1" si="0"/>
        <v>44671</v>
      </c>
    </row>
    <row r="8" spans="1:54">
      <c r="A8" s="214" t="s">
        <v>1914</v>
      </c>
      <c r="B8" s="230" t="s">
        <v>1950</v>
      </c>
      <c r="C8" s="139">
        <v>123456</v>
      </c>
      <c r="D8" s="106" t="s">
        <v>3878</v>
      </c>
      <c r="E8" s="106" t="s">
        <v>3879</v>
      </c>
      <c r="F8" s="106" t="s">
        <v>2502</v>
      </c>
      <c r="G8" s="321" t="s">
        <v>2857</v>
      </c>
      <c r="H8" s="232"/>
      <c r="I8" s="232"/>
      <c r="J8" s="232"/>
      <c r="K8" s="233" t="s">
        <v>3037</v>
      </c>
      <c r="M8" s="330">
        <f t="shared" ca="1" si="1"/>
        <v>44671</v>
      </c>
      <c r="N8" s="330">
        <f t="shared" ca="1" si="1"/>
        <v>44671</v>
      </c>
      <c r="O8" s="235" t="s">
        <v>1954</v>
      </c>
      <c r="S8" s="236">
        <f t="shared" ca="1" si="2"/>
        <v>44671</v>
      </c>
      <c r="U8" s="237">
        <f t="shared" ca="1" si="0"/>
        <v>44671</v>
      </c>
      <c r="X8" s="106" t="s">
        <v>1956</v>
      </c>
    </row>
    <row r="9" spans="1:54">
      <c r="A9" s="214" t="s">
        <v>1915</v>
      </c>
      <c r="B9" s="230" t="s">
        <v>1950</v>
      </c>
      <c r="C9" s="139">
        <v>123456</v>
      </c>
      <c r="D9" s="106" t="s">
        <v>3878</v>
      </c>
      <c r="E9" s="106" t="s">
        <v>3879</v>
      </c>
      <c r="F9" s="106" t="s">
        <v>1955</v>
      </c>
      <c r="G9" s="321" t="s">
        <v>2857</v>
      </c>
      <c r="H9" s="232"/>
      <c r="I9" s="232"/>
      <c r="J9" s="232"/>
      <c r="K9" s="233" t="s">
        <v>3037</v>
      </c>
      <c r="M9" s="330">
        <f t="shared" ca="1" si="1"/>
        <v>44671</v>
      </c>
      <c r="N9" s="330">
        <f t="shared" ca="1" si="1"/>
        <v>44671</v>
      </c>
      <c r="O9" s="235" t="s">
        <v>1954</v>
      </c>
      <c r="S9" s="236">
        <f t="shared" ca="1" si="2"/>
        <v>44671</v>
      </c>
      <c r="U9" s="237">
        <f t="shared" ca="1" si="0"/>
        <v>44671</v>
      </c>
      <c r="X9" s="106" t="s">
        <v>1956</v>
      </c>
    </row>
    <row r="10" spans="1:54">
      <c r="A10" s="214" t="s">
        <v>1916</v>
      </c>
      <c r="B10" s="230" t="s">
        <v>1949</v>
      </c>
      <c r="C10" s="139" t="s">
        <v>3867</v>
      </c>
      <c r="G10" s="321" t="s">
        <v>2857</v>
      </c>
      <c r="H10" s="232"/>
      <c r="I10" s="232"/>
      <c r="J10" s="232"/>
      <c r="K10" s="233" t="s">
        <v>3037</v>
      </c>
      <c r="L10" s="85" t="s">
        <v>3349</v>
      </c>
      <c r="M10" s="330">
        <f t="shared" ca="1" si="1"/>
        <v>44671</v>
      </c>
      <c r="N10" s="330">
        <f t="shared" ca="1" si="1"/>
        <v>44671</v>
      </c>
      <c r="O10" s="235" t="s">
        <v>1954</v>
      </c>
      <c r="S10" s="236">
        <f ca="1">master!D10</f>
        <v>44671</v>
      </c>
      <c r="U10" s="237">
        <f t="shared" ca="1" si="0"/>
        <v>44671</v>
      </c>
    </row>
    <row r="11" spans="1:54">
      <c r="A11" s="214" t="s">
        <v>1917</v>
      </c>
      <c r="B11" s="230" t="s">
        <v>1949</v>
      </c>
      <c r="C11" s="139" t="s">
        <v>3867</v>
      </c>
      <c r="G11" s="321" t="s">
        <v>2857</v>
      </c>
      <c r="H11" s="232"/>
      <c r="I11" s="232"/>
      <c r="J11" s="232"/>
      <c r="K11" s="233" t="s">
        <v>3037</v>
      </c>
      <c r="L11" s="85" t="s">
        <v>3349</v>
      </c>
      <c r="M11" s="330">
        <f t="shared" ca="1" si="1"/>
        <v>44671</v>
      </c>
      <c r="N11" s="330">
        <f t="shared" ca="1" si="1"/>
        <v>44671</v>
      </c>
      <c r="O11" s="235" t="s">
        <v>1954</v>
      </c>
      <c r="S11" s="236">
        <f ca="1">master!D11</f>
        <v>44671</v>
      </c>
      <c r="U11" s="237">
        <f t="shared" ca="1" si="0"/>
        <v>44671</v>
      </c>
    </row>
    <row r="12" spans="1:54">
      <c r="A12" s="214" t="s">
        <v>1918</v>
      </c>
      <c r="B12" s="230" t="s">
        <v>1949</v>
      </c>
      <c r="C12" s="139" t="s">
        <v>3867</v>
      </c>
      <c r="D12" s="214"/>
      <c r="E12" s="214"/>
      <c r="F12" s="214"/>
      <c r="G12" s="321" t="s">
        <v>2857</v>
      </c>
      <c r="H12" s="232"/>
      <c r="I12" s="232"/>
      <c r="J12" s="232"/>
      <c r="K12" s="233" t="s">
        <v>3037</v>
      </c>
      <c r="L12" s="85" t="s">
        <v>3349</v>
      </c>
      <c r="M12" s="234" t="s">
        <v>3359</v>
      </c>
      <c r="N12" s="234" t="s">
        <v>3359</v>
      </c>
      <c r="O12" s="235" t="s">
        <v>1954</v>
      </c>
      <c r="S12" s="236">
        <f ca="1">master!D12</f>
        <v>44671</v>
      </c>
      <c r="U12" s="237">
        <f t="shared" ca="1" si="0"/>
        <v>44671</v>
      </c>
    </row>
    <row r="13" spans="1:54">
      <c r="A13" s="214" t="s">
        <v>1919</v>
      </c>
      <c r="B13" s="230" t="s">
        <v>1949</v>
      </c>
      <c r="C13" s="139" t="s">
        <v>3867</v>
      </c>
      <c r="D13" s="214"/>
      <c r="E13" s="214"/>
      <c r="F13" s="214"/>
      <c r="G13" s="231" t="s">
        <v>2857</v>
      </c>
      <c r="H13" s="232"/>
      <c r="I13" s="232"/>
      <c r="J13" s="232"/>
      <c r="K13" s="233" t="s">
        <v>3037</v>
      </c>
      <c r="L13" s="85" t="s">
        <v>3349</v>
      </c>
      <c r="M13" s="234" t="s">
        <v>3359</v>
      </c>
      <c r="N13" s="234" t="s">
        <v>3359</v>
      </c>
      <c r="O13" s="235" t="s">
        <v>1954</v>
      </c>
      <c r="S13" s="236">
        <f ca="1">master!D13</f>
        <v>44671</v>
      </c>
      <c r="U13" s="237">
        <f t="shared" ca="1" si="0"/>
        <v>44671</v>
      </c>
    </row>
    <row r="14" spans="1:54">
      <c r="A14" s="106" t="s">
        <v>1923</v>
      </c>
      <c r="B14" s="230" t="s">
        <v>1949</v>
      </c>
      <c r="C14" s="139" t="s">
        <v>3867</v>
      </c>
      <c r="D14" s="214"/>
      <c r="E14" s="214"/>
      <c r="F14" s="214"/>
      <c r="G14" s="231" t="s">
        <v>2857</v>
      </c>
      <c r="H14" s="232"/>
      <c r="I14" s="232"/>
      <c r="J14" s="232"/>
      <c r="K14" s="233" t="s">
        <v>3037</v>
      </c>
      <c r="L14" s="85" t="s">
        <v>3349</v>
      </c>
      <c r="M14" s="234" t="s">
        <v>3359</v>
      </c>
      <c r="N14" s="234" t="s">
        <v>3359</v>
      </c>
      <c r="O14" s="235" t="s">
        <v>1954</v>
      </c>
      <c r="S14" s="236">
        <f ca="1">master!$D$14</f>
        <v>44671</v>
      </c>
      <c r="U14" s="237">
        <f t="shared" ca="1" si="0"/>
        <v>44671</v>
      </c>
    </row>
    <row r="15" spans="1:54">
      <c r="A15" s="106" t="s">
        <v>1924</v>
      </c>
      <c r="B15" s="230" t="s">
        <v>1949</v>
      </c>
      <c r="C15" s="139" t="s">
        <v>3867</v>
      </c>
      <c r="D15" s="214"/>
      <c r="E15" s="214"/>
      <c r="F15" s="214"/>
      <c r="G15" s="231" t="s">
        <v>2857</v>
      </c>
      <c r="H15" s="232"/>
      <c r="I15" s="232"/>
      <c r="J15" s="232"/>
      <c r="K15" s="233" t="s">
        <v>3037</v>
      </c>
      <c r="L15" s="85" t="s">
        <v>3349</v>
      </c>
      <c r="M15" s="234" t="s">
        <v>3359</v>
      </c>
      <c r="N15" s="234" t="s">
        <v>3359</v>
      </c>
      <c r="O15" s="235" t="s">
        <v>1954</v>
      </c>
      <c r="S15" s="236">
        <f ca="1">master!$D$15</f>
        <v>44671</v>
      </c>
      <c r="U15" s="237">
        <f t="shared" ca="1" si="0"/>
        <v>44671</v>
      </c>
    </row>
    <row r="16" spans="1:54">
      <c r="A16" s="214" t="s">
        <v>1958</v>
      </c>
      <c r="B16" s="230" t="s">
        <v>1949</v>
      </c>
      <c r="C16" s="139" t="s">
        <v>3867</v>
      </c>
      <c r="D16" s="214"/>
      <c r="E16" s="214"/>
      <c r="F16" s="214"/>
      <c r="G16" s="231" t="s">
        <v>2857</v>
      </c>
      <c r="H16" s="232"/>
      <c r="I16" s="232"/>
      <c r="J16" s="232"/>
      <c r="K16" s="233" t="s">
        <v>3037</v>
      </c>
      <c r="L16" s="85" t="s">
        <v>3349</v>
      </c>
      <c r="M16" s="234" t="s">
        <v>3359</v>
      </c>
      <c r="N16" s="234" t="s">
        <v>3359</v>
      </c>
      <c r="O16" s="106" t="s">
        <v>1954</v>
      </c>
      <c r="R16" s="214"/>
      <c r="S16" s="236">
        <f ca="1">master!$D$15</f>
        <v>44671</v>
      </c>
      <c r="U16" s="237">
        <f t="shared" ca="1" si="0"/>
        <v>44671</v>
      </c>
    </row>
    <row r="17" spans="1:24">
      <c r="A17" s="214" t="s">
        <v>1959</v>
      </c>
      <c r="B17" s="230" t="s">
        <v>1949</v>
      </c>
      <c r="C17" s="139" t="s">
        <v>3867</v>
      </c>
      <c r="D17" s="214"/>
      <c r="E17" s="214"/>
      <c r="F17" s="214"/>
      <c r="G17" s="231" t="s">
        <v>2857</v>
      </c>
      <c r="H17" s="232"/>
      <c r="I17" s="232"/>
      <c r="J17" s="232"/>
      <c r="K17" s="233" t="s">
        <v>3037</v>
      </c>
      <c r="L17" s="85" t="s">
        <v>3349</v>
      </c>
      <c r="M17" s="234" t="s">
        <v>3359</v>
      </c>
      <c r="N17" s="234" t="s">
        <v>3359</v>
      </c>
      <c r="O17" s="106" t="s">
        <v>1954</v>
      </c>
      <c r="R17" s="214"/>
      <c r="S17" s="236">
        <f ca="1">TODAY()</f>
        <v>44671</v>
      </c>
      <c r="U17" s="237">
        <f t="shared" ca="1" si="0"/>
        <v>44671</v>
      </c>
    </row>
    <row r="18" spans="1:24">
      <c r="A18" s="214" t="s">
        <v>1960</v>
      </c>
      <c r="B18" s="230" t="s">
        <v>1949</v>
      </c>
      <c r="C18" s="139" t="s">
        <v>3867</v>
      </c>
      <c r="D18" s="214"/>
      <c r="E18" s="214"/>
      <c r="F18" s="214"/>
      <c r="G18" s="231" t="s">
        <v>2857</v>
      </c>
      <c r="H18" s="232"/>
      <c r="I18" s="232"/>
      <c r="J18" s="232"/>
      <c r="K18" s="233" t="s">
        <v>3037</v>
      </c>
      <c r="L18" s="85" t="s">
        <v>3349</v>
      </c>
      <c r="M18" s="234" t="s">
        <v>3359</v>
      </c>
      <c r="N18" s="234" t="s">
        <v>3359</v>
      </c>
      <c r="O18" s="106" t="s">
        <v>1954</v>
      </c>
      <c r="R18" s="214"/>
      <c r="S18" s="236">
        <f ca="1">TODAY()</f>
        <v>44671</v>
      </c>
      <c r="U18" s="237">
        <f t="shared" ca="1" si="0"/>
        <v>44671</v>
      </c>
    </row>
    <row r="19" spans="1:24">
      <c r="A19" s="214" t="s">
        <v>1961</v>
      </c>
      <c r="B19" s="230" t="s">
        <v>1949</v>
      </c>
      <c r="C19" s="139" t="s">
        <v>3867</v>
      </c>
      <c r="D19" s="214"/>
      <c r="E19" s="214"/>
      <c r="F19" s="214"/>
      <c r="G19" s="231" t="s">
        <v>2857</v>
      </c>
      <c r="H19" s="232"/>
      <c r="I19" s="232"/>
      <c r="J19" s="232"/>
      <c r="K19" s="233" t="s">
        <v>3037</v>
      </c>
      <c r="L19" s="85" t="s">
        <v>3349</v>
      </c>
      <c r="M19" s="234" t="s">
        <v>3359</v>
      </c>
      <c r="N19" s="234" t="s">
        <v>3359</v>
      </c>
      <c r="O19" s="106" t="s">
        <v>1954</v>
      </c>
      <c r="R19" s="214"/>
      <c r="S19" s="236">
        <f ca="1">TODAY()</f>
        <v>44671</v>
      </c>
      <c r="U19" s="237">
        <f t="shared" ca="1" si="0"/>
        <v>44671</v>
      </c>
    </row>
    <row r="20" spans="1:24">
      <c r="A20" s="214" t="s">
        <v>1962</v>
      </c>
      <c r="B20" s="230" t="s">
        <v>1949</v>
      </c>
      <c r="C20" s="139" t="s">
        <v>3867</v>
      </c>
      <c r="D20" s="214"/>
      <c r="E20" s="214"/>
      <c r="F20" s="214"/>
      <c r="G20" s="231" t="s">
        <v>2857</v>
      </c>
      <c r="H20" s="232"/>
      <c r="I20" s="232"/>
      <c r="J20" s="232"/>
      <c r="K20" s="233" t="s">
        <v>3037</v>
      </c>
      <c r="L20" s="85" t="s">
        <v>3349</v>
      </c>
      <c r="M20" s="234" t="s">
        <v>3359</v>
      </c>
      <c r="N20" s="234" t="s">
        <v>3359</v>
      </c>
      <c r="O20" s="106" t="s">
        <v>1954</v>
      </c>
      <c r="R20" s="214"/>
      <c r="S20" s="236">
        <f ca="1">TODAY()</f>
        <v>44671</v>
      </c>
      <c r="U20" s="237">
        <f t="shared" ca="1" si="0"/>
        <v>44671</v>
      </c>
    </row>
    <row r="21" spans="1:24">
      <c r="A21" s="214" t="s">
        <v>1963</v>
      </c>
      <c r="B21" s="230" t="s">
        <v>1949</v>
      </c>
      <c r="C21" s="139" t="s">
        <v>3867</v>
      </c>
      <c r="D21" s="214"/>
      <c r="E21" s="214"/>
      <c r="F21" s="214"/>
      <c r="G21" s="231" t="s">
        <v>2857</v>
      </c>
      <c r="H21" s="232"/>
      <c r="I21" s="232"/>
      <c r="J21" s="232"/>
      <c r="K21" s="233" t="s">
        <v>3037</v>
      </c>
      <c r="L21" s="85" t="s">
        <v>3349</v>
      </c>
      <c r="M21" s="234" t="s">
        <v>3359</v>
      </c>
      <c r="N21" s="234" t="s">
        <v>3359</v>
      </c>
      <c r="O21" s="106" t="s">
        <v>1954</v>
      </c>
      <c r="R21" s="214"/>
      <c r="S21" s="236">
        <f ca="1">TODAY()</f>
        <v>44671</v>
      </c>
      <c r="U21" s="237">
        <f t="shared" ca="1" si="0"/>
        <v>44671</v>
      </c>
    </row>
    <row r="22" spans="1:24">
      <c r="A22" s="214" t="s">
        <v>1964</v>
      </c>
      <c r="B22" s="230" t="s">
        <v>1949</v>
      </c>
      <c r="C22" s="139" t="s">
        <v>3867</v>
      </c>
      <c r="D22" s="214"/>
      <c r="E22" s="214"/>
      <c r="F22" s="214"/>
      <c r="H22" s="232"/>
      <c r="I22" s="232"/>
      <c r="J22" s="232"/>
      <c r="K22" s="233" t="s">
        <v>3037</v>
      </c>
      <c r="L22" s="214"/>
      <c r="M22" s="234" t="s">
        <v>3359</v>
      </c>
      <c r="N22" s="234" t="s">
        <v>3359</v>
      </c>
      <c r="R22" s="214"/>
      <c r="U22" s="237">
        <f t="shared" ca="1" si="0"/>
        <v>44671</v>
      </c>
    </row>
    <row r="23" spans="1:24">
      <c r="A23" s="214" t="s">
        <v>1965</v>
      </c>
      <c r="B23" s="230" t="s">
        <v>1949</v>
      </c>
      <c r="C23" s="139" t="s">
        <v>3867</v>
      </c>
      <c r="D23" s="214"/>
      <c r="E23" s="214"/>
      <c r="F23" s="214"/>
      <c r="G23" s="238"/>
      <c r="H23" s="232"/>
      <c r="I23" s="232"/>
      <c r="J23" s="232"/>
      <c r="K23" s="233" t="s">
        <v>3037</v>
      </c>
      <c r="L23" s="214"/>
      <c r="M23" s="234" t="s">
        <v>3359</v>
      </c>
      <c r="N23" s="234" t="s">
        <v>3359</v>
      </c>
      <c r="O23" s="214"/>
      <c r="R23" s="214"/>
      <c r="S23" s="239"/>
      <c r="U23" s="237">
        <f t="shared" ca="1" si="0"/>
        <v>44671</v>
      </c>
    </row>
    <row r="24" spans="1:24">
      <c r="A24" s="214" t="s">
        <v>1966</v>
      </c>
      <c r="B24" s="230" t="s">
        <v>1949</v>
      </c>
      <c r="C24" s="139" t="s">
        <v>3867</v>
      </c>
      <c r="H24" s="232"/>
      <c r="I24" s="232"/>
      <c r="J24" s="232"/>
      <c r="K24" s="233" t="s">
        <v>3037</v>
      </c>
      <c r="M24" s="234" t="s">
        <v>3359</v>
      </c>
      <c r="N24" s="234" t="s">
        <v>3359</v>
      </c>
      <c r="U24" s="237">
        <f t="shared" ca="1" si="0"/>
        <v>44671</v>
      </c>
    </row>
    <row r="25" spans="1:24">
      <c r="A25" s="214" t="s">
        <v>2476</v>
      </c>
      <c r="B25" s="230" t="s">
        <v>1949</v>
      </c>
      <c r="C25" s="139" t="s">
        <v>3867</v>
      </c>
      <c r="D25" s="214"/>
      <c r="E25" s="214"/>
      <c r="F25" s="214"/>
      <c r="G25" s="231" t="s">
        <v>2857</v>
      </c>
      <c r="H25" s="232"/>
      <c r="I25" s="232"/>
      <c r="J25" s="232"/>
      <c r="K25" s="233" t="s">
        <v>3037</v>
      </c>
      <c r="L25" s="85" t="s">
        <v>3349</v>
      </c>
      <c r="M25" s="234" t="s">
        <v>3359</v>
      </c>
      <c r="N25" s="234" t="s">
        <v>3359</v>
      </c>
      <c r="O25" s="106" t="s">
        <v>1954</v>
      </c>
      <c r="S25" s="240">
        <f ca="1">master!D16</f>
        <v>44671</v>
      </c>
      <c r="U25" s="237">
        <f t="shared" ca="1" si="0"/>
        <v>44671</v>
      </c>
    </row>
    <row r="26" spans="1:24">
      <c r="A26" s="214" t="s">
        <v>2477</v>
      </c>
      <c r="B26" s="230" t="s">
        <v>1949</v>
      </c>
      <c r="C26" s="139" t="s">
        <v>3867</v>
      </c>
      <c r="D26" s="214"/>
      <c r="E26" s="214"/>
      <c r="F26" s="214"/>
      <c r="G26" s="231" t="s">
        <v>2857</v>
      </c>
      <c r="H26" s="232"/>
      <c r="I26" s="232"/>
      <c r="J26" s="232"/>
      <c r="K26" s="233" t="s">
        <v>3037</v>
      </c>
      <c r="L26" s="85" t="s">
        <v>3349</v>
      </c>
      <c r="M26" s="234" t="s">
        <v>3359</v>
      </c>
      <c r="N26" s="234" t="s">
        <v>3359</v>
      </c>
      <c r="O26" s="106" t="s">
        <v>1954</v>
      </c>
      <c r="S26" s="240">
        <f ca="1">master!D17</f>
        <v>44671</v>
      </c>
      <c r="U26" s="237">
        <f t="shared" ca="1" si="0"/>
        <v>44671</v>
      </c>
    </row>
    <row r="27" spans="1:24">
      <c r="A27" s="214" t="s">
        <v>2478</v>
      </c>
      <c r="B27" s="230" t="s">
        <v>1949</v>
      </c>
      <c r="C27" s="139" t="s">
        <v>3867</v>
      </c>
      <c r="D27" s="214"/>
      <c r="E27" s="214"/>
      <c r="F27" s="214"/>
      <c r="G27" s="231" t="s">
        <v>2857</v>
      </c>
      <c r="H27" s="232"/>
      <c r="I27" s="232"/>
      <c r="J27" s="232"/>
      <c r="K27" s="233" t="s">
        <v>3037</v>
      </c>
      <c r="L27" s="85" t="s">
        <v>3349</v>
      </c>
      <c r="M27" s="234" t="s">
        <v>3359</v>
      </c>
      <c r="N27" s="234" t="s">
        <v>3359</v>
      </c>
      <c r="O27" s="106" t="s">
        <v>1954</v>
      </c>
      <c r="S27" s="240">
        <f ca="1">master!D18</f>
        <v>44671</v>
      </c>
      <c r="U27" s="237">
        <f t="shared" ca="1" si="0"/>
        <v>44671</v>
      </c>
    </row>
    <row r="28" spans="1:24">
      <c r="A28" s="106" t="s">
        <v>2479</v>
      </c>
      <c r="B28" s="230" t="s">
        <v>1949</v>
      </c>
      <c r="C28" s="139" t="s">
        <v>3867</v>
      </c>
      <c r="D28" s="214"/>
      <c r="E28" s="214"/>
      <c r="F28" s="214"/>
      <c r="G28" s="231" t="s">
        <v>2857</v>
      </c>
      <c r="H28" s="232"/>
      <c r="I28" s="232"/>
      <c r="J28" s="232"/>
      <c r="K28" s="233" t="s">
        <v>3037</v>
      </c>
      <c r="L28" s="106" t="s">
        <v>3043</v>
      </c>
      <c r="M28" s="234" t="s">
        <v>3359</v>
      </c>
      <c r="N28" s="234" t="s">
        <v>3359</v>
      </c>
      <c r="O28" s="106" t="s">
        <v>1954</v>
      </c>
      <c r="S28" s="240">
        <f ca="1">master!D19</f>
        <v>44671</v>
      </c>
      <c r="U28" s="237">
        <f t="shared" ca="1" si="0"/>
        <v>44671</v>
      </c>
    </row>
    <row r="29" spans="1:24">
      <c r="A29" s="106" t="s">
        <v>2480</v>
      </c>
      <c r="B29" s="230" t="s">
        <v>1950</v>
      </c>
      <c r="C29" s="106">
        <v>123456</v>
      </c>
      <c r="D29" s="106" t="s">
        <v>3878</v>
      </c>
      <c r="E29" s="106" t="s">
        <v>3879</v>
      </c>
      <c r="F29" s="106" t="s">
        <v>1955</v>
      </c>
      <c r="G29" s="231" t="s">
        <v>2857</v>
      </c>
      <c r="H29" s="232"/>
      <c r="I29" s="232"/>
      <c r="J29" s="232"/>
      <c r="K29" s="233" t="s">
        <v>3037</v>
      </c>
      <c r="M29" s="234" t="s">
        <v>3359</v>
      </c>
      <c r="N29" s="234" t="s">
        <v>3359</v>
      </c>
      <c r="O29" s="235" t="s">
        <v>1954</v>
      </c>
      <c r="S29" s="236">
        <f ca="1">TODAY()</f>
        <v>44671</v>
      </c>
      <c r="U29" s="237">
        <f t="shared" ca="1" si="0"/>
        <v>44671</v>
      </c>
      <c r="X29" s="106" t="s">
        <v>1956</v>
      </c>
    </row>
    <row r="30" spans="1:24">
      <c r="A30" s="214" t="s">
        <v>2481</v>
      </c>
      <c r="B30" s="230" t="s">
        <v>1950</v>
      </c>
      <c r="C30" s="106">
        <f>master!$G$20</f>
        <v>123456</v>
      </c>
      <c r="D30" s="106" t="s">
        <v>3878</v>
      </c>
      <c r="E30" s="106" t="s">
        <v>3879</v>
      </c>
      <c r="F30" s="106" t="s">
        <v>2502</v>
      </c>
      <c r="G30" s="231" t="s">
        <v>2857</v>
      </c>
      <c r="H30" s="232"/>
      <c r="I30" s="232"/>
      <c r="J30" s="232"/>
      <c r="K30" s="233" t="s">
        <v>3037</v>
      </c>
      <c r="M30" s="330">
        <f ca="1">TODAY()</f>
        <v>44671</v>
      </c>
      <c r="N30" s="330">
        <f ca="1">TODAY()</f>
        <v>44671</v>
      </c>
      <c r="O30" s="235" t="s">
        <v>1954</v>
      </c>
      <c r="S30" s="236">
        <f ca="1">master!$D$20</f>
        <v>44671</v>
      </c>
      <c r="U30" s="237">
        <f t="shared" ca="1" si="0"/>
        <v>44671</v>
      </c>
      <c r="X30" s="106" t="s">
        <v>1956</v>
      </c>
    </row>
    <row r="31" spans="1:24">
      <c r="A31" s="214" t="s">
        <v>2488</v>
      </c>
      <c r="B31" s="230" t="s">
        <v>1949</v>
      </c>
      <c r="C31" s="293" t="s">
        <v>3867</v>
      </c>
      <c r="H31" s="232"/>
      <c r="I31" s="232"/>
      <c r="J31" s="232"/>
      <c r="K31" s="233" t="s">
        <v>3037</v>
      </c>
      <c r="M31" s="234" t="s">
        <v>3359</v>
      </c>
      <c r="N31" s="234" t="s">
        <v>3359</v>
      </c>
      <c r="O31" s="235" t="s">
        <v>1954</v>
      </c>
      <c r="S31" s="236">
        <f ca="1">master!D24</f>
        <v>44671</v>
      </c>
      <c r="U31" s="237">
        <f t="shared" ca="1" si="0"/>
        <v>44671</v>
      </c>
    </row>
    <row r="32" spans="1:24">
      <c r="A32" s="214" t="s">
        <v>2489</v>
      </c>
      <c r="B32" s="230" t="s">
        <v>1949</v>
      </c>
      <c r="C32" s="293" t="s">
        <v>3867</v>
      </c>
      <c r="H32" s="232"/>
      <c r="I32" s="232"/>
      <c r="J32" s="232"/>
      <c r="K32" s="233" t="s">
        <v>3037</v>
      </c>
      <c r="M32" s="234" t="s">
        <v>3359</v>
      </c>
      <c r="N32" s="234" t="s">
        <v>3359</v>
      </c>
      <c r="O32" s="235" t="s">
        <v>1954</v>
      </c>
      <c r="S32" s="236">
        <f ca="1">master!D25</f>
        <v>44671</v>
      </c>
      <c r="U32" s="237">
        <f t="shared" ca="1" si="0"/>
        <v>44671</v>
      </c>
    </row>
    <row r="33" spans="1:29">
      <c r="A33" s="214" t="s">
        <v>2490</v>
      </c>
      <c r="B33" s="230" t="s">
        <v>1949</v>
      </c>
      <c r="C33" s="293" t="s">
        <v>3867</v>
      </c>
      <c r="H33" s="232"/>
      <c r="I33" s="232"/>
      <c r="J33" s="232"/>
      <c r="K33" s="233" t="s">
        <v>3037</v>
      </c>
      <c r="M33" s="234" t="s">
        <v>3359</v>
      </c>
      <c r="N33" s="234" t="s">
        <v>3359</v>
      </c>
      <c r="O33" s="235" t="s">
        <v>1954</v>
      </c>
      <c r="S33" s="236">
        <f ca="1">master!D26</f>
        <v>44671</v>
      </c>
      <c r="U33" s="237">
        <f t="shared" ca="1" si="0"/>
        <v>44671</v>
      </c>
    </row>
    <row r="34" spans="1:29">
      <c r="A34" s="214" t="s">
        <v>2491</v>
      </c>
      <c r="B34" s="230" t="s">
        <v>1949</v>
      </c>
      <c r="C34" s="293" t="s">
        <v>3867</v>
      </c>
      <c r="H34" s="232"/>
      <c r="I34" s="232"/>
      <c r="J34" s="232"/>
      <c r="K34" s="233" t="s">
        <v>3037</v>
      </c>
      <c r="M34" s="234" t="s">
        <v>3359</v>
      </c>
      <c r="N34" s="234" t="s">
        <v>3359</v>
      </c>
      <c r="O34" s="235" t="s">
        <v>1954</v>
      </c>
      <c r="S34" s="236">
        <f ca="1">master!D27</f>
        <v>44671</v>
      </c>
      <c r="U34" s="237">
        <f t="shared" ca="1" si="0"/>
        <v>44671</v>
      </c>
    </row>
    <row r="35" spans="1:29" s="139" customFormat="1">
      <c r="A35" s="139" t="s">
        <v>2492</v>
      </c>
      <c r="B35" s="13" t="s">
        <v>1949</v>
      </c>
      <c r="C35" s="293" t="s">
        <v>3868</v>
      </c>
      <c r="D35" s="152"/>
      <c r="E35" s="152"/>
      <c r="F35" s="152"/>
      <c r="G35" s="333" t="s">
        <v>2798</v>
      </c>
      <c r="H35" s="334"/>
      <c r="I35" s="334"/>
      <c r="J35" s="334"/>
      <c r="K35" s="335" t="s">
        <v>3037</v>
      </c>
      <c r="L35" s="139" t="s">
        <v>3043</v>
      </c>
      <c r="M35" s="336" t="s">
        <v>3359</v>
      </c>
      <c r="N35" s="336" t="s">
        <v>3359</v>
      </c>
      <c r="O35" s="139" t="s">
        <v>1954</v>
      </c>
      <c r="S35" s="236">
        <f ca="1">master!D28</f>
        <v>44671</v>
      </c>
      <c r="T35" s="338"/>
      <c r="U35" s="339">
        <f t="shared" ca="1" si="0"/>
        <v>44671</v>
      </c>
    </row>
    <row r="36" spans="1:29" s="139" customFormat="1">
      <c r="A36" s="139" t="s">
        <v>2493</v>
      </c>
      <c r="B36" s="13" t="s">
        <v>1949</v>
      </c>
      <c r="C36" s="293" t="s">
        <v>3868</v>
      </c>
      <c r="D36" s="152"/>
      <c r="E36" s="152"/>
      <c r="F36" s="152"/>
      <c r="G36" s="333" t="s">
        <v>2798</v>
      </c>
      <c r="H36" s="334"/>
      <c r="I36" s="334"/>
      <c r="J36" s="334"/>
      <c r="K36" s="335" t="s">
        <v>3037</v>
      </c>
      <c r="L36" s="139" t="s">
        <v>3043</v>
      </c>
      <c r="M36" s="336" t="s">
        <v>3359</v>
      </c>
      <c r="N36" s="336" t="s">
        <v>3359</v>
      </c>
      <c r="O36" s="139" t="s">
        <v>1954</v>
      </c>
      <c r="S36" s="236">
        <f ca="1">master!D29</f>
        <v>44671</v>
      </c>
      <c r="T36" s="338"/>
      <c r="U36" s="339">
        <f t="shared" ca="1" si="0"/>
        <v>44671</v>
      </c>
    </row>
    <row r="37" spans="1:29" s="139" customFormat="1">
      <c r="A37" s="139" t="s">
        <v>2494</v>
      </c>
      <c r="B37" s="13" t="s">
        <v>1949</v>
      </c>
      <c r="C37" s="293" t="s">
        <v>3868</v>
      </c>
      <c r="D37" s="152"/>
      <c r="E37" s="152"/>
      <c r="F37" s="152"/>
      <c r="G37" s="333" t="s">
        <v>2798</v>
      </c>
      <c r="H37" s="334"/>
      <c r="I37" s="334"/>
      <c r="J37" s="334"/>
      <c r="K37" s="335" t="s">
        <v>3037</v>
      </c>
      <c r="L37" s="139" t="s">
        <v>3043</v>
      </c>
      <c r="M37" s="336" t="s">
        <v>3359</v>
      </c>
      <c r="N37" s="336" t="s">
        <v>3359</v>
      </c>
      <c r="O37" s="139" t="s">
        <v>1954</v>
      </c>
      <c r="S37" s="236">
        <f ca="1">master!D30</f>
        <v>44671</v>
      </c>
      <c r="T37" s="338"/>
      <c r="U37" s="339">
        <f t="shared" ca="1" si="0"/>
        <v>44671</v>
      </c>
    </row>
    <row r="38" spans="1:29">
      <c r="A38" s="106" t="s">
        <v>2495</v>
      </c>
      <c r="B38" s="230" t="s">
        <v>1949</v>
      </c>
      <c r="C38" s="293" t="s">
        <v>3867</v>
      </c>
      <c r="D38" s="214"/>
      <c r="E38" s="214"/>
      <c r="F38" s="214"/>
      <c r="G38" s="153" t="s">
        <v>2798</v>
      </c>
      <c r="H38" s="232"/>
      <c r="I38" s="232"/>
      <c r="J38" s="232"/>
      <c r="K38" s="233" t="s">
        <v>3037</v>
      </c>
      <c r="L38" s="106" t="s">
        <v>3043</v>
      </c>
      <c r="M38" s="234" t="s">
        <v>3359</v>
      </c>
      <c r="N38" s="234" t="s">
        <v>3359</v>
      </c>
      <c r="O38" s="106" t="s">
        <v>1954</v>
      </c>
      <c r="S38" s="236">
        <f ca="1">master!D31</f>
        <v>44671</v>
      </c>
      <c r="U38" s="237">
        <f t="shared" ca="1" si="0"/>
        <v>44671</v>
      </c>
    </row>
    <row r="39" spans="1:29">
      <c r="A39" s="106" t="s">
        <v>2496</v>
      </c>
      <c r="B39" s="230" t="s">
        <v>1949</v>
      </c>
      <c r="C39" s="293" t="s">
        <v>3867</v>
      </c>
      <c r="D39" s="214"/>
      <c r="E39" s="214"/>
      <c r="F39" s="214"/>
      <c r="G39" s="153" t="s">
        <v>2798</v>
      </c>
      <c r="H39" s="232"/>
      <c r="I39" s="232"/>
      <c r="J39" s="232"/>
      <c r="K39" s="233" t="s">
        <v>3037</v>
      </c>
      <c r="L39" s="106" t="s">
        <v>3043</v>
      </c>
      <c r="M39" s="234" t="s">
        <v>3359</v>
      </c>
      <c r="N39" s="234" t="s">
        <v>3359</v>
      </c>
      <c r="O39" s="106" t="s">
        <v>1954</v>
      </c>
      <c r="S39" s="236">
        <f ca="1">master!D32</f>
        <v>44671</v>
      </c>
      <c r="U39" s="237">
        <f t="shared" ca="1" si="0"/>
        <v>44671</v>
      </c>
    </row>
    <row r="40" spans="1:29">
      <c r="A40" s="106" t="s">
        <v>2497</v>
      </c>
      <c r="B40" s="230" t="s">
        <v>1949</v>
      </c>
      <c r="C40" s="293" t="s">
        <v>3867</v>
      </c>
      <c r="D40" s="214"/>
      <c r="E40" s="214"/>
      <c r="F40" s="214"/>
      <c r="G40" s="153" t="s">
        <v>2798</v>
      </c>
      <c r="H40" s="232"/>
      <c r="I40" s="232"/>
      <c r="J40" s="232"/>
      <c r="K40" s="233" t="s">
        <v>3037</v>
      </c>
      <c r="L40" s="106" t="s">
        <v>3043</v>
      </c>
      <c r="M40" s="234" t="s">
        <v>3359</v>
      </c>
      <c r="N40" s="234" t="s">
        <v>3359</v>
      </c>
      <c r="O40" s="106" t="s">
        <v>1954</v>
      </c>
      <c r="S40" s="236">
        <f ca="1">master!D33</f>
        <v>44671</v>
      </c>
      <c r="U40" s="237">
        <f t="shared" ca="1" si="0"/>
        <v>44671</v>
      </c>
    </row>
    <row r="41" spans="1:29">
      <c r="A41" s="106" t="s">
        <v>2498</v>
      </c>
      <c r="B41" s="230" t="s">
        <v>1949</v>
      </c>
      <c r="C41" s="293" t="s">
        <v>3867</v>
      </c>
      <c r="D41" s="214"/>
      <c r="E41" s="214"/>
      <c r="F41" s="214"/>
      <c r="G41" s="153" t="s">
        <v>2798</v>
      </c>
      <c r="H41" s="232"/>
      <c r="I41" s="232"/>
      <c r="J41" s="232"/>
      <c r="K41" s="233" t="s">
        <v>3037</v>
      </c>
      <c r="L41" s="106" t="s">
        <v>3043</v>
      </c>
      <c r="M41" s="234" t="s">
        <v>3359</v>
      </c>
      <c r="N41" s="234" t="s">
        <v>3359</v>
      </c>
      <c r="O41" s="106" t="s">
        <v>1954</v>
      </c>
      <c r="S41" s="236">
        <f ca="1">master!D34</f>
        <v>44671</v>
      </c>
      <c r="U41" s="237">
        <f t="shared" ca="1" si="0"/>
        <v>44671</v>
      </c>
    </row>
    <row r="42" spans="1:29">
      <c r="A42" s="106" t="s">
        <v>2499</v>
      </c>
      <c r="B42" s="230" t="s">
        <v>1949</v>
      </c>
      <c r="C42" s="293" t="s">
        <v>3867</v>
      </c>
      <c r="D42" s="214"/>
      <c r="E42" s="214"/>
      <c r="F42" s="214"/>
      <c r="G42" s="153" t="s">
        <v>2798</v>
      </c>
      <c r="H42" s="232"/>
      <c r="I42" s="232"/>
      <c r="J42" s="232"/>
      <c r="K42" s="233" t="s">
        <v>3037</v>
      </c>
      <c r="L42" s="106" t="s">
        <v>3043</v>
      </c>
      <c r="M42" s="234" t="s">
        <v>3359</v>
      </c>
      <c r="N42" s="234" t="s">
        <v>3359</v>
      </c>
      <c r="O42" s="106" t="s">
        <v>1954</v>
      </c>
      <c r="S42" s="236">
        <f ca="1">master!D35</f>
        <v>44671</v>
      </c>
      <c r="U42" s="237">
        <f t="shared" ca="1" si="0"/>
        <v>44671</v>
      </c>
    </row>
    <row r="43" spans="1:29">
      <c r="A43" s="106" t="s">
        <v>2500</v>
      </c>
      <c r="B43" s="230" t="s">
        <v>1950</v>
      </c>
      <c r="C43" s="106">
        <f>master!$G$42</f>
        <v>123456</v>
      </c>
      <c r="D43" s="106" t="s">
        <v>3878</v>
      </c>
      <c r="E43" s="106" t="s">
        <v>3879</v>
      </c>
      <c r="F43" s="106" t="s">
        <v>2502</v>
      </c>
      <c r="G43" s="153" t="s">
        <v>2798</v>
      </c>
      <c r="H43" s="232"/>
      <c r="I43" s="232"/>
      <c r="J43" s="232"/>
      <c r="K43" s="233" t="s">
        <v>3037</v>
      </c>
      <c r="L43" s="106" t="s">
        <v>3043</v>
      </c>
      <c r="M43" s="234" t="s">
        <v>3359</v>
      </c>
      <c r="N43" s="234" t="s">
        <v>3359</v>
      </c>
      <c r="O43" s="106" t="s">
        <v>1954</v>
      </c>
      <c r="S43" s="236">
        <f ca="1">master!D36</f>
        <v>44671</v>
      </c>
      <c r="U43" s="237">
        <f t="shared" ca="1" si="0"/>
        <v>44671</v>
      </c>
    </row>
    <row r="44" spans="1:29">
      <c r="A44" s="106" t="s">
        <v>2501</v>
      </c>
      <c r="B44" s="230" t="s">
        <v>1950</v>
      </c>
      <c r="C44" s="106">
        <f>master!$G$42</f>
        <v>123456</v>
      </c>
      <c r="D44" s="106" t="s">
        <v>3878</v>
      </c>
      <c r="E44" s="106" t="s">
        <v>3879</v>
      </c>
      <c r="F44" s="106" t="s">
        <v>2502</v>
      </c>
      <c r="G44" s="153" t="s">
        <v>2798</v>
      </c>
      <c r="H44" s="232"/>
      <c r="I44" s="232"/>
      <c r="J44" s="232"/>
      <c r="K44" s="233" t="s">
        <v>3037</v>
      </c>
      <c r="L44" s="106" t="s">
        <v>3043</v>
      </c>
      <c r="M44" s="234" t="s">
        <v>3359</v>
      </c>
      <c r="N44" s="234" t="s">
        <v>3359</v>
      </c>
      <c r="O44" s="106" t="s">
        <v>1954</v>
      </c>
      <c r="S44" s="236">
        <f ca="1">master!D37</f>
        <v>44671</v>
      </c>
      <c r="U44" s="237">
        <f t="shared" ca="1" si="0"/>
        <v>44671</v>
      </c>
    </row>
    <row r="45" spans="1:29">
      <c r="A45" s="106" t="s">
        <v>2632</v>
      </c>
      <c r="B45" s="230" t="s">
        <v>1950</v>
      </c>
      <c r="C45" s="106">
        <f>master!$G$42</f>
        <v>123456</v>
      </c>
      <c r="D45" s="106" t="s">
        <v>3878</v>
      </c>
      <c r="E45" s="106" t="s">
        <v>3879</v>
      </c>
      <c r="F45" s="106" t="s">
        <v>1955</v>
      </c>
      <c r="G45" s="153" t="s">
        <v>2509</v>
      </c>
      <c r="H45" s="232"/>
      <c r="I45" s="232"/>
      <c r="J45" s="232"/>
      <c r="K45" s="233" t="s">
        <v>3037</v>
      </c>
      <c r="M45" s="234" t="s">
        <v>3359</v>
      </c>
      <c r="N45" s="234" t="s">
        <v>3359</v>
      </c>
      <c r="O45" s="106" t="s">
        <v>1954</v>
      </c>
      <c r="S45" s="236">
        <f ca="1">master!$D$42</f>
        <v>44671</v>
      </c>
      <c r="U45" s="237">
        <f t="shared" ca="1" si="0"/>
        <v>44671</v>
      </c>
      <c r="V45" s="106" t="s">
        <v>2512</v>
      </c>
      <c r="W45" s="106" t="s">
        <v>2672</v>
      </c>
      <c r="AC45" s="106" t="s">
        <v>2510</v>
      </c>
    </row>
    <row r="46" spans="1:29" s="139" customFormat="1">
      <c r="A46" s="139" t="s">
        <v>2538</v>
      </c>
      <c r="B46" s="13" t="s">
        <v>1949</v>
      </c>
      <c r="C46" s="293" t="s">
        <v>3867</v>
      </c>
      <c r="D46" s="139" t="s">
        <v>3878</v>
      </c>
      <c r="E46" s="139" t="s">
        <v>3879</v>
      </c>
      <c r="G46" s="333" t="str">
        <f>[1]searchValues!$C$43</f>
        <v>General Liability</v>
      </c>
      <c r="H46" s="334"/>
      <c r="I46" s="334"/>
      <c r="J46" s="334"/>
      <c r="K46" s="335" t="s">
        <v>3037</v>
      </c>
      <c r="L46" s="139" t="str">
        <f>[1]searchValues!$E$43</f>
        <v>Capital Investment Inc</v>
      </c>
      <c r="M46" s="336" t="s">
        <v>3359</v>
      </c>
      <c r="N46" s="336" t="s">
        <v>3359</v>
      </c>
      <c r="O46" s="139" t="s">
        <v>1954</v>
      </c>
      <c r="S46" s="236">
        <f ca="1">master!$D$42</f>
        <v>44671</v>
      </c>
      <c r="T46" s="338"/>
      <c r="U46" s="339">
        <f t="shared" ca="1" si="0"/>
        <v>44671</v>
      </c>
    </row>
    <row r="47" spans="1:29">
      <c r="A47" s="106" t="s">
        <v>2550</v>
      </c>
      <c r="B47" s="230" t="s">
        <v>1949</v>
      </c>
      <c r="C47" s="293" t="s">
        <v>3867</v>
      </c>
      <c r="D47" s="106" t="s">
        <v>3878</v>
      </c>
      <c r="E47" s="106" t="s">
        <v>3879</v>
      </c>
      <c r="G47" s="153" t="str">
        <f>master!$C$50</f>
        <v>Excess Cyber E&amp;O</v>
      </c>
      <c r="H47" s="232"/>
      <c r="I47" s="232"/>
      <c r="J47" s="232"/>
      <c r="K47" s="233" t="s">
        <v>3037</v>
      </c>
      <c r="L47" s="106" t="s">
        <v>2551</v>
      </c>
      <c r="M47" s="234" t="s">
        <v>3359</v>
      </c>
      <c r="N47" s="234" t="s">
        <v>3359</v>
      </c>
      <c r="O47" s="106" t="s">
        <v>1954</v>
      </c>
      <c r="S47" s="237">
        <f ca="1">TODAY()-1</f>
        <v>44670</v>
      </c>
      <c r="U47" s="237">
        <f ca="1">TODAY()-1</f>
        <v>44670</v>
      </c>
      <c r="V47" s="106" t="s">
        <v>2552</v>
      </c>
      <c r="W47" s="106" t="s">
        <v>2672</v>
      </c>
    </row>
    <row r="48" spans="1:29">
      <c r="A48" s="106" t="s">
        <v>2565</v>
      </c>
      <c r="B48" s="230" t="s">
        <v>1949</v>
      </c>
      <c r="C48" s="293" t="s">
        <v>3867</v>
      </c>
      <c r="D48" s="106" t="s">
        <v>3878</v>
      </c>
      <c r="E48" s="106" t="s">
        <v>3879</v>
      </c>
      <c r="G48" s="153" t="str">
        <f>master!$C$50</f>
        <v>Excess Cyber E&amp;O</v>
      </c>
      <c r="H48" s="232"/>
      <c r="I48" s="232"/>
      <c r="J48" s="232"/>
      <c r="K48" s="233" t="s">
        <v>3037</v>
      </c>
      <c r="L48" s="106" t="s">
        <v>2551</v>
      </c>
      <c r="M48" s="234" t="s">
        <v>3359</v>
      </c>
      <c r="N48" s="234" t="s">
        <v>3359</v>
      </c>
      <c r="O48" s="106" t="s">
        <v>1954</v>
      </c>
      <c r="S48" s="236">
        <f ca="1">master!$D$43</f>
        <v>44671</v>
      </c>
      <c r="U48" s="237">
        <f t="shared" ref="U48:U70" ca="1" si="3">TODAY()</f>
        <v>44671</v>
      </c>
      <c r="V48" s="106" t="s">
        <v>2552</v>
      </c>
      <c r="W48" s="106" t="s">
        <v>2672</v>
      </c>
    </row>
    <row r="49" spans="1:35" s="139" customFormat="1">
      <c r="A49" s="152" t="s">
        <v>2621</v>
      </c>
      <c r="B49" s="13" t="s">
        <v>1949</v>
      </c>
      <c r="C49" s="293" t="s">
        <v>3868</v>
      </c>
      <c r="D49" s="139" t="s">
        <v>3878</v>
      </c>
      <c r="E49" s="139" t="s">
        <v>3879</v>
      </c>
      <c r="G49" s="333" t="str">
        <f>[1]searchValues!$C$55</f>
        <v>General Liability</v>
      </c>
      <c r="H49" s="334"/>
      <c r="I49" s="334"/>
      <c r="J49" s="334"/>
      <c r="K49" s="335" t="s">
        <v>3037</v>
      </c>
      <c r="L49" s="139" t="str">
        <f>[1]searchValues!$E$55</f>
        <v>Citi Mortgage</v>
      </c>
      <c r="M49" s="336" t="s">
        <v>3359</v>
      </c>
      <c r="N49" s="336" t="s">
        <v>3359</v>
      </c>
      <c r="O49" s="139" t="s">
        <v>1954</v>
      </c>
      <c r="S49" s="236">
        <f ca="1">master!$D$43</f>
        <v>44671</v>
      </c>
      <c r="T49" s="338"/>
      <c r="U49" s="339">
        <f t="shared" ca="1" si="3"/>
        <v>44671</v>
      </c>
    </row>
    <row r="50" spans="1:35" s="139" customFormat="1">
      <c r="A50" s="139" t="s">
        <v>2622</v>
      </c>
      <c r="B50" s="13" t="s">
        <v>1949</v>
      </c>
      <c r="C50" s="293" t="s">
        <v>3868</v>
      </c>
      <c r="D50" s="139" t="s">
        <v>3878</v>
      </c>
      <c r="E50" s="139" t="s">
        <v>3879</v>
      </c>
      <c r="G50" s="333" t="str">
        <f>[1]searchValues!$C$56</f>
        <v>General Liability</v>
      </c>
      <c r="H50" s="334"/>
      <c r="I50" s="334"/>
      <c r="J50" s="334"/>
      <c r="K50" s="335" t="s">
        <v>3037</v>
      </c>
      <c r="L50" s="139" t="str">
        <f>[1]searchValues!$E$56</f>
        <v>Citi Mortgage</v>
      </c>
      <c r="M50" s="336" t="s">
        <v>3359</v>
      </c>
      <c r="N50" s="336" t="s">
        <v>3359</v>
      </c>
      <c r="O50" s="139" t="s">
        <v>1954</v>
      </c>
      <c r="S50" s="236">
        <f ca="1">master!$D$43</f>
        <v>44671</v>
      </c>
      <c r="T50" s="338"/>
      <c r="U50" s="339">
        <f t="shared" ca="1" si="3"/>
        <v>44671</v>
      </c>
    </row>
    <row r="51" spans="1:35" s="139" customFormat="1">
      <c r="A51" s="139" t="s">
        <v>2623</v>
      </c>
      <c r="B51" s="13" t="s">
        <v>1949</v>
      </c>
      <c r="C51" s="293" t="s">
        <v>3868</v>
      </c>
      <c r="D51" s="139" t="s">
        <v>3878</v>
      </c>
      <c r="E51" s="139" t="s">
        <v>3879</v>
      </c>
      <c r="G51" s="333" t="str">
        <f>[1]searchValues!$C$57</f>
        <v>General Liability</v>
      </c>
      <c r="H51" s="334"/>
      <c r="I51" s="334"/>
      <c r="J51" s="334"/>
      <c r="K51" s="335" t="s">
        <v>3037</v>
      </c>
      <c r="L51" s="139" t="str">
        <f>[1]searchValues!$E$57</f>
        <v>Citi Mortgage</v>
      </c>
      <c r="M51" s="336" t="s">
        <v>3359</v>
      </c>
      <c r="N51" s="336" t="s">
        <v>3359</v>
      </c>
      <c r="O51" s="139" t="s">
        <v>1954</v>
      </c>
      <c r="S51" s="236">
        <f ca="1">master!$D$43</f>
        <v>44671</v>
      </c>
      <c r="T51" s="338"/>
      <c r="U51" s="339">
        <f t="shared" ca="1" si="3"/>
        <v>44671</v>
      </c>
    </row>
    <row r="52" spans="1:35">
      <c r="A52" s="106" t="s">
        <v>2624</v>
      </c>
      <c r="B52" s="230" t="s">
        <v>1949</v>
      </c>
      <c r="C52" s="106" t="s">
        <v>3348</v>
      </c>
      <c r="D52" s="106" t="s">
        <v>3878</v>
      </c>
      <c r="E52" s="106" t="s">
        <v>3879</v>
      </c>
      <c r="G52" s="153" t="str">
        <f>master!$C$57</f>
        <v>General Liability</v>
      </c>
      <c r="H52" s="232"/>
      <c r="I52" s="232"/>
      <c r="J52" s="232"/>
      <c r="K52" s="233" t="s">
        <v>3037</v>
      </c>
      <c r="L52" s="106" t="str">
        <f>master!$E$57</f>
        <v>Citi Mortgage</v>
      </c>
      <c r="M52" s="234" t="s">
        <v>3359</v>
      </c>
      <c r="N52" s="234" t="s">
        <v>3359</v>
      </c>
      <c r="O52" s="106" t="s">
        <v>1954</v>
      </c>
      <c r="S52" s="236">
        <f ca="1">master!$D$43</f>
        <v>44671</v>
      </c>
      <c r="U52" s="237">
        <f t="shared" ca="1" si="3"/>
        <v>44671</v>
      </c>
    </row>
    <row r="53" spans="1:35">
      <c r="A53" s="106" t="s">
        <v>2625</v>
      </c>
      <c r="B53" s="230" t="s">
        <v>1949</v>
      </c>
      <c r="C53" s="106" t="s">
        <v>3348</v>
      </c>
      <c r="D53" s="106" t="s">
        <v>3878</v>
      </c>
      <c r="E53" s="106" t="s">
        <v>3879</v>
      </c>
      <c r="G53" s="153" t="str">
        <f>master!$C$57</f>
        <v>General Liability</v>
      </c>
      <c r="H53" s="232"/>
      <c r="I53" s="232"/>
      <c r="J53" s="232"/>
      <c r="K53" s="233" t="s">
        <v>3037</v>
      </c>
      <c r="L53" s="106" t="str">
        <f>master!$E$57</f>
        <v>Citi Mortgage</v>
      </c>
      <c r="M53" s="234" t="s">
        <v>3359</v>
      </c>
      <c r="N53" s="234" t="s">
        <v>3359</v>
      </c>
      <c r="O53" s="106" t="s">
        <v>1954</v>
      </c>
      <c r="S53" s="236">
        <f ca="1">master!$D$43</f>
        <v>44671</v>
      </c>
      <c r="U53" s="237">
        <f t="shared" ca="1" si="3"/>
        <v>44671</v>
      </c>
    </row>
    <row r="54" spans="1:35">
      <c r="A54" s="106" t="s">
        <v>2627</v>
      </c>
      <c r="B54" s="230" t="s">
        <v>1949</v>
      </c>
      <c r="C54" s="106" t="s">
        <v>3348</v>
      </c>
      <c r="D54" s="106" t="s">
        <v>3878</v>
      </c>
      <c r="E54" s="106" t="s">
        <v>3879</v>
      </c>
      <c r="G54" s="153" t="str">
        <f>master!$C$57</f>
        <v>General Liability</v>
      </c>
      <c r="H54" s="232"/>
      <c r="I54" s="232"/>
      <c r="J54" s="232"/>
      <c r="K54" s="233" t="s">
        <v>3037</v>
      </c>
      <c r="L54" s="106" t="str">
        <f>master!$E$57</f>
        <v>Citi Mortgage</v>
      </c>
      <c r="M54" s="234" t="s">
        <v>3359</v>
      </c>
      <c r="N54" s="234" t="s">
        <v>3359</v>
      </c>
      <c r="O54" s="106" t="s">
        <v>1954</v>
      </c>
      <c r="S54" s="236">
        <f ca="1">master!$D$43</f>
        <v>44671</v>
      </c>
      <c r="U54" s="237">
        <f t="shared" ca="1" si="3"/>
        <v>44671</v>
      </c>
    </row>
    <row r="55" spans="1:35">
      <c r="A55" s="106" t="s">
        <v>2628</v>
      </c>
      <c r="B55" s="230" t="s">
        <v>1949</v>
      </c>
      <c r="C55" s="106" t="s">
        <v>3348</v>
      </c>
      <c r="D55" s="106" t="s">
        <v>3878</v>
      </c>
      <c r="E55" s="106" t="s">
        <v>3879</v>
      </c>
      <c r="G55" s="153" t="str">
        <f>master!$C$57</f>
        <v>General Liability</v>
      </c>
      <c r="H55" s="232"/>
      <c r="I55" s="232"/>
      <c r="J55" s="232"/>
      <c r="K55" s="233" t="s">
        <v>3037</v>
      </c>
      <c r="L55" s="106" t="str">
        <f>master!$E$57</f>
        <v>Citi Mortgage</v>
      </c>
      <c r="M55" s="234" t="s">
        <v>3359</v>
      </c>
      <c r="N55" s="234" t="s">
        <v>3359</v>
      </c>
      <c r="O55" s="106" t="s">
        <v>1954</v>
      </c>
      <c r="S55" s="236">
        <f ca="1">master!$D$43</f>
        <v>44671</v>
      </c>
      <c r="U55" s="237">
        <f t="shared" ca="1" si="3"/>
        <v>44671</v>
      </c>
    </row>
    <row r="56" spans="1:35">
      <c r="A56" s="106" t="s">
        <v>2629</v>
      </c>
      <c r="B56" s="230" t="s">
        <v>1949</v>
      </c>
      <c r="C56" s="106" t="s">
        <v>3348</v>
      </c>
      <c r="D56" s="106" t="s">
        <v>3878</v>
      </c>
      <c r="E56" s="106" t="s">
        <v>3879</v>
      </c>
      <c r="G56" s="153" t="str">
        <f>master!$C$57</f>
        <v>General Liability</v>
      </c>
      <c r="H56" s="232"/>
      <c r="I56" s="232"/>
      <c r="J56" s="232"/>
      <c r="K56" s="233" t="s">
        <v>3037</v>
      </c>
      <c r="L56" s="106" t="str">
        <f>master!$E$57</f>
        <v>Citi Mortgage</v>
      </c>
      <c r="M56" s="234" t="s">
        <v>3359</v>
      </c>
      <c r="N56" s="234" t="s">
        <v>3359</v>
      </c>
      <c r="O56" s="106" t="s">
        <v>1954</v>
      </c>
      <c r="S56" s="236">
        <f ca="1">master!$D$57</f>
        <v>44671</v>
      </c>
      <c r="U56" s="237">
        <f t="shared" ca="1" si="3"/>
        <v>44671</v>
      </c>
    </row>
    <row r="57" spans="1:35">
      <c r="A57" s="106" t="s">
        <v>2630</v>
      </c>
      <c r="B57" s="230" t="s">
        <v>1949</v>
      </c>
      <c r="C57" s="106" t="s">
        <v>3348</v>
      </c>
      <c r="D57" s="106" t="s">
        <v>3878</v>
      </c>
      <c r="E57" s="106" t="s">
        <v>3879</v>
      </c>
      <c r="G57" s="153" t="str">
        <f>master!$C$57</f>
        <v>General Liability</v>
      </c>
      <c r="H57" s="232"/>
      <c r="I57" s="232"/>
      <c r="J57" s="232"/>
      <c r="K57" s="233" t="s">
        <v>3037</v>
      </c>
      <c r="L57" s="106" t="str">
        <f>master!$E$57</f>
        <v>Citi Mortgage</v>
      </c>
      <c r="M57" s="234" t="s">
        <v>3359</v>
      </c>
      <c r="N57" s="234" t="s">
        <v>3359</v>
      </c>
      <c r="O57" s="106" t="s">
        <v>1954</v>
      </c>
      <c r="S57" s="236">
        <f ca="1">master!$D$57</f>
        <v>44671</v>
      </c>
      <c r="U57" s="237">
        <f t="shared" ca="1" si="3"/>
        <v>44671</v>
      </c>
    </row>
    <row r="58" spans="1:35">
      <c r="A58" s="106" t="s">
        <v>2631</v>
      </c>
      <c r="B58" s="230" t="s">
        <v>1949</v>
      </c>
      <c r="C58" s="106" t="s">
        <v>3348</v>
      </c>
      <c r="D58" s="106" t="s">
        <v>3878</v>
      </c>
      <c r="E58" s="106" t="s">
        <v>3879</v>
      </c>
      <c r="G58" s="153" t="str">
        <f>master!$C$57</f>
        <v>General Liability</v>
      </c>
      <c r="H58" s="232"/>
      <c r="I58" s="232"/>
      <c r="J58" s="232"/>
      <c r="K58" s="233" t="s">
        <v>3037</v>
      </c>
      <c r="L58" s="106" t="str">
        <f>master!$E$57</f>
        <v>Citi Mortgage</v>
      </c>
      <c r="M58" s="234" t="s">
        <v>3359</v>
      </c>
      <c r="N58" s="234" t="s">
        <v>3359</v>
      </c>
      <c r="O58" s="106" t="s">
        <v>1954</v>
      </c>
      <c r="S58" s="236">
        <f ca="1">master!$D$57</f>
        <v>44671</v>
      </c>
      <c r="U58" s="237">
        <f t="shared" ca="1" si="3"/>
        <v>44671</v>
      </c>
    </row>
    <row r="59" spans="1:35">
      <c r="A59" s="106" t="s">
        <v>2642</v>
      </c>
      <c r="B59" s="230" t="s">
        <v>1950</v>
      </c>
      <c r="C59" s="106">
        <v>123456</v>
      </c>
      <c r="G59" s="153" t="s">
        <v>1904</v>
      </c>
      <c r="H59" s="232"/>
      <c r="I59" s="232"/>
      <c r="J59" s="232"/>
      <c r="K59" s="233" t="s">
        <v>3037</v>
      </c>
      <c r="M59" s="234" t="s">
        <v>3359</v>
      </c>
      <c r="N59" s="234" t="s">
        <v>3359</v>
      </c>
      <c r="O59" s="235" t="s">
        <v>1954</v>
      </c>
      <c r="S59" s="236">
        <f t="shared" ref="S59:S65" ca="1" si="4">TODAY()</f>
        <v>44671</v>
      </c>
      <c r="U59" s="237">
        <f t="shared" ca="1" si="3"/>
        <v>44671</v>
      </c>
    </row>
    <row r="60" spans="1:35">
      <c r="A60" s="106" t="s">
        <v>2643</v>
      </c>
      <c r="B60" s="230" t="s">
        <v>1950</v>
      </c>
      <c r="C60" s="106">
        <v>123456</v>
      </c>
      <c r="G60" s="153" t="s">
        <v>1904</v>
      </c>
      <c r="H60" s="232"/>
      <c r="I60" s="232"/>
      <c r="J60" s="232"/>
      <c r="K60" s="233" t="s">
        <v>3037</v>
      </c>
      <c r="M60" s="234" t="s">
        <v>3359</v>
      </c>
      <c r="N60" s="234" t="s">
        <v>3359</v>
      </c>
      <c r="O60" s="106" t="s">
        <v>1954</v>
      </c>
      <c r="S60" s="236">
        <f t="shared" ca="1" si="4"/>
        <v>44671</v>
      </c>
      <c r="U60" s="237">
        <f t="shared" ca="1" si="3"/>
        <v>44671</v>
      </c>
    </row>
    <row r="61" spans="1:35">
      <c r="A61" s="106" t="s">
        <v>2644</v>
      </c>
      <c r="B61" s="230" t="s">
        <v>1950</v>
      </c>
      <c r="C61" s="106">
        <v>123456</v>
      </c>
      <c r="G61" s="153" t="s">
        <v>1904</v>
      </c>
      <c r="H61" s="232"/>
      <c r="I61" s="232"/>
      <c r="J61" s="232"/>
      <c r="K61" s="233" t="s">
        <v>3037</v>
      </c>
      <c r="M61" s="234" t="s">
        <v>3359</v>
      </c>
      <c r="N61" s="234" t="s">
        <v>3359</v>
      </c>
      <c r="O61" s="106" t="s">
        <v>1954</v>
      </c>
      <c r="S61" s="236">
        <f t="shared" ca="1" si="4"/>
        <v>44671</v>
      </c>
      <c r="U61" s="237">
        <f t="shared" ca="1" si="3"/>
        <v>44671</v>
      </c>
      <c r="AG61" s="106" t="s">
        <v>2645</v>
      </c>
      <c r="AH61" s="106">
        <v>5000</v>
      </c>
      <c r="AI61" s="106">
        <v>500</v>
      </c>
    </row>
    <row r="62" spans="1:35">
      <c r="A62" s="106" t="s">
        <v>2646</v>
      </c>
      <c r="B62" s="230" t="s">
        <v>1950</v>
      </c>
      <c r="C62" s="106">
        <v>123456</v>
      </c>
      <c r="G62" s="153" t="s">
        <v>1904</v>
      </c>
      <c r="H62" s="232"/>
      <c r="I62" s="232"/>
      <c r="J62" s="232"/>
      <c r="K62" s="233" t="s">
        <v>3037</v>
      </c>
      <c r="M62" s="234" t="s">
        <v>3359</v>
      </c>
      <c r="N62" s="234" t="s">
        <v>3359</v>
      </c>
      <c r="O62" s="106" t="s">
        <v>1954</v>
      </c>
      <c r="S62" s="236">
        <f t="shared" ca="1" si="4"/>
        <v>44671</v>
      </c>
      <c r="U62" s="237">
        <f t="shared" ca="1" si="3"/>
        <v>44671</v>
      </c>
    </row>
    <row r="63" spans="1:35">
      <c r="A63" s="106" t="s">
        <v>2647</v>
      </c>
      <c r="B63" s="230" t="s">
        <v>1950</v>
      </c>
      <c r="C63" s="106">
        <v>123456</v>
      </c>
      <c r="G63" s="153" t="s">
        <v>1904</v>
      </c>
      <c r="H63" s="232"/>
      <c r="I63" s="232"/>
      <c r="J63" s="232"/>
      <c r="K63" s="233" t="s">
        <v>3037</v>
      </c>
      <c r="M63" s="234" t="s">
        <v>3359</v>
      </c>
      <c r="N63" s="234" t="s">
        <v>3359</v>
      </c>
      <c r="O63" s="106" t="s">
        <v>1954</v>
      </c>
      <c r="S63" s="236">
        <f t="shared" ca="1" si="4"/>
        <v>44671</v>
      </c>
      <c r="U63" s="237">
        <f t="shared" ca="1" si="3"/>
        <v>44671</v>
      </c>
    </row>
    <row r="64" spans="1:35">
      <c r="A64" s="106" t="s">
        <v>2648</v>
      </c>
      <c r="B64" s="230" t="s">
        <v>1950</v>
      </c>
      <c r="C64" s="106">
        <v>123456</v>
      </c>
      <c r="G64" s="153" t="s">
        <v>1904</v>
      </c>
      <c r="H64" s="232"/>
      <c r="I64" s="232"/>
      <c r="J64" s="232"/>
      <c r="K64" s="233" t="s">
        <v>3037</v>
      </c>
      <c r="M64" s="234" t="s">
        <v>3359</v>
      </c>
      <c r="N64" s="234" t="s">
        <v>3359</v>
      </c>
      <c r="O64" s="106" t="s">
        <v>1954</v>
      </c>
      <c r="S64" s="236">
        <f t="shared" ca="1" si="4"/>
        <v>44671</v>
      </c>
      <c r="U64" s="237">
        <f t="shared" ca="1" si="3"/>
        <v>44671</v>
      </c>
    </row>
    <row r="65" spans="1:23">
      <c r="A65" s="106" t="s">
        <v>2649</v>
      </c>
      <c r="B65" s="230" t="s">
        <v>1950</v>
      </c>
      <c r="C65" s="106">
        <v>123456</v>
      </c>
      <c r="G65" s="153" t="s">
        <v>1904</v>
      </c>
      <c r="H65" s="232"/>
      <c r="I65" s="232"/>
      <c r="J65" s="232"/>
      <c r="K65" s="233" t="s">
        <v>3037</v>
      </c>
      <c r="M65" s="234" t="s">
        <v>3359</v>
      </c>
      <c r="N65" s="234" t="s">
        <v>3359</v>
      </c>
      <c r="O65" s="106" t="s">
        <v>1954</v>
      </c>
      <c r="S65" s="236">
        <f t="shared" ca="1" si="4"/>
        <v>44671</v>
      </c>
      <c r="U65" s="237">
        <f t="shared" ca="1" si="3"/>
        <v>44671</v>
      </c>
    </row>
    <row r="66" spans="1:23">
      <c r="A66" s="106" t="s">
        <v>2650</v>
      </c>
      <c r="B66" s="230" t="s">
        <v>1949</v>
      </c>
      <c r="C66" s="293" t="s">
        <v>3867</v>
      </c>
      <c r="G66" s="153" t="s">
        <v>1904</v>
      </c>
      <c r="H66" s="232"/>
      <c r="I66" s="232"/>
      <c r="J66" s="232"/>
      <c r="K66" s="233" t="s">
        <v>3037</v>
      </c>
      <c r="M66" s="234" t="s">
        <v>3359</v>
      </c>
      <c r="N66" s="234" t="s">
        <v>3359</v>
      </c>
      <c r="O66" s="106" t="s">
        <v>1954</v>
      </c>
      <c r="U66" s="237">
        <f t="shared" ca="1" si="3"/>
        <v>44671</v>
      </c>
    </row>
    <row r="67" spans="1:23" s="139" customFormat="1">
      <c r="A67" s="139" t="s">
        <v>2660</v>
      </c>
      <c r="B67" s="13" t="s">
        <v>1950</v>
      </c>
      <c r="C67" s="293">
        <v>123456</v>
      </c>
      <c r="G67" s="293" t="s">
        <v>2857</v>
      </c>
      <c r="H67" s="334"/>
      <c r="I67" s="334"/>
      <c r="J67" s="334"/>
      <c r="K67" s="335" t="s">
        <v>3037</v>
      </c>
      <c r="M67" s="336" t="s">
        <v>3359</v>
      </c>
      <c r="N67" s="336" t="s">
        <v>3359</v>
      </c>
      <c r="O67" s="139" t="s">
        <v>1954</v>
      </c>
      <c r="S67" s="337">
        <f t="shared" ref="S67" ca="1" si="5">TODAY()</f>
        <v>44671</v>
      </c>
      <c r="T67" s="338"/>
      <c r="U67" s="339">
        <f t="shared" ca="1" si="3"/>
        <v>44671</v>
      </c>
    </row>
    <row r="68" spans="1:23">
      <c r="A68" s="106" t="s">
        <v>2660</v>
      </c>
      <c r="B68" s="230" t="s">
        <v>1950</v>
      </c>
      <c r="C68" s="106" t="s">
        <v>2661</v>
      </c>
      <c r="G68" s="153" t="s">
        <v>1904</v>
      </c>
      <c r="H68" s="232"/>
      <c r="I68" s="232"/>
      <c r="J68" s="232"/>
      <c r="K68" s="233" t="s">
        <v>3037</v>
      </c>
      <c r="M68" s="234" t="s">
        <v>3359</v>
      </c>
      <c r="N68" s="234" t="s">
        <v>3359</v>
      </c>
      <c r="O68" s="106" t="s">
        <v>1954</v>
      </c>
      <c r="S68" s="236">
        <f t="shared" ref="S68:S78" ca="1" si="6">TODAY()</f>
        <v>44671</v>
      </c>
      <c r="U68" s="237">
        <f t="shared" ca="1" si="3"/>
        <v>44671</v>
      </c>
    </row>
    <row r="69" spans="1:23">
      <c r="A69" s="106" t="s">
        <v>2662</v>
      </c>
      <c r="B69" s="230" t="s">
        <v>1950</v>
      </c>
      <c r="C69" s="106">
        <v>123456</v>
      </c>
      <c r="G69" s="153" t="s">
        <v>1904</v>
      </c>
      <c r="H69" s="232"/>
      <c r="I69" s="232"/>
      <c r="J69" s="232"/>
      <c r="K69" s="233" t="s">
        <v>3037</v>
      </c>
      <c r="M69" s="234" t="s">
        <v>3359</v>
      </c>
      <c r="N69" s="234" t="s">
        <v>3359</v>
      </c>
      <c r="O69" s="106" t="s">
        <v>1954</v>
      </c>
      <c r="S69" s="236">
        <f t="shared" ca="1" si="6"/>
        <v>44671</v>
      </c>
      <c r="U69" s="237">
        <f t="shared" ca="1" si="3"/>
        <v>44671</v>
      </c>
    </row>
    <row r="70" spans="1:23">
      <c r="A70" s="106" t="s">
        <v>2663</v>
      </c>
      <c r="B70" s="230" t="s">
        <v>1950</v>
      </c>
      <c r="C70" s="106">
        <v>123456</v>
      </c>
      <c r="G70" s="153" t="s">
        <v>1904</v>
      </c>
      <c r="H70" s="232"/>
      <c r="I70" s="232"/>
      <c r="J70" s="232"/>
      <c r="K70" s="233" t="s">
        <v>3037</v>
      </c>
      <c r="M70" s="234" t="s">
        <v>3359</v>
      </c>
      <c r="N70" s="234" t="s">
        <v>3359</v>
      </c>
      <c r="O70" s="106" t="s">
        <v>1954</v>
      </c>
      <c r="S70" s="236">
        <f t="shared" ca="1" si="6"/>
        <v>44671</v>
      </c>
      <c r="U70" s="237">
        <f t="shared" ca="1" si="3"/>
        <v>44671</v>
      </c>
    </row>
    <row r="71" spans="1:23">
      <c r="A71" s="106" t="s">
        <v>2664</v>
      </c>
      <c r="B71" s="230" t="s">
        <v>1950</v>
      </c>
      <c r="C71" s="106">
        <v>123456</v>
      </c>
      <c r="G71" s="153" t="s">
        <v>1904</v>
      </c>
      <c r="H71" s="232"/>
      <c r="I71" s="232"/>
      <c r="J71" s="232"/>
      <c r="K71" s="233" t="s">
        <v>3037</v>
      </c>
      <c r="M71" s="234" t="s">
        <v>3359</v>
      </c>
      <c r="N71" s="234" t="s">
        <v>3359</v>
      </c>
      <c r="O71" s="106" t="s">
        <v>1954</v>
      </c>
      <c r="S71" s="236">
        <f t="shared" ca="1" si="6"/>
        <v>44671</v>
      </c>
      <c r="U71" s="237"/>
    </row>
    <row r="72" spans="1:23">
      <c r="A72" s="106" t="s">
        <v>2668</v>
      </c>
      <c r="B72" s="230" t="s">
        <v>1950</v>
      </c>
      <c r="C72" s="106">
        <v>123456</v>
      </c>
      <c r="G72" s="153" t="s">
        <v>1904</v>
      </c>
      <c r="H72" s="232"/>
      <c r="I72" s="232"/>
      <c r="J72" s="232"/>
      <c r="K72" s="233" t="s">
        <v>3037</v>
      </c>
      <c r="M72" s="234" t="s">
        <v>3359</v>
      </c>
      <c r="N72" s="234" t="s">
        <v>3359</v>
      </c>
      <c r="O72" s="106" t="s">
        <v>1954</v>
      </c>
      <c r="S72" s="236">
        <f t="shared" ca="1" si="6"/>
        <v>44671</v>
      </c>
      <c r="U72" s="237"/>
    </row>
    <row r="73" spans="1:23">
      <c r="A73" s="106" t="s">
        <v>2669</v>
      </c>
      <c r="B73" s="230" t="s">
        <v>1950</v>
      </c>
      <c r="C73" s="106">
        <v>123456</v>
      </c>
      <c r="G73" s="153" t="s">
        <v>1904</v>
      </c>
      <c r="H73" s="232"/>
      <c r="I73" s="232"/>
      <c r="J73" s="232"/>
      <c r="K73" s="233" t="s">
        <v>3037</v>
      </c>
      <c r="M73" s="234" t="s">
        <v>3359</v>
      </c>
      <c r="N73" s="234" t="s">
        <v>3359</v>
      </c>
      <c r="O73" s="106" t="s">
        <v>1954</v>
      </c>
      <c r="S73" s="236">
        <f t="shared" ca="1" si="6"/>
        <v>44671</v>
      </c>
      <c r="U73" s="237"/>
    </row>
    <row r="74" spans="1:23">
      <c r="A74" s="106" t="s">
        <v>2657</v>
      </c>
      <c r="B74" s="230" t="s">
        <v>1949</v>
      </c>
      <c r="C74" s="106" t="s">
        <v>2661</v>
      </c>
      <c r="G74" s="153" t="s">
        <v>2798</v>
      </c>
      <c r="H74" s="232"/>
      <c r="I74" s="232"/>
      <c r="J74" s="232"/>
      <c r="K74" s="233" t="s">
        <v>3037</v>
      </c>
      <c r="L74" s="106" t="s">
        <v>3043</v>
      </c>
      <c r="M74" s="234" t="s">
        <v>3359</v>
      </c>
      <c r="N74" s="234" t="s">
        <v>3359</v>
      </c>
      <c r="O74" s="106" t="s">
        <v>1954</v>
      </c>
      <c r="S74" s="236">
        <f t="shared" ca="1" si="6"/>
        <v>44671</v>
      </c>
      <c r="U74" s="237">
        <f ca="1">TODAY()</f>
        <v>44671</v>
      </c>
    </row>
    <row r="75" spans="1:23">
      <c r="A75" s="106" t="s">
        <v>2670</v>
      </c>
      <c r="B75" s="230" t="s">
        <v>1950</v>
      </c>
      <c r="C75" s="106">
        <f>master!$G$71</f>
        <v>123456</v>
      </c>
      <c r="D75" s="106" t="s">
        <v>3878</v>
      </c>
      <c r="E75" s="106" t="s">
        <v>3879</v>
      </c>
      <c r="F75" s="106" t="s">
        <v>1955</v>
      </c>
      <c r="G75" s="153" t="s">
        <v>2671</v>
      </c>
      <c r="H75" s="232"/>
      <c r="I75" s="232"/>
      <c r="J75" s="232"/>
      <c r="K75" s="233" t="s">
        <v>3037</v>
      </c>
      <c r="M75" s="234" t="s">
        <v>3359</v>
      </c>
      <c r="N75" s="234" t="s">
        <v>3359</v>
      </c>
      <c r="O75" s="106" t="s">
        <v>1954</v>
      </c>
      <c r="S75" s="236">
        <f t="shared" ca="1" si="6"/>
        <v>44671</v>
      </c>
      <c r="U75" s="237">
        <f ca="1">TODAY()</f>
        <v>44671</v>
      </c>
      <c r="V75" s="106" t="s">
        <v>2708</v>
      </c>
      <c r="W75" s="106" t="s">
        <v>2672</v>
      </c>
    </row>
    <row r="76" spans="1:23">
      <c r="A76" s="210" t="s">
        <v>2682</v>
      </c>
      <c r="B76" s="230" t="s">
        <v>1949</v>
      </c>
      <c r="C76" s="293" t="s">
        <v>3867</v>
      </c>
      <c r="G76" s="153" t="s">
        <v>2798</v>
      </c>
      <c r="H76" s="232"/>
      <c r="I76" s="232"/>
      <c r="J76" s="232"/>
      <c r="K76" s="233" t="s">
        <v>3037</v>
      </c>
      <c r="L76" s="106" t="s">
        <v>3043</v>
      </c>
      <c r="M76" s="234" t="s">
        <v>3359</v>
      </c>
      <c r="N76" s="234" t="s">
        <v>3359</v>
      </c>
      <c r="O76" s="106" t="s">
        <v>1954</v>
      </c>
      <c r="S76" s="236">
        <f t="shared" ca="1" si="6"/>
        <v>44671</v>
      </c>
      <c r="U76" s="237">
        <f ca="1">TODAY()</f>
        <v>44671</v>
      </c>
    </row>
    <row r="77" spans="1:23">
      <c r="A77" s="210" t="s">
        <v>2693</v>
      </c>
      <c r="B77" s="230" t="s">
        <v>1949</v>
      </c>
      <c r="C77" s="293" t="s">
        <v>3867</v>
      </c>
      <c r="G77" s="153" t="s">
        <v>2798</v>
      </c>
      <c r="H77" s="232"/>
      <c r="I77" s="232"/>
      <c r="J77" s="232"/>
      <c r="K77" s="233" t="s">
        <v>3037</v>
      </c>
      <c r="L77" s="106" t="s">
        <v>3043</v>
      </c>
      <c r="M77" s="234" t="s">
        <v>3359</v>
      </c>
      <c r="N77" s="234" t="s">
        <v>3359</v>
      </c>
      <c r="O77" s="106" t="s">
        <v>1954</v>
      </c>
      <c r="S77" s="236">
        <f t="shared" ca="1" si="6"/>
        <v>44671</v>
      </c>
      <c r="U77" s="237">
        <f ca="1">TODAY()</f>
        <v>44671</v>
      </c>
    </row>
    <row r="78" spans="1:23">
      <c r="A78" s="106" t="s">
        <v>2703</v>
      </c>
      <c r="B78" s="230" t="s">
        <v>1949</v>
      </c>
      <c r="C78" s="293" t="s">
        <v>3867</v>
      </c>
      <c r="G78" s="153" t="s">
        <v>2798</v>
      </c>
      <c r="H78" s="232"/>
      <c r="I78" s="232"/>
      <c r="J78" s="232"/>
      <c r="K78" s="233" t="s">
        <v>3037</v>
      </c>
      <c r="L78" s="106" t="s">
        <v>3043</v>
      </c>
      <c r="M78" s="234" t="s">
        <v>3359</v>
      </c>
      <c r="N78" s="234" t="s">
        <v>3359</v>
      </c>
      <c r="O78" s="106" t="s">
        <v>1954</v>
      </c>
      <c r="S78" s="236">
        <f t="shared" ca="1" si="6"/>
        <v>44671</v>
      </c>
      <c r="U78" s="237">
        <f ca="1">TODAY()</f>
        <v>44671</v>
      </c>
    </row>
    <row r="79" spans="1:23">
      <c r="A79" s="106" t="s">
        <v>2705</v>
      </c>
      <c r="B79" s="230" t="s">
        <v>1949</v>
      </c>
      <c r="C79" s="293" t="s">
        <v>3867</v>
      </c>
      <c r="G79" s="153" t="s">
        <v>2798</v>
      </c>
      <c r="H79" s="232"/>
      <c r="I79" s="232"/>
      <c r="J79" s="232"/>
      <c r="K79" s="233" t="s">
        <v>3037</v>
      </c>
      <c r="L79" s="106" t="s">
        <v>3043</v>
      </c>
      <c r="M79" s="234" t="s">
        <v>3359</v>
      </c>
      <c r="N79" s="234" t="s">
        <v>3359</v>
      </c>
      <c r="U79" s="237"/>
    </row>
    <row r="80" spans="1:23">
      <c r="A80" s="210" t="s">
        <v>2709</v>
      </c>
      <c r="B80" s="230" t="s">
        <v>1950</v>
      </c>
      <c r="C80" s="106">
        <f>master!$G$80</f>
        <v>123456</v>
      </c>
      <c r="D80" s="106" t="s">
        <v>3878</v>
      </c>
      <c r="E80" s="106" t="s">
        <v>3879</v>
      </c>
      <c r="F80" s="106" t="s">
        <v>1955</v>
      </c>
      <c r="G80" s="153" t="s">
        <v>2710</v>
      </c>
      <c r="H80" s="232"/>
      <c r="I80" s="232"/>
      <c r="J80" s="232"/>
      <c r="K80" s="233" t="s">
        <v>3037</v>
      </c>
      <c r="M80" s="234" t="s">
        <v>3359</v>
      </c>
      <c r="N80" s="234" t="s">
        <v>3359</v>
      </c>
      <c r="O80" s="106" t="s">
        <v>1954</v>
      </c>
      <c r="S80" s="236">
        <f t="shared" ref="S80:S126" ca="1" si="7">TODAY()</f>
        <v>44671</v>
      </c>
      <c r="U80" s="237">
        <f t="shared" ref="U80:U126" ca="1" si="8">TODAY()</f>
        <v>44671</v>
      </c>
      <c r="V80" s="241" t="s">
        <v>2711</v>
      </c>
      <c r="W80" s="106" t="s">
        <v>2672</v>
      </c>
    </row>
    <row r="81" spans="1:23">
      <c r="A81" s="210" t="s">
        <v>2714</v>
      </c>
      <c r="B81" s="230" t="s">
        <v>1950</v>
      </c>
      <c r="C81" s="106">
        <f>master!$G$81</f>
        <v>123456</v>
      </c>
      <c r="D81" s="106" t="s">
        <v>3878</v>
      </c>
      <c r="E81" s="106" t="s">
        <v>3879</v>
      </c>
      <c r="F81" s="106" t="s">
        <v>1955</v>
      </c>
      <c r="G81" s="153" t="s">
        <v>2715</v>
      </c>
      <c r="H81" s="232"/>
      <c r="I81" s="232"/>
      <c r="J81" s="232"/>
      <c r="K81" s="233" t="s">
        <v>3037</v>
      </c>
      <c r="M81" s="234" t="s">
        <v>3359</v>
      </c>
      <c r="N81" s="234" t="s">
        <v>3359</v>
      </c>
      <c r="O81" s="106" t="s">
        <v>1954</v>
      </c>
      <c r="S81" s="236">
        <f t="shared" ca="1" si="7"/>
        <v>44671</v>
      </c>
      <c r="U81" s="237">
        <f t="shared" ca="1" si="8"/>
        <v>44671</v>
      </c>
      <c r="V81" s="106" t="s">
        <v>2716</v>
      </c>
      <c r="W81" s="106" t="s">
        <v>2672</v>
      </c>
    </row>
    <row r="82" spans="1:23">
      <c r="A82" s="210" t="s">
        <v>2719</v>
      </c>
      <c r="B82" s="230" t="s">
        <v>1950</v>
      </c>
      <c r="C82" s="106">
        <f>master!$G$82</f>
        <v>123456</v>
      </c>
      <c r="D82" s="106" t="s">
        <v>3878</v>
      </c>
      <c r="E82" s="106" t="s">
        <v>3879</v>
      </c>
      <c r="F82" s="106" t="s">
        <v>1955</v>
      </c>
      <c r="G82" s="153" t="s">
        <v>2720</v>
      </c>
      <c r="H82" s="232"/>
      <c r="I82" s="232"/>
      <c r="J82" s="232"/>
      <c r="K82" s="233" t="s">
        <v>3037</v>
      </c>
      <c r="M82" s="234" t="s">
        <v>3359</v>
      </c>
      <c r="N82" s="234" t="s">
        <v>3359</v>
      </c>
      <c r="O82" s="106" t="s">
        <v>1954</v>
      </c>
      <c r="S82" s="236">
        <f t="shared" ca="1" si="7"/>
        <v>44671</v>
      </c>
      <c r="U82" s="237">
        <f t="shared" ca="1" si="8"/>
        <v>44671</v>
      </c>
      <c r="V82" s="106" t="s">
        <v>2721</v>
      </c>
      <c r="W82" s="106" t="s">
        <v>2672</v>
      </c>
    </row>
    <row r="83" spans="1:23">
      <c r="A83" s="210" t="s">
        <v>2724</v>
      </c>
      <c r="B83" s="230" t="s">
        <v>1950</v>
      </c>
      <c r="C83" s="106">
        <f>master!$G$83</f>
        <v>123456</v>
      </c>
      <c r="D83" s="106" t="s">
        <v>3878</v>
      </c>
      <c r="E83" s="106" t="s">
        <v>3879</v>
      </c>
      <c r="F83" s="106" t="s">
        <v>1955</v>
      </c>
      <c r="G83" s="153" t="s">
        <v>2725</v>
      </c>
      <c r="H83" s="232"/>
      <c r="I83" s="232"/>
      <c r="J83" s="232"/>
      <c r="K83" s="233" t="s">
        <v>3037</v>
      </c>
      <c r="M83" s="234" t="s">
        <v>3359</v>
      </c>
      <c r="N83" s="234" t="s">
        <v>3359</v>
      </c>
      <c r="O83" s="106" t="s">
        <v>1954</v>
      </c>
      <c r="S83" s="236">
        <f t="shared" ca="1" si="7"/>
        <v>44671</v>
      </c>
      <c r="U83" s="237">
        <f t="shared" ca="1" si="8"/>
        <v>44671</v>
      </c>
      <c r="V83" s="106" t="s">
        <v>2726</v>
      </c>
      <c r="W83" s="106" t="s">
        <v>2672</v>
      </c>
    </row>
    <row r="84" spans="1:23">
      <c r="A84" s="210" t="s">
        <v>2729</v>
      </c>
      <c r="B84" s="230" t="s">
        <v>1950</v>
      </c>
      <c r="C84" s="106">
        <f>master!$G$84</f>
        <v>123456</v>
      </c>
      <c r="D84" s="106" t="s">
        <v>3878</v>
      </c>
      <c r="E84" s="106" t="s">
        <v>3879</v>
      </c>
      <c r="F84" s="106" t="s">
        <v>1955</v>
      </c>
      <c r="G84" s="153" t="s">
        <v>2730</v>
      </c>
      <c r="H84" s="232"/>
      <c r="I84" s="232"/>
      <c r="J84" s="232"/>
      <c r="K84" s="233" t="s">
        <v>3037</v>
      </c>
      <c r="M84" s="234" t="s">
        <v>3359</v>
      </c>
      <c r="N84" s="234" t="s">
        <v>3359</v>
      </c>
      <c r="O84" s="106" t="s">
        <v>1954</v>
      </c>
      <c r="S84" s="236">
        <f t="shared" ca="1" si="7"/>
        <v>44671</v>
      </c>
      <c r="U84" s="237">
        <f t="shared" ca="1" si="8"/>
        <v>44671</v>
      </c>
      <c r="V84" s="106" t="s">
        <v>2731</v>
      </c>
      <c r="W84" s="106" t="s">
        <v>2672</v>
      </c>
    </row>
    <row r="85" spans="1:23">
      <c r="A85" s="210" t="s">
        <v>2734</v>
      </c>
      <c r="B85" s="230" t="s">
        <v>1950</v>
      </c>
      <c r="C85" s="106">
        <f>master!$G$85</f>
        <v>123456</v>
      </c>
      <c r="D85" s="106" t="s">
        <v>3878</v>
      </c>
      <c r="E85" s="106" t="s">
        <v>3879</v>
      </c>
      <c r="F85" s="106" t="s">
        <v>1955</v>
      </c>
      <c r="G85" s="153" t="s">
        <v>2563</v>
      </c>
      <c r="H85" s="232"/>
      <c r="I85" s="232"/>
      <c r="J85" s="232"/>
      <c r="K85" s="233" t="s">
        <v>3037</v>
      </c>
      <c r="M85" s="234" t="s">
        <v>3359</v>
      </c>
      <c r="N85" s="234" t="s">
        <v>3359</v>
      </c>
      <c r="O85" s="106" t="s">
        <v>1954</v>
      </c>
      <c r="S85" s="236">
        <f t="shared" ca="1" si="7"/>
        <v>44671</v>
      </c>
      <c r="U85" s="237">
        <f t="shared" ca="1" si="8"/>
        <v>44671</v>
      </c>
      <c r="V85" s="106" t="s">
        <v>2552</v>
      </c>
      <c r="W85" s="106" t="s">
        <v>2672</v>
      </c>
    </row>
    <row r="86" spans="1:23">
      <c r="A86" s="210" t="s">
        <v>2740</v>
      </c>
      <c r="B86" s="230" t="s">
        <v>1950</v>
      </c>
      <c r="C86" s="106">
        <f>master!$G$86</f>
        <v>123456</v>
      </c>
      <c r="D86" s="106" t="s">
        <v>3878</v>
      </c>
      <c r="E86" s="106" t="s">
        <v>3879</v>
      </c>
      <c r="F86" s="106" t="s">
        <v>1955</v>
      </c>
      <c r="G86" s="153" t="s">
        <v>2741</v>
      </c>
      <c r="H86" s="232"/>
      <c r="I86" s="232"/>
      <c r="J86" s="232"/>
      <c r="K86" s="233" t="s">
        <v>3037</v>
      </c>
      <c r="M86" s="234" t="s">
        <v>3359</v>
      </c>
      <c r="N86" s="234" t="s">
        <v>3359</v>
      </c>
      <c r="O86" s="106" t="s">
        <v>1954</v>
      </c>
      <c r="S86" s="236">
        <f t="shared" ca="1" si="7"/>
        <v>44671</v>
      </c>
      <c r="U86" s="237">
        <f t="shared" ca="1" si="8"/>
        <v>44671</v>
      </c>
      <c r="V86" s="106" t="s">
        <v>2742</v>
      </c>
      <c r="W86" s="106" t="s">
        <v>2672</v>
      </c>
    </row>
    <row r="87" spans="1:23">
      <c r="A87" s="210" t="s">
        <v>2744</v>
      </c>
      <c r="B87" s="230" t="s">
        <v>1950</v>
      </c>
      <c r="C87" s="106">
        <f>master!$G$87</f>
        <v>123456</v>
      </c>
      <c r="D87" s="106" t="s">
        <v>3878</v>
      </c>
      <c r="E87" s="106" t="s">
        <v>3879</v>
      </c>
      <c r="F87" s="106" t="s">
        <v>1955</v>
      </c>
      <c r="G87" s="153" t="s">
        <v>2745</v>
      </c>
      <c r="H87" s="232"/>
      <c r="I87" s="232"/>
      <c r="J87" s="232"/>
      <c r="K87" s="233" t="s">
        <v>3037</v>
      </c>
      <c r="M87" s="234" t="s">
        <v>3359</v>
      </c>
      <c r="N87" s="234" t="s">
        <v>3359</v>
      </c>
      <c r="O87" s="106" t="s">
        <v>1954</v>
      </c>
      <c r="S87" s="236">
        <f t="shared" ca="1" si="7"/>
        <v>44671</v>
      </c>
      <c r="U87" s="237">
        <f t="shared" ca="1" si="8"/>
        <v>44671</v>
      </c>
      <c r="V87" s="106" t="s">
        <v>2746</v>
      </c>
      <c r="W87" s="106" t="s">
        <v>2672</v>
      </c>
    </row>
    <row r="88" spans="1:23">
      <c r="A88" s="210" t="s">
        <v>2748</v>
      </c>
      <c r="B88" s="230" t="s">
        <v>1950</v>
      </c>
      <c r="C88" s="106">
        <f>master!$G$88</f>
        <v>123456</v>
      </c>
      <c r="D88" s="106" t="s">
        <v>3878</v>
      </c>
      <c r="E88" s="106" t="s">
        <v>3879</v>
      </c>
      <c r="F88" s="106" t="s">
        <v>1955</v>
      </c>
      <c r="G88" s="153" t="s">
        <v>2749</v>
      </c>
      <c r="H88" s="232"/>
      <c r="I88" s="232"/>
      <c r="J88" s="232"/>
      <c r="K88" s="233" t="s">
        <v>3037</v>
      </c>
      <c r="M88" s="234" t="s">
        <v>3359</v>
      </c>
      <c r="N88" s="234" t="s">
        <v>3359</v>
      </c>
      <c r="O88" s="106" t="s">
        <v>1954</v>
      </c>
      <c r="S88" s="236">
        <f t="shared" ca="1" si="7"/>
        <v>44671</v>
      </c>
      <c r="U88" s="237">
        <f t="shared" ca="1" si="8"/>
        <v>44671</v>
      </c>
      <c r="V88" s="106" t="s">
        <v>2750</v>
      </c>
      <c r="W88" s="106" t="s">
        <v>2672</v>
      </c>
    </row>
    <row r="89" spans="1:23">
      <c r="A89" s="210" t="s">
        <v>2752</v>
      </c>
      <c r="B89" s="230" t="s">
        <v>1950</v>
      </c>
      <c r="C89" s="106">
        <f>master!$G$89</f>
        <v>123456</v>
      </c>
      <c r="D89" s="106" t="s">
        <v>3878</v>
      </c>
      <c r="E89" s="106" t="s">
        <v>3879</v>
      </c>
      <c r="F89" s="106" t="s">
        <v>1955</v>
      </c>
      <c r="G89" s="153" t="s">
        <v>2753</v>
      </c>
      <c r="H89" s="232"/>
      <c r="I89" s="232"/>
      <c r="J89" s="232"/>
      <c r="K89" s="233" t="s">
        <v>3037</v>
      </c>
      <c r="M89" s="234" t="s">
        <v>3359</v>
      </c>
      <c r="N89" s="234" t="s">
        <v>3359</v>
      </c>
      <c r="O89" s="106" t="s">
        <v>1954</v>
      </c>
      <c r="S89" s="236">
        <f t="shared" ca="1" si="7"/>
        <v>44671</v>
      </c>
      <c r="U89" s="237">
        <f t="shared" ca="1" si="8"/>
        <v>44671</v>
      </c>
      <c r="V89" s="106" t="s">
        <v>2754</v>
      </c>
      <c r="W89" s="106" t="s">
        <v>2672</v>
      </c>
    </row>
    <row r="90" spans="1:23">
      <c r="A90" s="210" t="s">
        <v>2756</v>
      </c>
      <c r="B90" s="230" t="s">
        <v>1950</v>
      </c>
      <c r="C90" s="106">
        <f>master!$G$90</f>
        <v>123456</v>
      </c>
      <c r="D90" s="106" t="s">
        <v>3878</v>
      </c>
      <c r="E90" s="106" t="s">
        <v>3879</v>
      </c>
      <c r="F90" s="106" t="s">
        <v>1955</v>
      </c>
      <c r="G90" s="153" t="s">
        <v>2758</v>
      </c>
      <c r="H90" s="232"/>
      <c r="I90" s="232"/>
      <c r="J90" s="232"/>
      <c r="K90" s="233" t="s">
        <v>3037</v>
      </c>
      <c r="M90" s="234" t="s">
        <v>3359</v>
      </c>
      <c r="N90" s="234" t="s">
        <v>3359</v>
      </c>
      <c r="O90" s="106" t="s">
        <v>1954</v>
      </c>
      <c r="S90" s="236">
        <f t="shared" ca="1" si="7"/>
        <v>44671</v>
      </c>
      <c r="U90" s="237">
        <f t="shared" ca="1" si="8"/>
        <v>44671</v>
      </c>
      <c r="V90" s="106" t="s">
        <v>2759</v>
      </c>
      <c r="W90" s="106" t="s">
        <v>2672</v>
      </c>
    </row>
    <row r="91" spans="1:23">
      <c r="A91" s="210" t="s">
        <v>2760</v>
      </c>
      <c r="B91" s="230" t="s">
        <v>1950</v>
      </c>
      <c r="C91" s="106">
        <f>master!$G$91</f>
        <v>123456</v>
      </c>
      <c r="D91" s="106" t="s">
        <v>3878</v>
      </c>
      <c r="E91" s="106" t="s">
        <v>3879</v>
      </c>
      <c r="F91" s="106" t="s">
        <v>1955</v>
      </c>
      <c r="G91" s="153" t="s">
        <v>2761</v>
      </c>
      <c r="H91" s="232"/>
      <c r="I91" s="232"/>
      <c r="J91" s="232"/>
      <c r="K91" s="233" t="s">
        <v>3037</v>
      </c>
      <c r="M91" s="234" t="s">
        <v>3359</v>
      </c>
      <c r="N91" s="234" t="s">
        <v>3359</v>
      </c>
      <c r="O91" s="106" t="s">
        <v>1954</v>
      </c>
      <c r="S91" s="236">
        <f t="shared" ca="1" si="7"/>
        <v>44671</v>
      </c>
      <c r="U91" s="237">
        <f t="shared" ca="1" si="8"/>
        <v>44671</v>
      </c>
      <c r="V91" s="106" t="s">
        <v>2762</v>
      </c>
      <c r="W91" s="106" t="s">
        <v>2672</v>
      </c>
    </row>
    <row r="92" spans="1:23">
      <c r="A92" s="210" t="s">
        <v>2764</v>
      </c>
      <c r="B92" s="230" t="s">
        <v>1950</v>
      </c>
      <c r="C92" s="106">
        <f>master!$G$92</f>
        <v>123456</v>
      </c>
      <c r="D92" s="106" t="s">
        <v>3878</v>
      </c>
      <c r="E92" s="106" t="s">
        <v>3879</v>
      </c>
      <c r="F92" s="106" t="s">
        <v>1955</v>
      </c>
      <c r="G92" s="153" t="s">
        <v>2766</v>
      </c>
      <c r="H92" s="232"/>
      <c r="I92" s="232"/>
      <c r="J92" s="232"/>
      <c r="K92" s="233" t="s">
        <v>3037</v>
      </c>
      <c r="M92" s="234" t="s">
        <v>3359</v>
      </c>
      <c r="N92" s="234" t="s">
        <v>3359</v>
      </c>
      <c r="O92" s="106" t="s">
        <v>1954</v>
      </c>
      <c r="S92" s="236">
        <f t="shared" ca="1" si="7"/>
        <v>44671</v>
      </c>
      <c r="U92" s="237">
        <f t="shared" ca="1" si="8"/>
        <v>44671</v>
      </c>
      <c r="V92" s="106" t="s">
        <v>2767</v>
      </c>
      <c r="W92" s="106" t="s">
        <v>2672</v>
      </c>
    </row>
    <row r="93" spans="1:23">
      <c r="A93" s="210" t="s">
        <v>2768</v>
      </c>
      <c r="B93" s="230" t="s">
        <v>1950</v>
      </c>
      <c r="C93" s="106">
        <f>master!$G$93</f>
        <v>123456</v>
      </c>
      <c r="D93" s="106" t="s">
        <v>3878</v>
      </c>
      <c r="E93" s="106" t="s">
        <v>3879</v>
      </c>
      <c r="F93" s="106" t="s">
        <v>1955</v>
      </c>
      <c r="G93" s="153" t="s">
        <v>2769</v>
      </c>
      <c r="H93" s="232"/>
      <c r="I93" s="232"/>
      <c r="J93" s="232"/>
      <c r="K93" s="233" t="s">
        <v>3037</v>
      </c>
      <c r="M93" s="234" t="s">
        <v>3359</v>
      </c>
      <c r="N93" s="234" t="s">
        <v>3359</v>
      </c>
      <c r="O93" s="106" t="s">
        <v>1954</v>
      </c>
      <c r="S93" s="236">
        <f t="shared" ca="1" si="7"/>
        <v>44671</v>
      </c>
      <c r="U93" s="237">
        <f t="shared" ca="1" si="8"/>
        <v>44671</v>
      </c>
      <c r="V93" s="106" t="s">
        <v>2770</v>
      </c>
      <c r="W93" s="106" t="s">
        <v>2672</v>
      </c>
    </row>
    <row r="94" spans="1:23">
      <c r="A94" s="210" t="s">
        <v>2778</v>
      </c>
      <c r="B94" s="230" t="s">
        <v>1950</v>
      </c>
      <c r="C94" s="106">
        <f>master!$G$94</f>
        <v>123456</v>
      </c>
      <c r="D94" s="106" t="s">
        <v>3878</v>
      </c>
      <c r="E94" s="106" t="s">
        <v>3879</v>
      </c>
      <c r="F94" s="106" t="s">
        <v>1955</v>
      </c>
      <c r="G94" s="153" t="s">
        <v>2773</v>
      </c>
      <c r="H94" s="232"/>
      <c r="I94" s="232"/>
      <c r="J94" s="232"/>
      <c r="K94" s="233" t="s">
        <v>3037</v>
      </c>
      <c r="M94" s="234" t="s">
        <v>3359</v>
      </c>
      <c r="N94" s="234" t="s">
        <v>3359</v>
      </c>
      <c r="O94" s="106" t="s">
        <v>1954</v>
      </c>
      <c r="S94" s="236">
        <f t="shared" ca="1" si="7"/>
        <v>44671</v>
      </c>
      <c r="U94" s="237">
        <f t="shared" ca="1" si="8"/>
        <v>44671</v>
      </c>
      <c r="V94" s="106" t="s">
        <v>2774</v>
      </c>
      <c r="W94" s="106" t="s">
        <v>2672</v>
      </c>
    </row>
    <row r="95" spans="1:23">
      <c r="A95" s="210" t="s">
        <v>2779</v>
      </c>
      <c r="B95" s="230" t="s">
        <v>1950</v>
      </c>
      <c r="C95" s="106">
        <f>master!$G$95</f>
        <v>123456</v>
      </c>
      <c r="D95" s="106" t="s">
        <v>3878</v>
      </c>
      <c r="E95" s="106" t="s">
        <v>3879</v>
      </c>
      <c r="F95" s="106" t="s">
        <v>1955</v>
      </c>
      <c r="G95" s="153" t="s">
        <v>2773</v>
      </c>
      <c r="H95" s="232"/>
      <c r="I95" s="232"/>
      <c r="J95" s="232"/>
      <c r="K95" s="233" t="s">
        <v>3037</v>
      </c>
      <c r="M95" s="234" t="s">
        <v>3359</v>
      </c>
      <c r="N95" s="234" t="s">
        <v>3359</v>
      </c>
      <c r="O95" s="106" t="s">
        <v>1954</v>
      </c>
      <c r="S95" s="236">
        <f t="shared" ca="1" si="7"/>
        <v>44671</v>
      </c>
      <c r="U95" s="237">
        <f t="shared" ca="1" si="8"/>
        <v>44671</v>
      </c>
      <c r="V95" s="106" t="s">
        <v>2774</v>
      </c>
      <c r="W95" s="106" t="s">
        <v>2672</v>
      </c>
    </row>
    <row r="96" spans="1:23">
      <c r="A96" s="210" t="s">
        <v>2780</v>
      </c>
      <c r="B96" s="230" t="s">
        <v>1950</v>
      </c>
      <c r="C96" s="106">
        <f>master!$G$96</f>
        <v>123456</v>
      </c>
      <c r="D96" s="106" t="s">
        <v>3878</v>
      </c>
      <c r="E96" s="106" t="s">
        <v>3879</v>
      </c>
      <c r="F96" s="106" t="s">
        <v>1955</v>
      </c>
      <c r="G96" s="153" t="s">
        <v>2782</v>
      </c>
      <c r="H96" s="232"/>
      <c r="I96" s="232"/>
      <c r="J96" s="232"/>
      <c r="K96" s="233" t="s">
        <v>3037</v>
      </c>
      <c r="M96" s="234" t="s">
        <v>3359</v>
      </c>
      <c r="N96" s="234" t="s">
        <v>3359</v>
      </c>
      <c r="O96" s="106" t="s">
        <v>1954</v>
      </c>
      <c r="S96" s="236">
        <f t="shared" ca="1" si="7"/>
        <v>44671</v>
      </c>
      <c r="U96" s="237">
        <f t="shared" ca="1" si="8"/>
        <v>44671</v>
      </c>
      <c r="V96" s="106" t="s">
        <v>2783</v>
      </c>
      <c r="W96" s="106" t="s">
        <v>2672</v>
      </c>
    </row>
    <row r="97" spans="1:23">
      <c r="A97" s="210" t="s">
        <v>2784</v>
      </c>
      <c r="B97" s="230" t="s">
        <v>1950</v>
      </c>
      <c r="C97" s="106">
        <f>master!$G$97</f>
        <v>123456</v>
      </c>
      <c r="D97" s="106" t="s">
        <v>3878</v>
      </c>
      <c r="E97" s="106" t="s">
        <v>3879</v>
      </c>
      <c r="F97" s="106" t="s">
        <v>1955</v>
      </c>
      <c r="G97" s="153" t="s">
        <v>2785</v>
      </c>
      <c r="H97" s="232"/>
      <c r="I97" s="232"/>
      <c r="J97" s="232"/>
      <c r="K97" s="233" t="s">
        <v>3037</v>
      </c>
      <c r="M97" s="234" t="s">
        <v>3359</v>
      </c>
      <c r="N97" s="234" t="s">
        <v>3359</v>
      </c>
      <c r="O97" s="106" t="s">
        <v>1954</v>
      </c>
      <c r="S97" s="236">
        <f t="shared" ca="1" si="7"/>
        <v>44671</v>
      </c>
      <c r="U97" s="237">
        <f t="shared" ca="1" si="8"/>
        <v>44671</v>
      </c>
      <c r="V97" s="106" t="s">
        <v>2786</v>
      </c>
      <c r="W97" s="106" t="s">
        <v>2672</v>
      </c>
    </row>
    <row r="98" spans="1:23">
      <c r="A98" s="210" t="s">
        <v>2788</v>
      </c>
      <c r="B98" s="230" t="s">
        <v>1950</v>
      </c>
      <c r="C98" s="106">
        <f>master!$G$98</f>
        <v>123456</v>
      </c>
      <c r="D98" s="106" t="s">
        <v>3878</v>
      </c>
      <c r="E98" s="106" t="s">
        <v>3879</v>
      </c>
      <c r="F98" s="106" t="s">
        <v>1955</v>
      </c>
      <c r="G98" s="153" t="s">
        <v>2790</v>
      </c>
      <c r="H98" s="232"/>
      <c r="I98" s="232"/>
      <c r="J98" s="232"/>
      <c r="K98" s="233" t="s">
        <v>3037</v>
      </c>
      <c r="M98" s="234" t="s">
        <v>3359</v>
      </c>
      <c r="N98" s="234" t="s">
        <v>3359</v>
      </c>
      <c r="O98" s="106" t="s">
        <v>1954</v>
      </c>
      <c r="S98" s="236">
        <f t="shared" ca="1" si="7"/>
        <v>44671</v>
      </c>
      <c r="U98" s="237">
        <f t="shared" ca="1" si="8"/>
        <v>44671</v>
      </c>
      <c r="V98" s="106" t="s">
        <v>2791</v>
      </c>
      <c r="W98" s="106" t="s">
        <v>2672</v>
      </c>
    </row>
    <row r="99" spans="1:23">
      <c r="A99" s="210" t="s">
        <v>2792</v>
      </c>
      <c r="B99" s="230" t="s">
        <v>1950</v>
      </c>
      <c r="C99" s="106">
        <f>master!$G$99</f>
        <v>123456</v>
      </c>
      <c r="D99" s="106" t="s">
        <v>3878</v>
      </c>
      <c r="E99" s="106" t="s">
        <v>3879</v>
      </c>
      <c r="F99" s="106" t="s">
        <v>1955</v>
      </c>
      <c r="G99" s="153" t="s">
        <v>2793</v>
      </c>
      <c r="H99" s="232"/>
      <c r="I99" s="232"/>
      <c r="J99" s="232"/>
      <c r="K99" s="233" t="s">
        <v>3037</v>
      </c>
      <c r="M99" s="234" t="s">
        <v>3359</v>
      </c>
      <c r="N99" s="234" t="s">
        <v>3359</v>
      </c>
      <c r="O99" s="106" t="s">
        <v>1954</v>
      </c>
      <c r="S99" s="236">
        <f t="shared" ca="1" si="7"/>
        <v>44671</v>
      </c>
      <c r="U99" s="237">
        <f t="shared" ca="1" si="8"/>
        <v>44671</v>
      </c>
      <c r="V99" s="106" t="s">
        <v>2794</v>
      </c>
      <c r="W99" s="106" t="s">
        <v>2672</v>
      </c>
    </row>
    <row r="100" spans="1:23">
      <c r="A100" s="210" t="s">
        <v>2797</v>
      </c>
      <c r="B100" s="230" t="s">
        <v>1950</v>
      </c>
      <c r="C100" s="106">
        <f>master!$G$100</f>
        <v>123456</v>
      </c>
      <c r="D100" s="106" t="s">
        <v>3878</v>
      </c>
      <c r="E100" s="106" t="s">
        <v>3879</v>
      </c>
      <c r="F100" s="106" t="s">
        <v>1955</v>
      </c>
      <c r="G100" s="153" t="s">
        <v>2798</v>
      </c>
      <c r="H100" s="232"/>
      <c r="I100" s="232"/>
      <c r="J100" s="232"/>
      <c r="K100" s="233" t="s">
        <v>3037</v>
      </c>
      <c r="M100" s="234" t="s">
        <v>3359</v>
      </c>
      <c r="N100" s="234" t="s">
        <v>3359</v>
      </c>
      <c r="O100" s="106" t="s">
        <v>1954</v>
      </c>
      <c r="S100" s="236">
        <f t="shared" ca="1" si="7"/>
        <v>44671</v>
      </c>
      <c r="U100" s="237">
        <f t="shared" ca="1" si="8"/>
        <v>44671</v>
      </c>
      <c r="V100" s="106" t="s">
        <v>2799</v>
      </c>
      <c r="W100" s="106" t="s">
        <v>2672</v>
      </c>
    </row>
    <row r="101" spans="1:23">
      <c r="A101" s="210" t="s">
        <v>2801</v>
      </c>
      <c r="B101" s="230" t="s">
        <v>1950</v>
      </c>
      <c r="C101" s="106">
        <f>master!$G$101</f>
        <v>123456</v>
      </c>
      <c r="D101" s="106" t="s">
        <v>3878</v>
      </c>
      <c r="E101" s="106" t="s">
        <v>3879</v>
      </c>
      <c r="F101" s="106" t="s">
        <v>1955</v>
      </c>
      <c r="G101" s="153" t="s">
        <v>2798</v>
      </c>
      <c r="H101" s="232"/>
      <c r="I101" s="232"/>
      <c r="J101" s="232"/>
      <c r="K101" s="233" t="s">
        <v>3037</v>
      </c>
      <c r="M101" s="234" t="s">
        <v>3359</v>
      </c>
      <c r="N101" s="234" t="s">
        <v>3359</v>
      </c>
      <c r="O101" s="106" t="s">
        <v>1954</v>
      </c>
      <c r="S101" s="236">
        <f t="shared" ca="1" si="7"/>
        <v>44671</v>
      </c>
      <c r="U101" s="237">
        <f t="shared" ca="1" si="8"/>
        <v>44671</v>
      </c>
      <c r="V101" s="106" t="s">
        <v>2799</v>
      </c>
      <c r="W101" s="106" t="s">
        <v>2672</v>
      </c>
    </row>
    <row r="102" spans="1:23">
      <c r="A102" s="210" t="s">
        <v>2802</v>
      </c>
      <c r="B102" s="230" t="s">
        <v>1950</v>
      </c>
      <c r="C102" s="106">
        <f>master!$G$102</f>
        <v>123456</v>
      </c>
      <c r="D102" s="106" t="s">
        <v>3878</v>
      </c>
      <c r="E102" s="106" t="s">
        <v>3879</v>
      </c>
      <c r="F102" s="106" t="s">
        <v>1955</v>
      </c>
      <c r="G102" s="153" t="s">
        <v>2798</v>
      </c>
      <c r="H102" s="232"/>
      <c r="I102" s="232"/>
      <c r="J102" s="232"/>
      <c r="K102" s="233" t="s">
        <v>3037</v>
      </c>
      <c r="M102" s="234" t="s">
        <v>3359</v>
      </c>
      <c r="N102" s="234" t="s">
        <v>3359</v>
      </c>
      <c r="O102" s="106" t="s">
        <v>1954</v>
      </c>
      <c r="S102" s="236">
        <f t="shared" ca="1" si="7"/>
        <v>44671</v>
      </c>
      <c r="U102" s="237">
        <f t="shared" ca="1" si="8"/>
        <v>44671</v>
      </c>
      <c r="V102" s="106" t="s">
        <v>2799</v>
      </c>
      <c r="W102" s="106" t="s">
        <v>2672</v>
      </c>
    </row>
    <row r="103" spans="1:23">
      <c r="A103" s="210" t="s">
        <v>2803</v>
      </c>
      <c r="B103" s="230" t="s">
        <v>1950</v>
      </c>
      <c r="C103" s="106">
        <f>master!$G$103</f>
        <v>123456</v>
      </c>
      <c r="D103" s="106" t="s">
        <v>3878</v>
      </c>
      <c r="E103" s="106" t="s">
        <v>3879</v>
      </c>
      <c r="F103" s="106" t="s">
        <v>1955</v>
      </c>
      <c r="G103" s="153" t="s">
        <v>2798</v>
      </c>
      <c r="H103" s="232"/>
      <c r="I103" s="232"/>
      <c r="J103" s="232"/>
      <c r="K103" s="233" t="s">
        <v>3037</v>
      </c>
      <c r="M103" s="234" t="s">
        <v>3359</v>
      </c>
      <c r="N103" s="234" t="s">
        <v>3359</v>
      </c>
      <c r="O103" s="106" t="s">
        <v>1954</v>
      </c>
      <c r="S103" s="236">
        <f t="shared" ca="1" si="7"/>
        <v>44671</v>
      </c>
      <c r="U103" s="237">
        <f t="shared" ca="1" si="8"/>
        <v>44671</v>
      </c>
      <c r="V103" s="106" t="s">
        <v>2799</v>
      </c>
      <c r="W103" s="106" t="s">
        <v>2672</v>
      </c>
    </row>
    <row r="104" spans="1:23">
      <c r="A104" s="210" t="s">
        <v>2804</v>
      </c>
      <c r="B104" s="230" t="s">
        <v>1950</v>
      </c>
      <c r="C104" s="106">
        <f>master!$G$104</f>
        <v>123456</v>
      </c>
      <c r="D104" s="106" t="s">
        <v>3878</v>
      </c>
      <c r="E104" s="106" t="s">
        <v>3879</v>
      </c>
      <c r="F104" s="106" t="s">
        <v>1955</v>
      </c>
      <c r="G104" s="153" t="s">
        <v>2798</v>
      </c>
      <c r="H104" s="232"/>
      <c r="I104" s="232"/>
      <c r="J104" s="232"/>
      <c r="K104" s="233" t="s">
        <v>3037</v>
      </c>
      <c r="M104" s="234" t="s">
        <v>3359</v>
      </c>
      <c r="N104" s="234" t="s">
        <v>3359</v>
      </c>
      <c r="O104" s="106" t="s">
        <v>1954</v>
      </c>
      <c r="S104" s="236">
        <f t="shared" ca="1" si="7"/>
        <v>44671</v>
      </c>
      <c r="U104" s="237">
        <f t="shared" ca="1" si="8"/>
        <v>44671</v>
      </c>
      <c r="V104" s="106" t="s">
        <v>2799</v>
      </c>
      <c r="W104" s="106" t="s">
        <v>2672</v>
      </c>
    </row>
    <row r="105" spans="1:23">
      <c r="A105" s="210" t="s">
        <v>2808</v>
      </c>
      <c r="B105" s="230" t="s">
        <v>1950</v>
      </c>
      <c r="C105" s="106">
        <f>master!G105</f>
        <v>123456</v>
      </c>
      <c r="D105" s="106" t="s">
        <v>3878</v>
      </c>
      <c r="E105" s="106" t="s">
        <v>3879</v>
      </c>
      <c r="F105" s="106" t="s">
        <v>1955</v>
      </c>
      <c r="G105" s="153" t="s">
        <v>2813</v>
      </c>
      <c r="H105" s="232"/>
      <c r="I105" s="232"/>
      <c r="J105" s="232"/>
      <c r="K105" s="233" t="s">
        <v>3037</v>
      </c>
      <c r="M105" s="234" t="s">
        <v>3359</v>
      </c>
      <c r="N105" s="234" t="s">
        <v>3359</v>
      </c>
      <c r="O105" s="106" t="s">
        <v>1954</v>
      </c>
      <c r="S105" s="236">
        <f t="shared" ca="1" si="7"/>
        <v>44671</v>
      </c>
      <c r="U105" s="237">
        <f t="shared" ca="1" si="8"/>
        <v>44671</v>
      </c>
      <c r="V105" s="106" t="s">
        <v>2814</v>
      </c>
      <c r="W105" s="106" t="s">
        <v>2672</v>
      </c>
    </row>
    <row r="106" spans="1:23">
      <c r="A106" s="210" t="s">
        <v>2809</v>
      </c>
      <c r="B106" s="230" t="s">
        <v>1950</v>
      </c>
      <c r="C106" s="106">
        <f>master!G106</f>
        <v>123456</v>
      </c>
      <c r="D106" s="106" t="s">
        <v>3878</v>
      </c>
      <c r="E106" s="106" t="s">
        <v>3879</v>
      </c>
      <c r="F106" s="106" t="s">
        <v>1955</v>
      </c>
      <c r="G106" s="153" t="s">
        <v>2813</v>
      </c>
      <c r="H106" s="232"/>
      <c r="I106" s="232"/>
      <c r="J106" s="232"/>
      <c r="K106" s="233" t="s">
        <v>3037</v>
      </c>
      <c r="M106" s="234" t="s">
        <v>3359</v>
      </c>
      <c r="N106" s="234" t="s">
        <v>3359</v>
      </c>
      <c r="O106" s="106" t="s">
        <v>1954</v>
      </c>
      <c r="S106" s="236">
        <f t="shared" ca="1" si="7"/>
        <v>44671</v>
      </c>
      <c r="U106" s="237">
        <f t="shared" ca="1" si="8"/>
        <v>44671</v>
      </c>
      <c r="V106" s="106" t="s">
        <v>2814</v>
      </c>
      <c r="W106" s="106" t="s">
        <v>2672</v>
      </c>
    </row>
    <row r="107" spans="1:23">
      <c r="A107" s="210" t="s">
        <v>2810</v>
      </c>
      <c r="B107" s="230" t="s">
        <v>1950</v>
      </c>
      <c r="C107" s="106">
        <f>master!G107</f>
        <v>123456</v>
      </c>
      <c r="D107" s="106" t="s">
        <v>3878</v>
      </c>
      <c r="E107" s="106" t="s">
        <v>3879</v>
      </c>
      <c r="F107" s="106" t="s">
        <v>1955</v>
      </c>
      <c r="G107" s="153" t="s">
        <v>2813</v>
      </c>
      <c r="H107" s="232"/>
      <c r="I107" s="232"/>
      <c r="J107" s="232"/>
      <c r="K107" s="233" t="s">
        <v>3037</v>
      </c>
      <c r="M107" s="234" t="s">
        <v>3359</v>
      </c>
      <c r="N107" s="234" t="s">
        <v>3359</v>
      </c>
      <c r="O107" s="106" t="s">
        <v>1954</v>
      </c>
      <c r="S107" s="236">
        <f t="shared" ca="1" si="7"/>
        <v>44671</v>
      </c>
      <c r="U107" s="237">
        <f t="shared" ca="1" si="8"/>
        <v>44671</v>
      </c>
      <c r="V107" s="106" t="s">
        <v>2814</v>
      </c>
      <c r="W107" s="106" t="s">
        <v>2672</v>
      </c>
    </row>
    <row r="108" spans="1:23">
      <c r="A108" s="210" t="s">
        <v>2811</v>
      </c>
      <c r="B108" s="230" t="s">
        <v>1950</v>
      </c>
      <c r="C108" s="106">
        <f>master!G108</f>
        <v>123456</v>
      </c>
      <c r="D108" s="106" t="s">
        <v>3878</v>
      </c>
      <c r="E108" s="106" t="s">
        <v>3879</v>
      </c>
      <c r="F108" s="106" t="s">
        <v>1955</v>
      </c>
      <c r="G108" s="153" t="s">
        <v>2813</v>
      </c>
      <c r="H108" s="232"/>
      <c r="I108" s="232"/>
      <c r="J108" s="232"/>
      <c r="K108" s="233" t="s">
        <v>3037</v>
      </c>
      <c r="M108" s="234" t="s">
        <v>3359</v>
      </c>
      <c r="N108" s="234" t="s">
        <v>3359</v>
      </c>
      <c r="O108" s="106" t="s">
        <v>1954</v>
      </c>
      <c r="S108" s="236">
        <f t="shared" ca="1" si="7"/>
        <v>44671</v>
      </c>
      <c r="U108" s="237">
        <f t="shared" ca="1" si="8"/>
        <v>44671</v>
      </c>
      <c r="V108" s="106" t="s">
        <v>2814</v>
      </c>
      <c r="W108" s="106" t="s">
        <v>2672</v>
      </c>
    </row>
    <row r="109" spans="1:23">
      <c r="A109" s="210" t="s">
        <v>2812</v>
      </c>
      <c r="B109" s="230" t="s">
        <v>1950</v>
      </c>
      <c r="C109" s="106">
        <f>master!G109</f>
        <v>123456</v>
      </c>
      <c r="D109" s="106" t="s">
        <v>3878</v>
      </c>
      <c r="E109" s="106" t="s">
        <v>3879</v>
      </c>
      <c r="F109" s="106" t="s">
        <v>1955</v>
      </c>
      <c r="G109" s="153" t="s">
        <v>2813</v>
      </c>
      <c r="H109" s="232"/>
      <c r="I109" s="232"/>
      <c r="J109" s="232"/>
      <c r="K109" s="233" t="s">
        <v>3037</v>
      </c>
      <c r="M109" s="234" t="s">
        <v>3359</v>
      </c>
      <c r="N109" s="234" t="s">
        <v>3359</v>
      </c>
      <c r="O109" s="106" t="s">
        <v>1954</v>
      </c>
      <c r="S109" s="236">
        <f t="shared" ca="1" si="7"/>
        <v>44671</v>
      </c>
      <c r="U109" s="237">
        <f t="shared" ca="1" si="8"/>
        <v>44671</v>
      </c>
      <c r="V109" s="106" t="s">
        <v>2814</v>
      </c>
      <c r="W109" s="106" t="s">
        <v>2672</v>
      </c>
    </row>
    <row r="110" spans="1:23">
      <c r="A110" s="210" t="s">
        <v>2816</v>
      </c>
      <c r="B110" s="230" t="s">
        <v>1950</v>
      </c>
      <c r="C110" s="106">
        <f>master!G110</f>
        <v>123456</v>
      </c>
      <c r="D110" s="106" t="s">
        <v>3878</v>
      </c>
      <c r="E110" s="106" t="s">
        <v>3879</v>
      </c>
      <c r="F110" s="106" t="s">
        <v>1955</v>
      </c>
      <c r="G110" s="153" t="s">
        <v>2822</v>
      </c>
      <c r="H110" s="232"/>
      <c r="I110" s="232"/>
      <c r="J110" s="232"/>
      <c r="K110" s="233" t="s">
        <v>3037</v>
      </c>
      <c r="M110" s="234" t="s">
        <v>3359</v>
      </c>
      <c r="N110" s="234" t="s">
        <v>3359</v>
      </c>
      <c r="O110" s="106" t="s">
        <v>1954</v>
      </c>
      <c r="S110" s="236">
        <f t="shared" ca="1" si="7"/>
        <v>44671</v>
      </c>
      <c r="U110" s="237">
        <f t="shared" ca="1" si="8"/>
        <v>44671</v>
      </c>
      <c r="V110" s="106" t="s">
        <v>2823</v>
      </c>
      <c r="W110" s="106" t="s">
        <v>2672</v>
      </c>
    </row>
    <row r="111" spans="1:23">
      <c r="A111" s="210" t="s">
        <v>2817</v>
      </c>
      <c r="B111" s="230" t="s">
        <v>1950</v>
      </c>
      <c r="C111" s="106">
        <f>master!G111</f>
        <v>123456</v>
      </c>
      <c r="D111" s="106" t="s">
        <v>3878</v>
      </c>
      <c r="E111" s="106" t="s">
        <v>3879</v>
      </c>
      <c r="F111" s="106" t="s">
        <v>1955</v>
      </c>
      <c r="G111" s="153" t="s">
        <v>2822</v>
      </c>
      <c r="H111" s="232"/>
      <c r="I111" s="232"/>
      <c r="J111" s="232"/>
      <c r="K111" s="233" t="s">
        <v>3037</v>
      </c>
      <c r="M111" s="234" t="s">
        <v>3359</v>
      </c>
      <c r="N111" s="234" t="s">
        <v>3359</v>
      </c>
      <c r="O111" s="106" t="s">
        <v>1954</v>
      </c>
      <c r="S111" s="236">
        <f t="shared" ca="1" si="7"/>
        <v>44671</v>
      </c>
      <c r="U111" s="237">
        <f t="shared" ca="1" si="8"/>
        <v>44671</v>
      </c>
      <c r="V111" s="106" t="s">
        <v>2823</v>
      </c>
      <c r="W111" s="106" t="s">
        <v>2672</v>
      </c>
    </row>
    <row r="112" spans="1:23">
      <c r="A112" s="210" t="s">
        <v>2818</v>
      </c>
      <c r="B112" s="230" t="s">
        <v>1950</v>
      </c>
      <c r="C112" s="106">
        <f>master!G112</f>
        <v>123456</v>
      </c>
      <c r="D112" s="106" t="s">
        <v>3878</v>
      </c>
      <c r="E112" s="106" t="s">
        <v>3879</v>
      </c>
      <c r="F112" s="106" t="s">
        <v>1955</v>
      </c>
      <c r="G112" s="153" t="s">
        <v>2822</v>
      </c>
      <c r="H112" s="232"/>
      <c r="I112" s="232"/>
      <c r="J112" s="232"/>
      <c r="K112" s="233" t="s">
        <v>3037</v>
      </c>
      <c r="M112" s="234" t="s">
        <v>3359</v>
      </c>
      <c r="N112" s="234" t="s">
        <v>3359</v>
      </c>
      <c r="O112" s="106" t="s">
        <v>1954</v>
      </c>
      <c r="S112" s="236">
        <f t="shared" ca="1" si="7"/>
        <v>44671</v>
      </c>
      <c r="U112" s="237">
        <f t="shared" ca="1" si="8"/>
        <v>44671</v>
      </c>
      <c r="V112" s="106" t="s">
        <v>2823</v>
      </c>
      <c r="W112" s="106" t="s">
        <v>2672</v>
      </c>
    </row>
    <row r="113" spans="1:23">
      <c r="A113" s="210" t="s">
        <v>2819</v>
      </c>
      <c r="B113" s="230" t="s">
        <v>1950</v>
      </c>
      <c r="C113" s="106">
        <f>master!G113</f>
        <v>123456</v>
      </c>
      <c r="D113" s="106" t="s">
        <v>3878</v>
      </c>
      <c r="E113" s="106" t="s">
        <v>3879</v>
      </c>
      <c r="F113" s="106" t="s">
        <v>1955</v>
      </c>
      <c r="G113" s="153" t="s">
        <v>2822</v>
      </c>
      <c r="H113" s="232"/>
      <c r="I113" s="232"/>
      <c r="J113" s="232"/>
      <c r="K113" s="233" t="s">
        <v>3037</v>
      </c>
      <c r="M113" s="234" t="s">
        <v>3359</v>
      </c>
      <c r="N113" s="234" t="s">
        <v>3359</v>
      </c>
      <c r="O113" s="106" t="s">
        <v>1954</v>
      </c>
      <c r="S113" s="236">
        <f t="shared" ca="1" si="7"/>
        <v>44671</v>
      </c>
      <c r="U113" s="237">
        <f t="shared" ca="1" si="8"/>
        <v>44671</v>
      </c>
      <c r="V113" s="106" t="s">
        <v>2823</v>
      </c>
      <c r="W113" s="106" t="s">
        <v>2672</v>
      </c>
    </row>
    <row r="114" spans="1:23">
      <c r="A114" s="210" t="s">
        <v>2820</v>
      </c>
      <c r="B114" s="230" t="s">
        <v>1950</v>
      </c>
      <c r="C114" s="106">
        <f>master!G114</f>
        <v>123456</v>
      </c>
      <c r="D114" s="106" t="s">
        <v>3878</v>
      </c>
      <c r="E114" s="106" t="s">
        <v>3879</v>
      </c>
      <c r="F114" s="106" t="s">
        <v>1955</v>
      </c>
      <c r="G114" s="153" t="s">
        <v>2822</v>
      </c>
      <c r="H114" s="232"/>
      <c r="I114" s="232"/>
      <c r="J114" s="232"/>
      <c r="K114" s="233" t="s">
        <v>3037</v>
      </c>
      <c r="M114" s="234" t="s">
        <v>3359</v>
      </c>
      <c r="N114" s="234" t="s">
        <v>3359</v>
      </c>
      <c r="O114" s="106" t="s">
        <v>1954</v>
      </c>
      <c r="S114" s="236">
        <f t="shared" ca="1" si="7"/>
        <v>44671</v>
      </c>
      <c r="U114" s="237">
        <f t="shared" ca="1" si="8"/>
        <v>44671</v>
      </c>
      <c r="V114" s="106" t="s">
        <v>2823</v>
      </c>
      <c r="W114" s="106" t="s">
        <v>2672</v>
      </c>
    </row>
    <row r="115" spans="1:23">
      <c r="A115" s="210" t="s">
        <v>2824</v>
      </c>
      <c r="B115" s="230" t="s">
        <v>1950</v>
      </c>
      <c r="C115" s="106">
        <f>master!G115</f>
        <v>123456</v>
      </c>
      <c r="D115" s="106" t="s">
        <v>3878</v>
      </c>
      <c r="E115" s="106" t="s">
        <v>3879</v>
      </c>
      <c r="F115" s="106" t="s">
        <v>1955</v>
      </c>
      <c r="G115" s="153" t="s">
        <v>2825</v>
      </c>
      <c r="H115" s="232"/>
      <c r="I115" s="232"/>
      <c r="J115" s="232"/>
      <c r="K115" s="233" t="s">
        <v>3037</v>
      </c>
      <c r="M115" s="234" t="s">
        <v>3359</v>
      </c>
      <c r="N115" s="234" t="s">
        <v>3359</v>
      </c>
      <c r="O115" s="106" t="s">
        <v>1954</v>
      </c>
      <c r="S115" s="236">
        <f t="shared" ca="1" si="7"/>
        <v>44671</v>
      </c>
      <c r="U115" s="237">
        <f t="shared" ca="1" si="8"/>
        <v>44671</v>
      </c>
      <c r="V115" s="106" t="s">
        <v>2826</v>
      </c>
      <c r="W115" s="106" t="s">
        <v>2672</v>
      </c>
    </row>
    <row r="116" spans="1:23">
      <c r="A116" s="210" t="s">
        <v>2828</v>
      </c>
      <c r="B116" s="230" t="s">
        <v>1950</v>
      </c>
      <c r="C116" s="106">
        <f>master!G116</f>
        <v>123456</v>
      </c>
      <c r="D116" s="106" t="s">
        <v>3878</v>
      </c>
      <c r="E116" s="106" t="s">
        <v>3879</v>
      </c>
      <c r="F116" s="106" t="s">
        <v>1955</v>
      </c>
      <c r="G116" s="153" t="s">
        <v>2831</v>
      </c>
      <c r="H116" s="232"/>
      <c r="I116" s="232"/>
      <c r="J116" s="232"/>
      <c r="K116" s="233" t="s">
        <v>3037</v>
      </c>
      <c r="M116" s="234" t="s">
        <v>3359</v>
      </c>
      <c r="N116" s="234" t="s">
        <v>3359</v>
      </c>
      <c r="O116" s="106" t="s">
        <v>1954</v>
      </c>
      <c r="S116" s="236">
        <f t="shared" ca="1" si="7"/>
        <v>44671</v>
      </c>
      <c r="U116" s="237">
        <f t="shared" ca="1" si="8"/>
        <v>44671</v>
      </c>
      <c r="V116" s="106" t="s">
        <v>2832</v>
      </c>
      <c r="W116" s="106" t="s">
        <v>2672</v>
      </c>
    </row>
    <row r="117" spans="1:23">
      <c r="A117" s="210" t="s">
        <v>2829</v>
      </c>
      <c r="B117" s="230" t="s">
        <v>1950</v>
      </c>
      <c r="C117" s="106">
        <f>master!G117</f>
        <v>123456</v>
      </c>
      <c r="D117" s="106" t="s">
        <v>3878</v>
      </c>
      <c r="E117" s="106" t="s">
        <v>3879</v>
      </c>
      <c r="F117" s="106" t="s">
        <v>1955</v>
      </c>
      <c r="G117" s="153" t="s">
        <v>2831</v>
      </c>
      <c r="H117" s="232"/>
      <c r="I117" s="232"/>
      <c r="J117" s="232"/>
      <c r="K117" s="233" t="s">
        <v>3037</v>
      </c>
      <c r="M117" s="234" t="s">
        <v>3359</v>
      </c>
      <c r="N117" s="234" t="s">
        <v>3359</v>
      </c>
      <c r="O117" s="106" t="s">
        <v>1954</v>
      </c>
      <c r="S117" s="236">
        <f t="shared" ca="1" si="7"/>
        <v>44671</v>
      </c>
      <c r="U117" s="237">
        <f t="shared" ca="1" si="8"/>
        <v>44671</v>
      </c>
      <c r="V117" s="106" t="s">
        <v>2832</v>
      </c>
      <c r="W117" s="106" t="s">
        <v>2672</v>
      </c>
    </row>
    <row r="118" spans="1:23">
      <c r="A118" s="210" t="s">
        <v>2830</v>
      </c>
      <c r="B118" s="230" t="s">
        <v>1950</v>
      </c>
      <c r="C118" s="106">
        <f>master!G118</f>
        <v>123456</v>
      </c>
      <c r="D118" s="106" t="s">
        <v>3878</v>
      </c>
      <c r="E118" s="106" t="s">
        <v>3879</v>
      </c>
      <c r="F118" s="106" t="s">
        <v>1955</v>
      </c>
      <c r="G118" s="153" t="s">
        <v>2831</v>
      </c>
      <c r="H118" s="232"/>
      <c r="I118" s="232"/>
      <c r="J118" s="232"/>
      <c r="K118" s="233" t="s">
        <v>3037</v>
      </c>
      <c r="M118" s="234" t="s">
        <v>3359</v>
      </c>
      <c r="N118" s="234" t="s">
        <v>3359</v>
      </c>
      <c r="O118" s="106" t="s">
        <v>1954</v>
      </c>
      <c r="S118" s="236">
        <f t="shared" ca="1" si="7"/>
        <v>44671</v>
      </c>
      <c r="U118" s="237">
        <f t="shared" ca="1" si="8"/>
        <v>44671</v>
      </c>
      <c r="V118" s="106" t="s">
        <v>2832</v>
      </c>
      <c r="W118" s="106" t="s">
        <v>2672</v>
      </c>
    </row>
    <row r="119" spans="1:23">
      <c r="A119" s="210" t="s">
        <v>2834</v>
      </c>
      <c r="B119" s="230" t="s">
        <v>1950</v>
      </c>
      <c r="C119" s="106">
        <f>master!G119</f>
        <v>123456</v>
      </c>
      <c r="D119" s="106" t="s">
        <v>3878</v>
      </c>
      <c r="E119" s="106" t="s">
        <v>3879</v>
      </c>
      <c r="F119" s="106" t="s">
        <v>1955</v>
      </c>
      <c r="G119" s="153" t="s">
        <v>2835</v>
      </c>
      <c r="H119" s="232"/>
      <c r="I119" s="232"/>
      <c r="J119" s="232"/>
      <c r="K119" s="233" t="s">
        <v>3037</v>
      </c>
      <c r="M119" s="234" t="s">
        <v>3359</v>
      </c>
      <c r="N119" s="234" t="s">
        <v>3359</v>
      </c>
      <c r="O119" s="106" t="s">
        <v>1954</v>
      </c>
      <c r="S119" s="236">
        <f t="shared" ca="1" si="7"/>
        <v>44671</v>
      </c>
      <c r="U119" s="237">
        <f t="shared" ca="1" si="8"/>
        <v>44671</v>
      </c>
      <c r="V119" s="106" t="s">
        <v>2836</v>
      </c>
      <c r="W119" s="106" t="s">
        <v>2672</v>
      </c>
    </row>
    <row r="120" spans="1:23">
      <c r="A120" s="210" t="s">
        <v>2840</v>
      </c>
      <c r="B120" s="230" t="s">
        <v>1950</v>
      </c>
      <c r="C120" s="106">
        <f>master!G120</f>
        <v>123456</v>
      </c>
      <c r="D120" s="106" t="s">
        <v>3878</v>
      </c>
      <c r="E120" s="106" t="s">
        <v>3879</v>
      </c>
      <c r="F120" s="106" t="s">
        <v>1955</v>
      </c>
      <c r="G120" s="153" t="s">
        <v>2841</v>
      </c>
      <c r="H120" s="232"/>
      <c r="I120" s="232"/>
      <c r="J120" s="232"/>
      <c r="K120" s="233" t="s">
        <v>3037</v>
      </c>
      <c r="M120" s="234" t="s">
        <v>3359</v>
      </c>
      <c r="N120" s="234" t="s">
        <v>3359</v>
      </c>
      <c r="O120" s="106" t="s">
        <v>1954</v>
      </c>
      <c r="S120" s="236">
        <f t="shared" ca="1" si="7"/>
        <v>44671</v>
      </c>
      <c r="U120" s="237">
        <f t="shared" ca="1" si="8"/>
        <v>44671</v>
      </c>
      <c r="V120" s="106" t="s">
        <v>2836</v>
      </c>
      <c r="W120" s="106" t="s">
        <v>2672</v>
      </c>
    </row>
    <row r="121" spans="1:23">
      <c r="A121" s="210" t="s">
        <v>2842</v>
      </c>
      <c r="B121" s="230" t="s">
        <v>1950</v>
      </c>
      <c r="C121" s="106">
        <f>master!G121</f>
        <v>123456</v>
      </c>
      <c r="D121" s="106" t="s">
        <v>3878</v>
      </c>
      <c r="E121" s="106" t="s">
        <v>3879</v>
      </c>
      <c r="F121" s="106" t="s">
        <v>1955</v>
      </c>
      <c r="G121" s="153" t="s">
        <v>2843</v>
      </c>
      <c r="H121" s="232"/>
      <c r="I121" s="232"/>
      <c r="J121" s="232"/>
      <c r="K121" s="233" t="s">
        <v>3037</v>
      </c>
      <c r="M121" s="234" t="s">
        <v>3359</v>
      </c>
      <c r="N121" s="234" t="s">
        <v>3359</v>
      </c>
      <c r="O121" s="106" t="s">
        <v>1954</v>
      </c>
      <c r="S121" s="236">
        <f t="shared" ca="1" si="7"/>
        <v>44671</v>
      </c>
      <c r="U121" s="237">
        <f t="shared" ca="1" si="8"/>
        <v>44671</v>
      </c>
      <c r="V121" s="106" t="s">
        <v>2836</v>
      </c>
      <c r="W121" s="106" t="s">
        <v>2672</v>
      </c>
    </row>
    <row r="122" spans="1:23">
      <c r="A122" s="210" t="s">
        <v>2844</v>
      </c>
      <c r="B122" s="230" t="s">
        <v>1950</v>
      </c>
      <c r="C122" s="106">
        <f>master!G122</f>
        <v>123456</v>
      </c>
      <c r="D122" s="106" t="s">
        <v>3878</v>
      </c>
      <c r="E122" s="106" t="s">
        <v>3879</v>
      </c>
      <c r="F122" s="106" t="s">
        <v>1955</v>
      </c>
      <c r="G122" s="153" t="s">
        <v>2845</v>
      </c>
      <c r="H122" s="232"/>
      <c r="I122" s="232"/>
      <c r="J122" s="232"/>
      <c r="K122" s="233" t="s">
        <v>3037</v>
      </c>
      <c r="M122" s="234" t="s">
        <v>3359</v>
      </c>
      <c r="N122" s="234" t="s">
        <v>3359</v>
      </c>
      <c r="O122" s="106" t="s">
        <v>1954</v>
      </c>
      <c r="S122" s="236">
        <f t="shared" ca="1" si="7"/>
        <v>44671</v>
      </c>
      <c r="U122" s="237">
        <f t="shared" ca="1" si="8"/>
        <v>44671</v>
      </c>
      <c r="V122" s="106" t="s">
        <v>2836</v>
      </c>
      <c r="W122" s="106" t="s">
        <v>2672</v>
      </c>
    </row>
    <row r="123" spans="1:23">
      <c r="A123" s="210" t="s">
        <v>2846</v>
      </c>
      <c r="B123" s="230" t="s">
        <v>1950</v>
      </c>
      <c r="C123" s="106">
        <f>master!G123</f>
        <v>123456</v>
      </c>
      <c r="D123" s="106" t="s">
        <v>3878</v>
      </c>
      <c r="E123" s="106" t="s">
        <v>3879</v>
      </c>
      <c r="F123" s="106" t="s">
        <v>1955</v>
      </c>
      <c r="G123" s="153" t="s">
        <v>2847</v>
      </c>
      <c r="H123" s="232"/>
      <c r="I123" s="232"/>
      <c r="J123" s="232"/>
      <c r="K123" s="233" t="s">
        <v>3037</v>
      </c>
      <c r="M123" s="234" t="s">
        <v>3359</v>
      </c>
      <c r="N123" s="234" t="s">
        <v>3359</v>
      </c>
      <c r="O123" s="106" t="s">
        <v>1954</v>
      </c>
      <c r="S123" s="236">
        <f t="shared" ca="1" si="7"/>
        <v>44671</v>
      </c>
      <c r="U123" s="237">
        <f t="shared" ca="1" si="8"/>
        <v>44671</v>
      </c>
      <c r="V123" s="106" t="s">
        <v>2836</v>
      </c>
      <c r="W123" s="106" t="s">
        <v>2672</v>
      </c>
    </row>
    <row r="124" spans="1:23">
      <c r="A124" s="210" t="s">
        <v>2853</v>
      </c>
      <c r="B124" s="230" t="s">
        <v>1950</v>
      </c>
      <c r="C124" s="106">
        <f>master!G124</f>
        <v>123456</v>
      </c>
      <c r="D124" s="106" t="s">
        <v>3878</v>
      </c>
      <c r="E124" s="106" t="s">
        <v>3879</v>
      </c>
      <c r="F124" s="106" t="s">
        <v>1955</v>
      </c>
      <c r="G124" s="153" t="s">
        <v>2857</v>
      </c>
      <c r="H124" s="232"/>
      <c r="I124" s="232"/>
      <c r="J124" s="232"/>
      <c r="K124" s="233" t="s">
        <v>3037</v>
      </c>
      <c r="M124" s="234" t="s">
        <v>3359</v>
      </c>
      <c r="N124" s="234" t="s">
        <v>3359</v>
      </c>
      <c r="O124" s="106" t="s">
        <v>1954</v>
      </c>
      <c r="S124" s="236">
        <f t="shared" ca="1" si="7"/>
        <v>44671</v>
      </c>
      <c r="U124" s="237">
        <f t="shared" ca="1" si="8"/>
        <v>44671</v>
      </c>
      <c r="V124" s="106" t="s">
        <v>2858</v>
      </c>
      <c r="W124" s="106" t="s">
        <v>2672</v>
      </c>
    </row>
    <row r="125" spans="1:23">
      <c r="A125" s="210" t="s">
        <v>2860</v>
      </c>
      <c r="B125" s="230" t="s">
        <v>1950</v>
      </c>
      <c r="C125" s="106">
        <f>master!G125</f>
        <v>123456</v>
      </c>
      <c r="D125" s="106" t="s">
        <v>3878</v>
      </c>
      <c r="E125" s="106" t="s">
        <v>3879</v>
      </c>
      <c r="F125" s="106" t="s">
        <v>1955</v>
      </c>
      <c r="G125" s="153" t="s">
        <v>2831</v>
      </c>
      <c r="H125" s="232"/>
      <c r="I125" s="232"/>
      <c r="J125" s="232"/>
      <c r="K125" s="233" t="s">
        <v>3037</v>
      </c>
      <c r="M125" s="234" t="s">
        <v>3359</v>
      </c>
      <c r="N125" s="234" t="s">
        <v>3359</v>
      </c>
      <c r="O125" s="106" t="s">
        <v>1954</v>
      </c>
      <c r="S125" s="236">
        <f t="shared" ca="1" si="7"/>
        <v>44671</v>
      </c>
      <c r="U125" s="237">
        <f t="shared" ca="1" si="8"/>
        <v>44671</v>
      </c>
      <c r="V125" s="106" t="s">
        <v>2832</v>
      </c>
      <c r="W125" s="106" t="s">
        <v>2672</v>
      </c>
    </row>
    <row r="126" spans="1:23">
      <c r="A126" s="210" t="s">
        <v>2861</v>
      </c>
      <c r="B126" s="230" t="s">
        <v>1950</v>
      </c>
      <c r="C126" s="106">
        <f>master!G126</f>
        <v>123456</v>
      </c>
      <c r="D126" s="106" t="s">
        <v>3878</v>
      </c>
      <c r="E126" s="106" t="s">
        <v>3879</v>
      </c>
      <c r="F126" s="106" t="s">
        <v>1955</v>
      </c>
      <c r="G126" s="153" t="s">
        <v>2831</v>
      </c>
      <c r="H126" s="232"/>
      <c r="I126" s="232"/>
      <c r="J126" s="232"/>
      <c r="K126" s="233" t="s">
        <v>3037</v>
      </c>
      <c r="M126" s="234" t="s">
        <v>3359</v>
      </c>
      <c r="N126" s="234" t="s">
        <v>3359</v>
      </c>
      <c r="O126" s="106" t="s">
        <v>1954</v>
      </c>
      <c r="S126" s="236">
        <f t="shared" ca="1" si="7"/>
        <v>44671</v>
      </c>
      <c r="U126" s="237">
        <f t="shared" ca="1" si="8"/>
        <v>44671</v>
      </c>
      <c r="V126" s="106" t="s">
        <v>2832</v>
      </c>
      <c r="W126" s="106" t="s">
        <v>2672</v>
      </c>
    </row>
    <row r="127" spans="1:23" s="139" customFormat="1">
      <c r="A127" s="152" t="s">
        <v>2862</v>
      </c>
      <c r="B127" s="13" t="s">
        <v>1949</v>
      </c>
      <c r="C127" s="293" t="s">
        <v>3926</v>
      </c>
      <c r="G127" s="333"/>
      <c r="H127" s="334"/>
      <c r="I127" s="334"/>
      <c r="J127" s="334"/>
      <c r="K127" s="335" t="s">
        <v>3037</v>
      </c>
      <c r="M127" s="336" t="s">
        <v>3359</v>
      </c>
      <c r="N127" s="336" t="s">
        <v>3359</v>
      </c>
      <c r="S127" s="337"/>
      <c r="T127" s="338"/>
      <c r="U127" s="339"/>
    </row>
    <row r="128" spans="1:23" s="139" customFormat="1">
      <c r="A128" s="152" t="s">
        <v>2864</v>
      </c>
      <c r="B128" s="13" t="s">
        <v>1949</v>
      </c>
      <c r="C128" s="293" t="s">
        <v>3926</v>
      </c>
      <c r="G128" s="333"/>
      <c r="H128" s="334"/>
      <c r="I128" s="334"/>
      <c r="J128" s="334"/>
      <c r="K128" s="335" t="s">
        <v>3037</v>
      </c>
      <c r="M128" s="336" t="s">
        <v>3359</v>
      </c>
      <c r="N128" s="336" t="s">
        <v>3359</v>
      </c>
      <c r="S128" s="337"/>
      <c r="T128" s="338"/>
      <c r="U128" s="339"/>
    </row>
    <row r="129" spans="1:21">
      <c r="A129" s="210" t="s">
        <v>2865</v>
      </c>
      <c r="B129" s="230" t="s">
        <v>1949</v>
      </c>
      <c r="C129" s="106" t="s">
        <v>3348</v>
      </c>
      <c r="H129" s="232"/>
      <c r="I129" s="232"/>
      <c r="J129" s="232"/>
      <c r="K129" s="233" t="s">
        <v>3037</v>
      </c>
      <c r="M129" s="234" t="s">
        <v>3359</v>
      </c>
      <c r="N129" s="234" t="s">
        <v>3359</v>
      </c>
      <c r="U129" s="237"/>
    </row>
    <row r="130" spans="1:21">
      <c r="A130" s="210" t="s">
        <v>2866</v>
      </c>
      <c r="B130" s="230" t="s">
        <v>1949</v>
      </c>
      <c r="C130" s="106" t="s">
        <v>3348</v>
      </c>
      <c r="H130" s="232"/>
      <c r="I130" s="232"/>
      <c r="J130" s="232"/>
      <c r="K130" s="233" t="s">
        <v>3037</v>
      </c>
      <c r="M130" s="234" t="s">
        <v>3359</v>
      </c>
      <c r="N130" s="234" t="s">
        <v>3359</v>
      </c>
      <c r="S130" s="236">
        <f ca="1">TODAY()</f>
        <v>44671</v>
      </c>
      <c r="U130" s="237"/>
    </row>
    <row r="131" spans="1:21">
      <c r="A131" s="210" t="s">
        <v>2867</v>
      </c>
      <c r="B131" s="230" t="s">
        <v>1949</v>
      </c>
      <c r="C131" s="106" t="s">
        <v>3348</v>
      </c>
      <c r="H131" s="232"/>
      <c r="I131" s="232"/>
      <c r="J131" s="232"/>
      <c r="K131" s="233" t="s">
        <v>3037</v>
      </c>
      <c r="M131" s="234" t="s">
        <v>3359</v>
      </c>
      <c r="N131" s="234" t="s">
        <v>3359</v>
      </c>
      <c r="U131" s="237"/>
    </row>
    <row r="132" spans="1:21">
      <c r="A132" s="210" t="s">
        <v>2868</v>
      </c>
      <c r="B132" s="230" t="s">
        <v>1949</v>
      </c>
      <c r="C132" s="106" t="s">
        <v>3348</v>
      </c>
      <c r="H132" s="232"/>
      <c r="I132" s="232"/>
      <c r="J132" s="232"/>
      <c r="K132" s="233" t="s">
        <v>3037</v>
      </c>
      <c r="M132" s="234" t="s">
        <v>3359</v>
      </c>
      <c r="N132" s="234" t="s">
        <v>3359</v>
      </c>
      <c r="U132" s="237"/>
    </row>
    <row r="133" spans="1:21">
      <c r="A133" s="210" t="s">
        <v>2869</v>
      </c>
      <c r="B133" s="230" t="s">
        <v>1949</v>
      </c>
      <c r="C133" s="106" t="s">
        <v>3348</v>
      </c>
      <c r="H133" s="232"/>
      <c r="I133" s="232"/>
      <c r="J133" s="232"/>
      <c r="K133" s="233" t="s">
        <v>3037</v>
      </c>
      <c r="M133" s="234" t="s">
        <v>3359</v>
      </c>
      <c r="N133" s="234" t="s">
        <v>3359</v>
      </c>
      <c r="U133" s="237"/>
    </row>
    <row r="134" spans="1:21">
      <c r="A134" s="210" t="s">
        <v>2870</v>
      </c>
      <c r="B134" s="230" t="s">
        <v>1949</v>
      </c>
      <c r="C134" s="106" t="s">
        <v>3348</v>
      </c>
      <c r="H134" s="232"/>
      <c r="I134" s="232"/>
      <c r="J134" s="232"/>
      <c r="K134" s="233" t="s">
        <v>3037</v>
      </c>
      <c r="M134" s="234" t="s">
        <v>3359</v>
      </c>
      <c r="N134" s="234" t="s">
        <v>3359</v>
      </c>
      <c r="U134" s="237"/>
    </row>
    <row r="135" spans="1:21">
      <c r="A135" s="210" t="s">
        <v>2871</v>
      </c>
      <c r="B135" s="230" t="s">
        <v>1949</v>
      </c>
      <c r="C135" s="106" t="s">
        <v>3348</v>
      </c>
      <c r="H135" s="232"/>
      <c r="I135" s="232"/>
      <c r="J135" s="232"/>
      <c r="K135" s="233" t="s">
        <v>3037</v>
      </c>
      <c r="M135" s="234" t="s">
        <v>3359</v>
      </c>
      <c r="N135" s="234" t="s">
        <v>3359</v>
      </c>
      <c r="S135" s="236">
        <f t="shared" ref="S135:S154" ca="1" si="9">TODAY()</f>
        <v>44671</v>
      </c>
      <c r="U135" s="237">
        <f ca="1">EDATE(S135,-12)</f>
        <v>44306</v>
      </c>
    </row>
    <row r="136" spans="1:21">
      <c r="A136" s="210" t="s">
        <v>2872</v>
      </c>
      <c r="B136" s="230" t="s">
        <v>1949</v>
      </c>
      <c r="C136" s="106" t="s">
        <v>3348</v>
      </c>
      <c r="H136" s="232"/>
      <c r="I136" s="232"/>
      <c r="J136" s="232"/>
      <c r="K136" s="233" t="s">
        <v>3037</v>
      </c>
      <c r="M136" s="234" t="s">
        <v>3359</v>
      </c>
      <c r="N136" s="234" t="s">
        <v>3359</v>
      </c>
      <c r="S136" s="236">
        <f t="shared" ca="1" si="9"/>
        <v>44671</v>
      </c>
      <c r="U136" s="237">
        <f ca="1">EDATE(S136,-12)</f>
        <v>44306</v>
      </c>
    </row>
    <row r="137" spans="1:21">
      <c r="A137" s="210" t="s">
        <v>2873</v>
      </c>
      <c r="B137" s="230" t="s">
        <v>1949</v>
      </c>
      <c r="C137" s="106" t="s">
        <v>3348</v>
      </c>
      <c r="H137" s="232"/>
      <c r="I137" s="232"/>
      <c r="J137" s="232"/>
      <c r="K137" s="233" t="s">
        <v>3037</v>
      </c>
      <c r="M137" s="234" t="s">
        <v>3359</v>
      </c>
      <c r="N137" s="234" t="s">
        <v>3359</v>
      </c>
      <c r="S137" s="236">
        <f t="shared" ca="1" si="9"/>
        <v>44671</v>
      </c>
      <c r="U137" s="237">
        <f ca="1">EDATE(S137,-12)</f>
        <v>44306</v>
      </c>
    </row>
    <row r="138" spans="1:21">
      <c r="A138" s="210" t="s">
        <v>2874</v>
      </c>
      <c r="B138" s="230" t="s">
        <v>1949</v>
      </c>
      <c r="C138" s="106" t="s">
        <v>3348</v>
      </c>
      <c r="H138" s="232"/>
      <c r="I138" s="232"/>
      <c r="J138" s="232"/>
      <c r="K138" s="233" t="s">
        <v>3037</v>
      </c>
      <c r="M138" s="234" t="s">
        <v>3359</v>
      </c>
      <c r="N138" s="234" t="s">
        <v>3359</v>
      </c>
      <c r="S138" s="236">
        <f t="shared" ca="1" si="9"/>
        <v>44671</v>
      </c>
      <c r="U138" s="237">
        <f ca="1">EDATE(S138,-12)</f>
        <v>44306</v>
      </c>
    </row>
    <row r="139" spans="1:21">
      <c r="A139" s="210" t="s">
        <v>2875</v>
      </c>
      <c r="B139" s="230" t="s">
        <v>1949</v>
      </c>
      <c r="C139" s="106" t="s">
        <v>3348</v>
      </c>
      <c r="H139" s="232"/>
      <c r="I139" s="232"/>
      <c r="J139" s="232"/>
      <c r="K139" s="233" t="s">
        <v>3037</v>
      </c>
      <c r="M139" s="234" t="s">
        <v>3359</v>
      </c>
      <c r="N139" s="234" t="s">
        <v>3359</v>
      </c>
      <c r="S139" s="236">
        <f t="shared" ca="1" si="9"/>
        <v>44671</v>
      </c>
      <c r="U139" s="237"/>
    </row>
    <row r="140" spans="1:21">
      <c r="A140" s="210" t="s">
        <v>2876</v>
      </c>
      <c r="B140" s="230" t="s">
        <v>1949</v>
      </c>
      <c r="C140" s="106" t="s">
        <v>3348</v>
      </c>
      <c r="H140" s="232"/>
      <c r="I140" s="232"/>
      <c r="J140" s="232"/>
      <c r="K140" s="233" t="s">
        <v>3037</v>
      </c>
      <c r="M140" s="234" t="s">
        <v>3359</v>
      </c>
      <c r="N140" s="234" t="s">
        <v>3359</v>
      </c>
      <c r="S140" s="236">
        <f t="shared" ca="1" si="9"/>
        <v>44671</v>
      </c>
      <c r="U140" s="237"/>
    </row>
    <row r="141" spans="1:21">
      <c r="A141" s="210" t="s">
        <v>2877</v>
      </c>
      <c r="B141" s="230" t="s">
        <v>1949</v>
      </c>
      <c r="C141" s="106" t="s">
        <v>3348</v>
      </c>
      <c r="H141" s="232"/>
      <c r="I141" s="232"/>
      <c r="J141" s="232"/>
      <c r="K141" s="233" t="s">
        <v>3037</v>
      </c>
      <c r="M141" s="234" t="s">
        <v>3359</v>
      </c>
      <c r="N141" s="234" t="s">
        <v>3359</v>
      </c>
      <c r="S141" s="236">
        <f t="shared" ca="1" si="9"/>
        <v>44671</v>
      </c>
      <c r="U141" s="237">
        <f t="shared" ref="U141:U155" ca="1" si="10">TODAY()</f>
        <v>44671</v>
      </c>
    </row>
    <row r="142" spans="1:21">
      <c r="A142" s="210" t="s">
        <v>2878</v>
      </c>
      <c r="B142" s="230" t="s">
        <v>1949</v>
      </c>
      <c r="C142" s="106" t="s">
        <v>3348</v>
      </c>
      <c r="H142" s="232"/>
      <c r="I142" s="232"/>
      <c r="J142" s="232"/>
      <c r="K142" s="233" t="s">
        <v>3037</v>
      </c>
      <c r="M142" s="234" t="s">
        <v>3359</v>
      </c>
      <c r="N142" s="234" t="s">
        <v>3359</v>
      </c>
      <c r="R142" s="232">
        <f ca="1">TODAY()</f>
        <v>44671</v>
      </c>
      <c r="S142" s="236">
        <f t="shared" ca="1" si="9"/>
        <v>44671</v>
      </c>
      <c r="U142" s="237">
        <f t="shared" ca="1" si="10"/>
        <v>44671</v>
      </c>
    </row>
    <row r="143" spans="1:21">
      <c r="A143" s="210" t="s">
        <v>2879</v>
      </c>
      <c r="B143" s="230" t="s">
        <v>1949</v>
      </c>
      <c r="C143" s="106" t="s">
        <v>3348</v>
      </c>
      <c r="H143" s="232"/>
      <c r="I143" s="232"/>
      <c r="J143" s="232"/>
      <c r="K143" s="233" t="s">
        <v>3037</v>
      </c>
      <c r="M143" s="234" t="s">
        <v>3359</v>
      </c>
      <c r="N143" s="234" t="s">
        <v>3359</v>
      </c>
      <c r="R143" s="232">
        <f ca="1">TODAY()</f>
        <v>44671</v>
      </c>
      <c r="S143" s="236">
        <f t="shared" ca="1" si="9"/>
        <v>44671</v>
      </c>
      <c r="U143" s="237">
        <f t="shared" ca="1" si="10"/>
        <v>44671</v>
      </c>
    </row>
    <row r="144" spans="1:21">
      <c r="A144" s="210" t="s">
        <v>2880</v>
      </c>
      <c r="B144" s="230" t="s">
        <v>1949</v>
      </c>
      <c r="C144" s="106" t="s">
        <v>3348</v>
      </c>
      <c r="H144" s="232"/>
      <c r="I144" s="232"/>
      <c r="J144" s="232"/>
      <c r="K144" s="233" t="s">
        <v>3037</v>
      </c>
      <c r="M144" s="234" t="s">
        <v>3359</v>
      </c>
      <c r="N144" s="234" t="s">
        <v>3359</v>
      </c>
      <c r="R144" s="232">
        <f ca="1">TODAY()</f>
        <v>44671</v>
      </c>
      <c r="S144" s="236">
        <f t="shared" ca="1" si="9"/>
        <v>44671</v>
      </c>
      <c r="U144" s="237">
        <f t="shared" ca="1" si="10"/>
        <v>44671</v>
      </c>
    </row>
    <row r="145" spans="1:21">
      <c r="A145" s="210" t="s">
        <v>2881</v>
      </c>
      <c r="B145" s="230" t="s">
        <v>1949</v>
      </c>
      <c r="C145" s="106" t="s">
        <v>3348</v>
      </c>
      <c r="H145" s="232"/>
      <c r="I145" s="232"/>
      <c r="J145" s="232"/>
      <c r="K145" s="233" t="s">
        <v>3037</v>
      </c>
      <c r="M145" s="234" t="s">
        <v>3359</v>
      </c>
      <c r="N145" s="234" t="s">
        <v>3359</v>
      </c>
      <c r="S145" s="236">
        <f t="shared" ca="1" si="9"/>
        <v>44671</v>
      </c>
      <c r="U145" s="237">
        <f t="shared" ca="1" si="10"/>
        <v>44671</v>
      </c>
    </row>
    <row r="146" spans="1:21">
      <c r="A146" s="210" t="s">
        <v>2882</v>
      </c>
      <c r="B146" s="230" t="s">
        <v>1949</v>
      </c>
      <c r="C146" s="106" t="s">
        <v>3348</v>
      </c>
      <c r="H146" s="232"/>
      <c r="I146" s="232"/>
      <c r="J146" s="232"/>
      <c r="K146" s="233" t="s">
        <v>3037</v>
      </c>
      <c r="M146" s="234" t="s">
        <v>3359</v>
      </c>
      <c r="N146" s="234" t="s">
        <v>3359</v>
      </c>
      <c r="S146" s="236">
        <f t="shared" ca="1" si="9"/>
        <v>44671</v>
      </c>
      <c r="U146" s="237">
        <f t="shared" ca="1" si="10"/>
        <v>44671</v>
      </c>
    </row>
    <row r="147" spans="1:21">
      <c r="A147" s="210" t="s">
        <v>2883</v>
      </c>
      <c r="B147" s="230" t="s">
        <v>1949</v>
      </c>
      <c r="C147" s="106" t="s">
        <v>3348</v>
      </c>
      <c r="H147" s="232"/>
      <c r="I147" s="232"/>
      <c r="J147" s="232"/>
      <c r="K147" s="233" t="s">
        <v>3037</v>
      </c>
      <c r="M147" s="234" t="s">
        <v>3359</v>
      </c>
      <c r="N147" s="234" t="s">
        <v>3359</v>
      </c>
      <c r="S147" s="236">
        <f t="shared" ca="1" si="9"/>
        <v>44671</v>
      </c>
      <c r="U147" s="237">
        <f t="shared" ca="1" si="10"/>
        <v>44671</v>
      </c>
    </row>
    <row r="148" spans="1:21">
      <c r="A148" s="210" t="s">
        <v>2884</v>
      </c>
      <c r="B148" s="230" t="s">
        <v>1949</v>
      </c>
      <c r="C148" s="106" t="s">
        <v>3348</v>
      </c>
      <c r="H148" s="232"/>
      <c r="I148" s="232"/>
      <c r="J148" s="232"/>
      <c r="K148" s="233" t="s">
        <v>3037</v>
      </c>
      <c r="M148" s="234" t="s">
        <v>3359</v>
      </c>
      <c r="N148" s="234" t="s">
        <v>3359</v>
      </c>
      <c r="S148" s="236">
        <f t="shared" ca="1" si="9"/>
        <v>44671</v>
      </c>
      <c r="U148" s="237">
        <f t="shared" ca="1" si="10"/>
        <v>44671</v>
      </c>
    </row>
    <row r="149" spans="1:21">
      <c r="A149" s="210" t="s">
        <v>2885</v>
      </c>
      <c r="B149" s="230" t="s">
        <v>1949</v>
      </c>
      <c r="C149" s="106" t="s">
        <v>3348</v>
      </c>
      <c r="H149" s="232"/>
      <c r="I149" s="232"/>
      <c r="J149" s="232"/>
      <c r="K149" s="233" t="s">
        <v>3037</v>
      </c>
      <c r="M149" s="234" t="s">
        <v>3359</v>
      </c>
      <c r="N149" s="234" t="s">
        <v>3359</v>
      </c>
      <c r="S149" s="236">
        <f t="shared" ca="1" si="9"/>
        <v>44671</v>
      </c>
      <c r="U149" s="237">
        <f t="shared" ca="1" si="10"/>
        <v>44671</v>
      </c>
    </row>
    <row r="150" spans="1:21">
      <c r="A150" s="210" t="s">
        <v>2886</v>
      </c>
      <c r="B150" s="230" t="s">
        <v>1949</v>
      </c>
      <c r="C150" s="106" t="s">
        <v>3348</v>
      </c>
      <c r="H150" s="232"/>
      <c r="I150" s="232"/>
      <c r="J150" s="232"/>
      <c r="K150" s="233" t="s">
        <v>3037</v>
      </c>
      <c r="M150" s="234" t="s">
        <v>3359</v>
      </c>
      <c r="N150" s="234" t="s">
        <v>3359</v>
      </c>
      <c r="S150" s="236">
        <f t="shared" ca="1" si="9"/>
        <v>44671</v>
      </c>
      <c r="U150" s="237">
        <f t="shared" ca="1" si="10"/>
        <v>44671</v>
      </c>
    </row>
    <row r="151" spans="1:21">
      <c r="A151" s="210" t="s">
        <v>2887</v>
      </c>
      <c r="B151" s="230" t="s">
        <v>1949</v>
      </c>
      <c r="C151" s="106" t="s">
        <v>3348</v>
      </c>
      <c r="H151" s="232"/>
      <c r="I151" s="232"/>
      <c r="J151" s="232"/>
      <c r="K151" s="233" t="s">
        <v>3037</v>
      </c>
      <c r="M151" s="234" t="s">
        <v>3359</v>
      </c>
      <c r="N151" s="234" t="s">
        <v>3359</v>
      </c>
      <c r="S151" s="236">
        <f t="shared" ca="1" si="9"/>
        <v>44671</v>
      </c>
      <c r="U151" s="237">
        <f t="shared" ca="1" si="10"/>
        <v>44671</v>
      </c>
    </row>
    <row r="152" spans="1:21">
      <c r="A152" s="210" t="s">
        <v>2888</v>
      </c>
      <c r="B152" s="230" t="s">
        <v>1950</v>
      </c>
      <c r="C152" s="106">
        <v>73324974</v>
      </c>
      <c r="G152" s="153" t="s">
        <v>1904</v>
      </c>
      <c r="H152" s="232"/>
      <c r="I152" s="232"/>
      <c r="J152" s="232"/>
      <c r="K152" s="233" t="s">
        <v>3037</v>
      </c>
      <c r="M152" s="234" t="s">
        <v>3359</v>
      </c>
      <c r="N152" s="234" t="s">
        <v>3359</v>
      </c>
      <c r="O152" s="106" t="s">
        <v>1954</v>
      </c>
      <c r="S152" s="236">
        <f t="shared" ca="1" si="9"/>
        <v>44671</v>
      </c>
      <c r="U152" s="237">
        <f t="shared" ca="1" si="10"/>
        <v>44671</v>
      </c>
    </row>
    <row r="153" spans="1:21">
      <c r="A153" s="210" t="s">
        <v>2889</v>
      </c>
      <c r="B153" s="230" t="s">
        <v>1950</v>
      </c>
      <c r="C153" s="106">
        <v>73324974</v>
      </c>
      <c r="G153" s="153" t="s">
        <v>1904</v>
      </c>
      <c r="H153" s="232"/>
      <c r="I153" s="232"/>
      <c r="J153" s="232"/>
      <c r="K153" s="233" t="s">
        <v>3037</v>
      </c>
      <c r="M153" s="234" t="s">
        <v>3359</v>
      </c>
      <c r="N153" s="234" t="s">
        <v>3359</v>
      </c>
      <c r="O153" s="106" t="s">
        <v>1954</v>
      </c>
      <c r="S153" s="236">
        <f t="shared" ca="1" si="9"/>
        <v>44671</v>
      </c>
      <c r="U153" s="237">
        <f t="shared" ca="1" si="10"/>
        <v>44671</v>
      </c>
    </row>
    <row r="154" spans="1:21">
      <c r="A154" s="210" t="s">
        <v>2890</v>
      </c>
      <c r="B154" s="230" t="s">
        <v>1950</v>
      </c>
      <c r="C154" s="106">
        <v>73324974</v>
      </c>
      <c r="G154" s="153" t="s">
        <v>1904</v>
      </c>
      <c r="H154" s="232"/>
      <c r="I154" s="232"/>
      <c r="J154" s="232"/>
      <c r="K154" s="233" t="s">
        <v>3037</v>
      </c>
      <c r="M154" s="234" t="s">
        <v>3359</v>
      </c>
      <c r="N154" s="234" t="s">
        <v>3359</v>
      </c>
      <c r="O154" s="106" t="s">
        <v>1954</v>
      </c>
      <c r="S154" s="236">
        <f t="shared" ca="1" si="9"/>
        <v>44671</v>
      </c>
      <c r="U154" s="237">
        <f t="shared" ca="1" si="10"/>
        <v>44671</v>
      </c>
    </row>
    <row r="155" spans="1:21">
      <c r="A155" s="210" t="s">
        <v>2891</v>
      </c>
      <c r="B155" s="230" t="s">
        <v>1950</v>
      </c>
      <c r="C155" s="106">
        <v>73324974</v>
      </c>
      <c r="H155" s="232"/>
      <c r="I155" s="232"/>
      <c r="J155" s="232"/>
      <c r="K155" s="233" t="s">
        <v>3037</v>
      </c>
      <c r="M155" s="234" t="s">
        <v>3359</v>
      </c>
      <c r="N155" s="234" t="s">
        <v>3359</v>
      </c>
      <c r="O155" s="106" t="s">
        <v>1954</v>
      </c>
      <c r="U155" s="237">
        <f t="shared" ca="1" si="10"/>
        <v>44671</v>
      </c>
    </row>
    <row r="156" spans="1:21">
      <c r="A156" s="210" t="s">
        <v>2892</v>
      </c>
      <c r="B156" s="230" t="s">
        <v>1950</v>
      </c>
      <c r="C156" s="106">
        <v>73324974</v>
      </c>
      <c r="G156" s="153" t="s">
        <v>1904</v>
      </c>
      <c r="H156" s="232"/>
      <c r="I156" s="232"/>
      <c r="J156" s="232"/>
      <c r="K156" s="233" t="s">
        <v>3037</v>
      </c>
      <c r="M156" s="234" t="s">
        <v>3359</v>
      </c>
      <c r="N156" s="234" t="s">
        <v>3359</v>
      </c>
      <c r="O156" s="106" t="s">
        <v>1954</v>
      </c>
      <c r="S156" s="236">
        <f t="shared" ref="S156:S167" ca="1" si="11">TODAY()</f>
        <v>44671</v>
      </c>
      <c r="U156" s="237"/>
    </row>
    <row r="157" spans="1:21">
      <c r="A157" s="210" t="s">
        <v>2893</v>
      </c>
      <c r="B157" s="230" t="s">
        <v>1950</v>
      </c>
      <c r="C157" s="106">
        <v>73324974</v>
      </c>
      <c r="G157" s="153" t="s">
        <v>1904</v>
      </c>
      <c r="H157" s="232"/>
      <c r="I157" s="232"/>
      <c r="J157" s="232"/>
      <c r="K157" s="233" t="s">
        <v>3037</v>
      </c>
      <c r="M157" s="234" t="s">
        <v>3359</v>
      </c>
      <c r="N157" s="234" t="s">
        <v>3359</v>
      </c>
      <c r="O157" s="106" t="s">
        <v>1954</v>
      </c>
      <c r="S157" s="236">
        <f t="shared" ca="1" si="11"/>
        <v>44671</v>
      </c>
      <c r="U157" s="237">
        <f ca="1">TODAY()</f>
        <v>44671</v>
      </c>
    </row>
    <row r="158" spans="1:21">
      <c r="A158" s="210" t="s">
        <v>2894</v>
      </c>
      <c r="B158" s="230" t="s">
        <v>1950</v>
      </c>
      <c r="C158" s="106">
        <v>73324974</v>
      </c>
      <c r="G158" s="153" t="s">
        <v>1904</v>
      </c>
      <c r="H158" s="232"/>
      <c r="I158" s="232"/>
      <c r="J158" s="232"/>
      <c r="K158" s="233" t="s">
        <v>3037</v>
      </c>
      <c r="M158" s="234" t="s">
        <v>3359</v>
      </c>
      <c r="N158" s="234" t="s">
        <v>3359</v>
      </c>
      <c r="O158" s="106" t="s">
        <v>1954</v>
      </c>
      <c r="S158" s="236">
        <f t="shared" ca="1" si="11"/>
        <v>44671</v>
      </c>
      <c r="U158" s="237">
        <f ca="1">TODAY()</f>
        <v>44671</v>
      </c>
    </row>
    <row r="159" spans="1:21">
      <c r="A159" s="210" t="s">
        <v>2895</v>
      </c>
      <c r="B159" s="230" t="s">
        <v>1950</v>
      </c>
      <c r="C159" s="106">
        <v>73324974</v>
      </c>
      <c r="G159" s="153" t="s">
        <v>1904</v>
      </c>
      <c r="H159" s="232"/>
      <c r="I159" s="232"/>
      <c r="J159" s="232"/>
      <c r="K159" s="233" t="s">
        <v>3037</v>
      </c>
      <c r="M159" s="234" t="s">
        <v>3359</v>
      </c>
      <c r="N159" s="234" t="s">
        <v>3359</v>
      </c>
      <c r="O159" s="106" t="s">
        <v>1954</v>
      </c>
      <c r="S159" s="236">
        <f t="shared" ca="1" si="11"/>
        <v>44671</v>
      </c>
      <c r="U159" s="237">
        <f ca="1">TODAY()</f>
        <v>44671</v>
      </c>
    </row>
    <row r="160" spans="1:21">
      <c r="A160" s="210" t="s">
        <v>2896</v>
      </c>
      <c r="B160" s="230" t="s">
        <v>1950</v>
      </c>
      <c r="C160" s="106">
        <v>73324974</v>
      </c>
      <c r="G160" s="153" t="s">
        <v>1904</v>
      </c>
      <c r="H160" s="232"/>
      <c r="I160" s="232"/>
      <c r="J160" s="232"/>
      <c r="K160" s="233" t="s">
        <v>3037</v>
      </c>
      <c r="M160" s="234" t="s">
        <v>3359</v>
      </c>
      <c r="N160" s="234" t="s">
        <v>3359</v>
      </c>
      <c r="O160" s="106" t="s">
        <v>1954</v>
      </c>
      <c r="S160" s="236">
        <f t="shared" ca="1" si="11"/>
        <v>44671</v>
      </c>
      <c r="U160" s="237"/>
    </row>
    <row r="161" spans="1:23">
      <c r="A161" s="210" t="s">
        <v>2897</v>
      </c>
      <c r="B161" s="230" t="s">
        <v>1950</v>
      </c>
      <c r="C161" s="106">
        <v>73324974</v>
      </c>
      <c r="G161" s="153" t="s">
        <v>1904</v>
      </c>
      <c r="H161" s="232"/>
      <c r="I161" s="232"/>
      <c r="J161" s="232"/>
      <c r="K161" s="233" t="s">
        <v>3037</v>
      </c>
      <c r="M161" s="234" t="s">
        <v>3359</v>
      </c>
      <c r="N161" s="234" t="s">
        <v>3359</v>
      </c>
      <c r="O161" s="106" t="s">
        <v>1954</v>
      </c>
      <c r="S161" s="236">
        <f t="shared" ca="1" si="11"/>
        <v>44671</v>
      </c>
      <c r="U161" s="237">
        <f t="shared" ref="U161:U167" ca="1" si="12">TODAY()</f>
        <v>44671</v>
      </c>
    </row>
    <row r="162" spans="1:23">
      <c r="A162" s="210" t="s">
        <v>2898</v>
      </c>
      <c r="B162" s="230" t="s">
        <v>1950</v>
      </c>
      <c r="C162" s="106">
        <v>73324974</v>
      </c>
      <c r="G162" s="153" t="s">
        <v>1904</v>
      </c>
      <c r="H162" s="232"/>
      <c r="I162" s="232"/>
      <c r="J162" s="232"/>
      <c r="K162" s="233" t="s">
        <v>3037</v>
      </c>
      <c r="M162" s="234" t="s">
        <v>3359</v>
      </c>
      <c r="N162" s="234" t="s">
        <v>3359</v>
      </c>
      <c r="O162" s="106" t="s">
        <v>1954</v>
      </c>
      <c r="S162" s="236">
        <f t="shared" ca="1" si="11"/>
        <v>44671</v>
      </c>
      <c r="U162" s="237">
        <f t="shared" ca="1" si="12"/>
        <v>44671</v>
      </c>
    </row>
    <row r="163" spans="1:23">
      <c r="A163" s="210" t="s">
        <v>2899</v>
      </c>
      <c r="B163" s="230" t="s">
        <v>1950</v>
      </c>
      <c r="C163" s="106">
        <v>73324974</v>
      </c>
      <c r="G163" s="153" t="s">
        <v>1904</v>
      </c>
      <c r="H163" s="232"/>
      <c r="I163" s="232"/>
      <c r="J163" s="232"/>
      <c r="K163" s="233" t="s">
        <v>3037</v>
      </c>
      <c r="M163" s="234" t="s">
        <v>3359</v>
      </c>
      <c r="N163" s="234" t="s">
        <v>3359</v>
      </c>
      <c r="O163" s="106" t="s">
        <v>1954</v>
      </c>
      <c r="S163" s="236">
        <f t="shared" ca="1" si="11"/>
        <v>44671</v>
      </c>
      <c r="U163" s="237">
        <f t="shared" ca="1" si="12"/>
        <v>44671</v>
      </c>
    </row>
    <row r="164" spans="1:23">
      <c r="A164" s="210" t="s">
        <v>2900</v>
      </c>
      <c r="B164" s="230" t="s">
        <v>1950</v>
      </c>
      <c r="C164" s="106">
        <v>73324974</v>
      </c>
      <c r="G164" s="153" t="s">
        <v>1904</v>
      </c>
      <c r="H164" s="232"/>
      <c r="I164" s="232"/>
      <c r="J164" s="232"/>
      <c r="K164" s="233" t="s">
        <v>3037</v>
      </c>
      <c r="M164" s="234" t="s">
        <v>3359</v>
      </c>
      <c r="N164" s="234" t="s">
        <v>3359</v>
      </c>
      <c r="O164" s="106" t="s">
        <v>1954</v>
      </c>
      <c r="S164" s="236">
        <f t="shared" ca="1" si="11"/>
        <v>44671</v>
      </c>
      <c r="U164" s="237">
        <f t="shared" ca="1" si="12"/>
        <v>44671</v>
      </c>
    </row>
    <row r="165" spans="1:23">
      <c r="A165" s="210" t="s">
        <v>2901</v>
      </c>
      <c r="B165" s="230" t="s">
        <v>1950</v>
      </c>
      <c r="C165" s="106">
        <v>73324974</v>
      </c>
      <c r="G165" s="153" t="s">
        <v>1904</v>
      </c>
      <c r="H165" s="232"/>
      <c r="I165" s="232"/>
      <c r="J165" s="232"/>
      <c r="K165" s="233" t="s">
        <v>3037</v>
      </c>
      <c r="M165" s="234" t="s">
        <v>3359</v>
      </c>
      <c r="N165" s="234" t="s">
        <v>3359</v>
      </c>
      <c r="O165" s="106" t="s">
        <v>1954</v>
      </c>
      <c r="S165" s="236">
        <f t="shared" ca="1" si="11"/>
        <v>44671</v>
      </c>
      <c r="U165" s="237">
        <f t="shared" ca="1" si="12"/>
        <v>44671</v>
      </c>
    </row>
    <row r="166" spans="1:23">
      <c r="A166" s="210" t="s">
        <v>2905</v>
      </c>
      <c r="B166" s="230" t="s">
        <v>1950</v>
      </c>
      <c r="C166" s="106">
        <v>73324974</v>
      </c>
      <c r="G166" s="153" t="s">
        <v>1904</v>
      </c>
      <c r="H166" s="232"/>
      <c r="I166" s="232"/>
      <c r="J166" s="232"/>
      <c r="K166" s="233" t="s">
        <v>3037</v>
      </c>
      <c r="M166" s="234" t="s">
        <v>3359</v>
      </c>
      <c r="N166" s="234" t="s">
        <v>3359</v>
      </c>
      <c r="O166" s="106" t="s">
        <v>1954</v>
      </c>
      <c r="S166" s="236">
        <f t="shared" ca="1" si="11"/>
        <v>44671</v>
      </c>
      <c r="U166" s="237">
        <f t="shared" ca="1" si="12"/>
        <v>44671</v>
      </c>
    </row>
    <row r="167" spans="1:23" s="139" customFormat="1">
      <c r="A167" s="152" t="s">
        <v>2650</v>
      </c>
      <c r="B167" s="13" t="s">
        <v>1949</v>
      </c>
      <c r="C167" s="293" t="s">
        <v>3926</v>
      </c>
      <c r="G167" s="333" t="s">
        <v>2798</v>
      </c>
      <c r="H167" s="334"/>
      <c r="I167" s="334"/>
      <c r="J167" s="334"/>
      <c r="K167" s="335" t="s">
        <v>3037</v>
      </c>
      <c r="M167" s="336" t="s">
        <v>3359</v>
      </c>
      <c r="N167" s="336" t="s">
        <v>3359</v>
      </c>
      <c r="O167" s="139" t="s">
        <v>1954</v>
      </c>
      <c r="S167" s="337">
        <f t="shared" ca="1" si="11"/>
        <v>44671</v>
      </c>
      <c r="T167" s="338"/>
      <c r="U167" s="339">
        <f t="shared" ca="1" si="12"/>
        <v>44671</v>
      </c>
    </row>
    <row r="168" spans="1:23" s="139" customFormat="1">
      <c r="A168" s="152" t="s">
        <v>2906</v>
      </c>
      <c r="B168" s="13" t="s">
        <v>1949</v>
      </c>
      <c r="C168" s="293" t="s">
        <v>3874</v>
      </c>
      <c r="G168" s="333" t="s">
        <v>2798</v>
      </c>
      <c r="H168" s="334"/>
      <c r="I168" s="334"/>
      <c r="J168" s="334"/>
      <c r="K168" s="335" t="s">
        <v>3037</v>
      </c>
      <c r="M168" s="336" t="s">
        <v>3359</v>
      </c>
      <c r="N168" s="336" t="s">
        <v>3359</v>
      </c>
      <c r="S168" s="337"/>
      <c r="T168" s="338"/>
      <c r="U168" s="339"/>
    </row>
    <row r="169" spans="1:23">
      <c r="A169" s="210" t="s">
        <v>2913</v>
      </c>
      <c r="B169" s="230"/>
      <c r="H169" s="232"/>
      <c r="I169" s="232"/>
      <c r="J169" s="232"/>
      <c r="K169" s="233" t="s">
        <v>3037</v>
      </c>
      <c r="M169" s="234" t="s">
        <v>3359</v>
      </c>
      <c r="N169" s="234" t="s">
        <v>3359</v>
      </c>
      <c r="R169" s="242">
        <f ca="1">TODAY()</f>
        <v>44671</v>
      </c>
      <c r="U169" s="237"/>
    </row>
    <row r="170" spans="1:23">
      <c r="A170" s="210" t="s">
        <v>2915</v>
      </c>
      <c r="B170" s="230"/>
      <c r="G170" s="153" t="s">
        <v>2798</v>
      </c>
      <c r="H170" s="232"/>
      <c r="I170" s="232"/>
      <c r="J170" s="232"/>
      <c r="K170" s="233" t="s">
        <v>3037</v>
      </c>
      <c r="M170" s="234" t="s">
        <v>3359</v>
      </c>
      <c r="N170" s="234" t="s">
        <v>3359</v>
      </c>
      <c r="R170" s="242">
        <f ca="1">TODAY()</f>
        <v>44671</v>
      </c>
      <c r="U170" s="237"/>
    </row>
    <row r="171" spans="1:23">
      <c r="A171" s="214" t="s">
        <v>2931</v>
      </c>
      <c r="B171" s="230" t="s">
        <v>1950</v>
      </c>
      <c r="C171" s="106">
        <f>master!G141</f>
        <v>123456</v>
      </c>
      <c r="D171" s="106" t="s">
        <v>3878</v>
      </c>
      <c r="E171" s="106" t="s">
        <v>3879</v>
      </c>
      <c r="F171" s="106" t="s">
        <v>1955</v>
      </c>
      <c r="G171" s="153" t="s">
        <v>2932</v>
      </c>
      <c r="H171" s="232"/>
      <c r="I171" s="232"/>
      <c r="J171" s="232"/>
      <c r="K171" s="233" t="s">
        <v>3037</v>
      </c>
      <c r="M171" s="234" t="s">
        <v>3359</v>
      </c>
      <c r="N171" s="234" t="s">
        <v>3359</v>
      </c>
      <c r="O171" s="106" t="s">
        <v>1954</v>
      </c>
      <c r="S171" s="236">
        <f t="shared" ref="S171:S234" ca="1" si="13">TODAY()</f>
        <v>44671</v>
      </c>
      <c r="U171" s="237">
        <f t="shared" ref="U171:U198" ca="1" si="14">TODAY()</f>
        <v>44671</v>
      </c>
      <c r="V171" s="106" t="s">
        <v>2836</v>
      </c>
      <c r="W171" s="106" t="s">
        <v>2672</v>
      </c>
    </row>
    <row r="172" spans="1:23">
      <c r="A172" s="214" t="s">
        <v>2933</v>
      </c>
      <c r="B172" s="230" t="s">
        <v>1950</v>
      </c>
      <c r="C172" s="106">
        <f>master!G142</f>
        <v>123456</v>
      </c>
      <c r="D172" s="106" t="s">
        <v>3878</v>
      </c>
      <c r="E172" s="106" t="s">
        <v>3879</v>
      </c>
      <c r="F172" s="106" t="s">
        <v>1955</v>
      </c>
      <c r="G172" s="153" t="s">
        <v>2936</v>
      </c>
      <c r="H172" s="232"/>
      <c r="I172" s="232"/>
      <c r="J172" s="232"/>
      <c r="K172" s="233" t="s">
        <v>3037</v>
      </c>
      <c r="M172" s="234" t="s">
        <v>3359</v>
      </c>
      <c r="N172" s="234" t="s">
        <v>3359</v>
      </c>
      <c r="O172" s="106" t="s">
        <v>1954</v>
      </c>
      <c r="S172" s="236">
        <f t="shared" ca="1" si="13"/>
        <v>44671</v>
      </c>
      <c r="U172" s="237">
        <f t="shared" ca="1" si="14"/>
        <v>44671</v>
      </c>
      <c r="V172" s="106" t="s">
        <v>2934</v>
      </c>
      <c r="W172" s="106" t="s">
        <v>2672</v>
      </c>
    </row>
    <row r="173" spans="1:23">
      <c r="A173" s="214" t="s">
        <v>2937</v>
      </c>
      <c r="B173" s="230" t="s">
        <v>1950</v>
      </c>
      <c r="C173" s="106">
        <f>master!G143</f>
        <v>123456</v>
      </c>
      <c r="D173" s="106" t="s">
        <v>3878</v>
      </c>
      <c r="E173" s="106" t="s">
        <v>3879</v>
      </c>
      <c r="F173" s="106" t="s">
        <v>1955</v>
      </c>
      <c r="G173" s="153" t="s">
        <v>2936</v>
      </c>
      <c r="H173" s="232"/>
      <c r="I173" s="232"/>
      <c r="J173" s="232"/>
      <c r="K173" s="233" t="s">
        <v>3037</v>
      </c>
      <c r="M173" s="234" t="s">
        <v>3359</v>
      </c>
      <c r="N173" s="234" t="s">
        <v>3359</v>
      </c>
      <c r="O173" s="106" t="s">
        <v>1954</v>
      </c>
      <c r="S173" s="236">
        <f t="shared" ca="1" si="13"/>
        <v>44671</v>
      </c>
      <c r="U173" s="237">
        <f t="shared" ca="1" si="14"/>
        <v>44671</v>
      </c>
      <c r="V173" s="106" t="s">
        <v>2934</v>
      </c>
      <c r="W173" s="106" t="s">
        <v>2672</v>
      </c>
    </row>
    <row r="174" spans="1:23">
      <c r="A174" s="210" t="s">
        <v>2938</v>
      </c>
      <c r="B174" s="230" t="s">
        <v>1950</v>
      </c>
      <c r="C174" s="106">
        <f>master!G144</f>
        <v>123456</v>
      </c>
      <c r="D174" s="106" t="s">
        <v>3878</v>
      </c>
      <c r="E174" s="106" t="s">
        <v>3879</v>
      </c>
      <c r="F174" s="106" t="s">
        <v>1955</v>
      </c>
      <c r="G174" s="153" t="s">
        <v>2936</v>
      </c>
      <c r="H174" s="232"/>
      <c r="I174" s="232"/>
      <c r="J174" s="232"/>
      <c r="K174" s="233" t="s">
        <v>3037</v>
      </c>
      <c r="M174" s="234" t="s">
        <v>3359</v>
      </c>
      <c r="N174" s="234" t="s">
        <v>3359</v>
      </c>
      <c r="O174" s="106" t="s">
        <v>1954</v>
      </c>
      <c r="S174" s="236">
        <f t="shared" ca="1" si="13"/>
        <v>44671</v>
      </c>
      <c r="U174" s="237">
        <f t="shared" ca="1" si="14"/>
        <v>44671</v>
      </c>
      <c r="V174" s="106" t="s">
        <v>2934</v>
      </c>
      <c r="W174" s="106" t="s">
        <v>2672</v>
      </c>
    </row>
    <row r="175" spans="1:23">
      <c r="A175" s="214" t="s">
        <v>2939</v>
      </c>
      <c r="B175" s="230" t="s">
        <v>1950</v>
      </c>
      <c r="C175" s="106">
        <f>master!G145</f>
        <v>123456</v>
      </c>
      <c r="D175" s="106" t="s">
        <v>3878</v>
      </c>
      <c r="E175" s="106" t="s">
        <v>3879</v>
      </c>
      <c r="F175" s="106" t="s">
        <v>1955</v>
      </c>
      <c r="G175" s="153" t="s">
        <v>2936</v>
      </c>
      <c r="H175" s="232"/>
      <c r="I175" s="232"/>
      <c r="J175" s="232"/>
      <c r="K175" s="233" t="s">
        <v>3037</v>
      </c>
      <c r="M175" s="234" t="s">
        <v>3359</v>
      </c>
      <c r="N175" s="234" t="s">
        <v>3359</v>
      </c>
      <c r="O175" s="106" t="s">
        <v>1954</v>
      </c>
      <c r="S175" s="236">
        <f t="shared" ca="1" si="13"/>
        <v>44671</v>
      </c>
      <c r="U175" s="237">
        <f t="shared" ca="1" si="14"/>
        <v>44671</v>
      </c>
      <c r="V175" s="106" t="s">
        <v>2934</v>
      </c>
      <c r="W175" s="106" t="s">
        <v>2672</v>
      </c>
    </row>
    <row r="176" spans="1:23">
      <c r="A176" s="214" t="s">
        <v>2940</v>
      </c>
      <c r="B176" s="230" t="s">
        <v>1950</v>
      </c>
      <c r="C176" s="106">
        <f>master!G146</f>
        <v>123456</v>
      </c>
      <c r="D176" s="106" t="s">
        <v>3878</v>
      </c>
      <c r="E176" s="106" t="s">
        <v>3879</v>
      </c>
      <c r="F176" s="106" t="s">
        <v>1955</v>
      </c>
      <c r="G176" s="153" t="s">
        <v>2941</v>
      </c>
      <c r="H176" s="232"/>
      <c r="I176" s="232"/>
      <c r="J176" s="232"/>
      <c r="K176" s="233" t="s">
        <v>3037</v>
      </c>
      <c r="M176" s="234" t="s">
        <v>3359</v>
      </c>
      <c r="N176" s="234" t="s">
        <v>3359</v>
      </c>
      <c r="O176" s="106" t="s">
        <v>1954</v>
      </c>
      <c r="S176" s="236">
        <f t="shared" ca="1" si="13"/>
        <v>44671</v>
      </c>
      <c r="U176" s="237">
        <f t="shared" ca="1" si="14"/>
        <v>44671</v>
      </c>
      <c r="V176" s="106" t="s">
        <v>2942</v>
      </c>
      <c r="W176" s="106" t="s">
        <v>2672</v>
      </c>
    </row>
    <row r="177" spans="1:23">
      <c r="A177" s="214" t="s">
        <v>2944</v>
      </c>
      <c r="B177" s="230" t="s">
        <v>1950</v>
      </c>
      <c r="C177" s="106">
        <f>master!G147</f>
        <v>123456</v>
      </c>
      <c r="D177" s="106" t="s">
        <v>3878</v>
      </c>
      <c r="E177" s="106" t="s">
        <v>3879</v>
      </c>
      <c r="F177" s="106" t="s">
        <v>1955</v>
      </c>
      <c r="G177" s="153" t="s">
        <v>2941</v>
      </c>
      <c r="H177" s="232"/>
      <c r="I177" s="232"/>
      <c r="J177" s="232"/>
      <c r="K177" s="233" t="s">
        <v>3037</v>
      </c>
      <c r="M177" s="234" t="s">
        <v>3359</v>
      </c>
      <c r="N177" s="234" t="s">
        <v>3359</v>
      </c>
      <c r="O177" s="106" t="s">
        <v>1954</v>
      </c>
      <c r="S177" s="236">
        <f t="shared" ca="1" si="13"/>
        <v>44671</v>
      </c>
      <c r="U177" s="237">
        <f t="shared" ca="1" si="14"/>
        <v>44671</v>
      </c>
      <c r="V177" s="106" t="s">
        <v>2942</v>
      </c>
      <c r="W177" s="106" t="s">
        <v>2672</v>
      </c>
    </row>
    <row r="178" spans="1:23">
      <c r="A178" s="214" t="s">
        <v>2945</v>
      </c>
      <c r="B178" s="230" t="s">
        <v>1950</v>
      </c>
      <c r="C178" s="106">
        <f>master!G148</f>
        <v>123456</v>
      </c>
      <c r="D178" s="106" t="s">
        <v>3878</v>
      </c>
      <c r="E178" s="106" t="s">
        <v>3879</v>
      </c>
      <c r="F178" s="106" t="s">
        <v>1955</v>
      </c>
      <c r="G178" s="153" t="s">
        <v>2946</v>
      </c>
      <c r="H178" s="232"/>
      <c r="I178" s="232"/>
      <c r="J178" s="232"/>
      <c r="K178" s="233" t="s">
        <v>3037</v>
      </c>
      <c r="M178" s="234" t="s">
        <v>3359</v>
      </c>
      <c r="N178" s="234" t="s">
        <v>3359</v>
      </c>
      <c r="O178" s="106" t="s">
        <v>1954</v>
      </c>
      <c r="S178" s="236">
        <f t="shared" ca="1" si="13"/>
        <v>44671</v>
      </c>
      <c r="U178" s="237">
        <f t="shared" ca="1" si="14"/>
        <v>44671</v>
      </c>
      <c r="V178" s="106" t="s">
        <v>2947</v>
      </c>
      <c r="W178" s="106" t="s">
        <v>2672</v>
      </c>
    </row>
    <row r="179" spans="1:23">
      <c r="A179" s="210" t="s">
        <v>2949</v>
      </c>
      <c r="B179" s="230" t="s">
        <v>1950</v>
      </c>
      <c r="C179" s="106">
        <f>master!G149</f>
        <v>123456</v>
      </c>
      <c r="D179" s="106" t="s">
        <v>3878</v>
      </c>
      <c r="E179" s="106" t="s">
        <v>3879</v>
      </c>
      <c r="F179" s="106" t="s">
        <v>1955</v>
      </c>
      <c r="G179" s="153" t="s">
        <v>2946</v>
      </c>
      <c r="H179" s="232"/>
      <c r="I179" s="232"/>
      <c r="J179" s="232"/>
      <c r="K179" s="233" t="s">
        <v>3037</v>
      </c>
      <c r="M179" s="234" t="s">
        <v>3359</v>
      </c>
      <c r="N179" s="234" t="s">
        <v>3359</v>
      </c>
      <c r="O179" s="106" t="s">
        <v>1954</v>
      </c>
      <c r="S179" s="236">
        <f t="shared" ca="1" si="13"/>
        <v>44671</v>
      </c>
      <c r="U179" s="237">
        <f t="shared" ca="1" si="14"/>
        <v>44671</v>
      </c>
      <c r="V179" s="106" t="s">
        <v>2947</v>
      </c>
      <c r="W179" s="106" t="s">
        <v>2672</v>
      </c>
    </row>
    <row r="180" spans="1:23">
      <c r="A180" s="214" t="s">
        <v>2950</v>
      </c>
      <c r="B180" s="230" t="s">
        <v>1950</v>
      </c>
      <c r="C180" s="106">
        <f>master!G150</f>
        <v>123456</v>
      </c>
      <c r="D180" s="106" t="s">
        <v>3878</v>
      </c>
      <c r="E180" s="106" t="s">
        <v>3879</v>
      </c>
      <c r="F180" s="106" t="s">
        <v>1955</v>
      </c>
      <c r="G180" s="153" t="s">
        <v>2951</v>
      </c>
      <c r="H180" s="232"/>
      <c r="I180" s="232"/>
      <c r="J180" s="232"/>
      <c r="K180" s="233" t="s">
        <v>3037</v>
      </c>
      <c r="M180" s="234" t="s">
        <v>3359</v>
      </c>
      <c r="N180" s="234" t="s">
        <v>3359</v>
      </c>
      <c r="O180" s="106" t="s">
        <v>1954</v>
      </c>
      <c r="S180" s="236">
        <f t="shared" ca="1" si="13"/>
        <v>44671</v>
      </c>
      <c r="U180" s="237">
        <f t="shared" ca="1" si="14"/>
        <v>44671</v>
      </c>
      <c r="V180" s="106" t="s">
        <v>2952</v>
      </c>
      <c r="W180" s="106" t="s">
        <v>2672</v>
      </c>
    </row>
    <row r="181" spans="1:23">
      <c r="A181" s="214" t="s">
        <v>2954</v>
      </c>
      <c r="B181" s="230" t="s">
        <v>1950</v>
      </c>
      <c r="C181" s="106">
        <f>master!G151</f>
        <v>123456</v>
      </c>
      <c r="D181" s="106" t="s">
        <v>3878</v>
      </c>
      <c r="E181" s="106" t="s">
        <v>3879</v>
      </c>
      <c r="F181" s="106" t="s">
        <v>1955</v>
      </c>
      <c r="G181" s="153" t="s">
        <v>2956</v>
      </c>
      <c r="H181" s="232"/>
      <c r="I181" s="232"/>
      <c r="J181" s="232"/>
      <c r="K181" s="233" t="s">
        <v>3037</v>
      </c>
      <c r="M181" s="234" t="s">
        <v>3359</v>
      </c>
      <c r="N181" s="234" t="s">
        <v>3359</v>
      </c>
      <c r="O181" s="106" t="s">
        <v>1954</v>
      </c>
      <c r="S181" s="236">
        <f t="shared" ca="1" si="13"/>
        <v>44671</v>
      </c>
      <c r="U181" s="237">
        <f t="shared" ca="1" si="14"/>
        <v>44671</v>
      </c>
      <c r="V181" s="106" t="s">
        <v>2926</v>
      </c>
      <c r="W181" s="106" t="s">
        <v>2672</v>
      </c>
    </row>
    <row r="182" spans="1:23">
      <c r="A182" s="214" t="s">
        <v>2957</v>
      </c>
      <c r="B182" s="230" t="s">
        <v>1950</v>
      </c>
      <c r="C182" s="106">
        <f>master!G152</f>
        <v>123456</v>
      </c>
      <c r="D182" s="106" t="s">
        <v>3878</v>
      </c>
      <c r="E182" s="106" t="s">
        <v>3879</v>
      </c>
      <c r="F182" s="106" t="s">
        <v>1955</v>
      </c>
      <c r="G182" s="153" t="s">
        <v>2958</v>
      </c>
      <c r="H182" s="232"/>
      <c r="I182" s="232"/>
      <c r="J182" s="232"/>
      <c r="K182" s="233" t="s">
        <v>3037</v>
      </c>
      <c r="M182" s="234" t="s">
        <v>3359</v>
      </c>
      <c r="N182" s="234" t="s">
        <v>3359</v>
      </c>
      <c r="O182" s="106" t="s">
        <v>1954</v>
      </c>
      <c r="S182" s="236">
        <f t="shared" ca="1" si="13"/>
        <v>44671</v>
      </c>
      <c r="U182" s="237">
        <f t="shared" ca="1" si="14"/>
        <v>44671</v>
      </c>
      <c r="V182" s="106" t="s">
        <v>2959</v>
      </c>
      <c r="W182" s="106" t="s">
        <v>2672</v>
      </c>
    </row>
    <row r="183" spans="1:23">
      <c r="A183" s="214" t="s">
        <v>2961</v>
      </c>
      <c r="B183" s="230" t="s">
        <v>1950</v>
      </c>
      <c r="C183" s="106">
        <f>master!G153</f>
        <v>123456</v>
      </c>
      <c r="D183" s="106" t="s">
        <v>3878</v>
      </c>
      <c r="E183" s="106" t="s">
        <v>3879</v>
      </c>
      <c r="F183" s="106" t="s">
        <v>1955</v>
      </c>
      <c r="G183" s="153" t="s">
        <v>2962</v>
      </c>
      <c r="H183" s="232"/>
      <c r="I183" s="232"/>
      <c r="J183" s="232"/>
      <c r="K183" s="233" t="s">
        <v>3037</v>
      </c>
      <c r="M183" s="234" t="s">
        <v>3359</v>
      </c>
      <c r="N183" s="234" t="s">
        <v>3359</v>
      </c>
      <c r="O183" s="106" t="s">
        <v>1954</v>
      </c>
      <c r="S183" s="236">
        <f t="shared" ca="1" si="13"/>
        <v>44671</v>
      </c>
      <c r="U183" s="237">
        <f t="shared" ca="1" si="14"/>
        <v>44671</v>
      </c>
      <c r="V183" s="106" t="s">
        <v>2963</v>
      </c>
      <c r="W183" s="106" t="s">
        <v>2672</v>
      </c>
    </row>
    <row r="184" spans="1:23">
      <c r="A184" s="214" t="s">
        <v>2965</v>
      </c>
      <c r="B184" s="230" t="s">
        <v>1950</v>
      </c>
      <c r="C184" s="106">
        <f>master!G154</f>
        <v>123456</v>
      </c>
      <c r="D184" s="106" t="s">
        <v>3878</v>
      </c>
      <c r="E184" s="106" t="s">
        <v>3879</v>
      </c>
      <c r="F184" s="106" t="s">
        <v>1955</v>
      </c>
      <c r="G184" s="153" t="s">
        <v>2968</v>
      </c>
      <c r="H184" s="232"/>
      <c r="I184" s="232"/>
      <c r="J184" s="232"/>
      <c r="K184" s="233" t="s">
        <v>3037</v>
      </c>
      <c r="M184" s="234" t="s">
        <v>3359</v>
      </c>
      <c r="N184" s="234" t="s">
        <v>3359</v>
      </c>
      <c r="O184" s="106" t="s">
        <v>1954</v>
      </c>
      <c r="S184" s="236">
        <f t="shared" ca="1" si="13"/>
        <v>44671</v>
      </c>
      <c r="U184" s="237">
        <f t="shared" ca="1" si="14"/>
        <v>44671</v>
      </c>
      <c r="V184" s="106" t="s">
        <v>2969</v>
      </c>
      <c r="W184" s="106" t="s">
        <v>2672</v>
      </c>
    </row>
    <row r="185" spans="1:23">
      <c r="A185" s="214" t="s">
        <v>2970</v>
      </c>
      <c r="B185" s="230" t="s">
        <v>1950</v>
      </c>
      <c r="C185" s="106">
        <f>master!G155</f>
        <v>123456</v>
      </c>
      <c r="D185" s="106" t="s">
        <v>3878</v>
      </c>
      <c r="E185" s="106" t="s">
        <v>3879</v>
      </c>
      <c r="F185" s="106" t="s">
        <v>1955</v>
      </c>
      <c r="G185" s="153" t="s">
        <v>2971</v>
      </c>
      <c r="H185" s="232"/>
      <c r="I185" s="232"/>
      <c r="J185" s="232"/>
      <c r="K185" s="233" t="s">
        <v>3037</v>
      </c>
      <c r="M185" s="234" t="s">
        <v>3359</v>
      </c>
      <c r="N185" s="234" t="s">
        <v>3359</v>
      </c>
      <c r="O185" s="106" t="s">
        <v>1954</v>
      </c>
      <c r="S185" s="236">
        <f t="shared" ca="1" si="13"/>
        <v>44671</v>
      </c>
      <c r="U185" s="237">
        <f t="shared" ca="1" si="14"/>
        <v>44671</v>
      </c>
      <c r="V185" s="106" t="s">
        <v>2969</v>
      </c>
      <c r="W185" s="106" t="s">
        <v>2672</v>
      </c>
    </row>
    <row r="186" spans="1:23">
      <c r="A186" s="214" t="s">
        <v>2972</v>
      </c>
      <c r="B186" s="230" t="s">
        <v>1950</v>
      </c>
      <c r="C186" s="106">
        <f>master!G156</f>
        <v>123456</v>
      </c>
      <c r="D186" s="106" t="s">
        <v>3878</v>
      </c>
      <c r="E186" s="106" t="s">
        <v>3879</v>
      </c>
      <c r="F186" s="106" t="s">
        <v>1955</v>
      </c>
      <c r="G186" s="153" t="s">
        <v>2973</v>
      </c>
      <c r="H186" s="232"/>
      <c r="I186" s="232"/>
      <c r="J186" s="232"/>
      <c r="K186" s="233" t="s">
        <v>3037</v>
      </c>
      <c r="M186" s="234" t="s">
        <v>3359</v>
      </c>
      <c r="N186" s="234" t="s">
        <v>3359</v>
      </c>
      <c r="O186" s="106" t="s">
        <v>1954</v>
      </c>
      <c r="S186" s="236">
        <f t="shared" ca="1" si="13"/>
        <v>44671</v>
      </c>
      <c r="U186" s="237">
        <f t="shared" ca="1" si="14"/>
        <v>44671</v>
      </c>
      <c r="V186" s="106" t="s">
        <v>2969</v>
      </c>
      <c r="W186" s="106" t="s">
        <v>2672</v>
      </c>
    </row>
    <row r="187" spans="1:23">
      <c r="A187" s="214" t="s">
        <v>2975</v>
      </c>
      <c r="B187" s="230" t="s">
        <v>1950</v>
      </c>
      <c r="C187" s="106">
        <f>master!G157</f>
        <v>123456</v>
      </c>
      <c r="D187" s="106" t="s">
        <v>3878</v>
      </c>
      <c r="E187" s="106" t="s">
        <v>3879</v>
      </c>
      <c r="F187" s="106" t="s">
        <v>1955</v>
      </c>
      <c r="G187" s="153" t="s">
        <v>2976</v>
      </c>
      <c r="H187" s="232"/>
      <c r="I187" s="232"/>
      <c r="J187" s="232"/>
      <c r="K187" s="233" t="s">
        <v>3037</v>
      </c>
      <c r="M187" s="234" t="s">
        <v>3359</v>
      </c>
      <c r="N187" s="234" t="s">
        <v>3359</v>
      </c>
      <c r="O187" s="106" t="s">
        <v>1954</v>
      </c>
      <c r="S187" s="236">
        <f t="shared" ca="1" si="13"/>
        <v>44671</v>
      </c>
      <c r="U187" s="237">
        <f t="shared" ca="1" si="14"/>
        <v>44671</v>
      </c>
      <c r="V187" s="106" t="s">
        <v>2969</v>
      </c>
      <c r="W187" s="106" t="s">
        <v>2672</v>
      </c>
    </row>
    <row r="188" spans="1:23">
      <c r="A188" s="214" t="s">
        <v>2977</v>
      </c>
      <c r="B188" s="230" t="s">
        <v>1950</v>
      </c>
      <c r="C188" s="106">
        <f>master!G158</f>
        <v>123456</v>
      </c>
      <c r="D188" s="106" t="s">
        <v>3878</v>
      </c>
      <c r="E188" s="106" t="s">
        <v>3879</v>
      </c>
      <c r="F188" s="106" t="s">
        <v>1955</v>
      </c>
      <c r="G188" s="153" t="s">
        <v>2978</v>
      </c>
      <c r="H188" s="232"/>
      <c r="I188" s="232"/>
      <c r="J188" s="232"/>
      <c r="K188" s="233" t="s">
        <v>3037</v>
      </c>
      <c r="M188" s="234" t="s">
        <v>3359</v>
      </c>
      <c r="N188" s="234" t="s">
        <v>3359</v>
      </c>
      <c r="O188" s="106" t="s">
        <v>1954</v>
      </c>
      <c r="S188" s="236">
        <f t="shared" ca="1" si="13"/>
        <v>44671</v>
      </c>
      <c r="U188" s="237">
        <f t="shared" ca="1" si="14"/>
        <v>44671</v>
      </c>
      <c r="V188" s="106" t="s">
        <v>2969</v>
      </c>
      <c r="W188" s="106" t="s">
        <v>2672</v>
      </c>
    </row>
    <row r="189" spans="1:23">
      <c r="A189" s="214" t="s">
        <v>2979</v>
      </c>
      <c r="B189" s="230" t="s">
        <v>1950</v>
      </c>
      <c r="C189" s="106">
        <f>master!G159</f>
        <v>123456</v>
      </c>
      <c r="D189" s="106" t="s">
        <v>3878</v>
      </c>
      <c r="E189" s="106" t="s">
        <v>3879</v>
      </c>
      <c r="F189" s="106" t="s">
        <v>1955</v>
      </c>
      <c r="G189" s="153" t="s">
        <v>2980</v>
      </c>
      <c r="H189" s="232"/>
      <c r="I189" s="232"/>
      <c r="J189" s="232"/>
      <c r="K189" s="233" t="s">
        <v>3037</v>
      </c>
      <c r="M189" s="234" t="s">
        <v>3359</v>
      </c>
      <c r="N189" s="234" t="s">
        <v>3359</v>
      </c>
      <c r="O189" s="106" t="s">
        <v>1954</v>
      </c>
      <c r="S189" s="236">
        <f t="shared" ca="1" si="13"/>
        <v>44671</v>
      </c>
      <c r="U189" s="237">
        <f t="shared" ca="1" si="14"/>
        <v>44671</v>
      </c>
      <c r="V189" s="106" t="s">
        <v>2969</v>
      </c>
      <c r="W189" s="106" t="s">
        <v>2672</v>
      </c>
    </row>
    <row r="190" spans="1:23">
      <c r="A190" s="214" t="s">
        <v>2981</v>
      </c>
      <c r="B190" s="230" t="s">
        <v>1950</v>
      </c>
      <c r="C190" s="106">
        <f>master!G160</f>
        <v>123456</v>
      </c>
      <c r="D190" s="106" t="s">
        <v>3878</v>
      </c>
      <c r="E190" s="106" t="s">
        <v>3879</v>
      </c>
      <c r="F190" s="106" t="s">
        <v>1955</v>
      </c>
      <c r="G190" s="153" t="s">
        <v>2982</v>
      </c>
      <c r="H190" s="232"/>
      <c r="I190" s="232"/>
      <c r="J190" s="232"/>
      <c r="K190" s="233" t="s">
        <v>3037</v>
      </c>
      <c r="M190" s="234" t="s">
        <v>3359</v>
      </c>
      <c r="N190" s="234" t="s">
        <v>3359</v>
      </c>
      <c r="O190" s="106" t="s">
        <v>1954</v>
      </c>
      <c r="S190" s="236">
        <f t="shared" ca="1" si="13"/>
        <v>44671</v>
      </c>
      <c r="U190" s="237">
        <f t="shared" ca="1" si="14"/>
        <v>44671</v>
      </c>
      <c r="V190" s="106" t="s">
        <v>2969</v>
      </c>
      <c r="W190" s="106" t="s">
        <v>2672</v>
      </c>
    </row>
    <row r="191" spans="1:23">
      <c r="A191" s="214" t="s">
        <v>2983</v>
      </c>
      <c r="B191" s="230" t="s">
        <v>1950</v>
      </c>
      <c r="C191" s="106">
        <f>master!G161</f>
        <v>123456</v>
      </c>
      <c r="D191" s="106" t="s">
        <v>3878</v>
      </c>
      <c r="E191" s="106" t="s">
        <v>3879</v>
      </c>
      <c r="F191" s="106" t="s">
        <v>1955</v>
      </c>
      <c r="G191" s="153" t="s">
        <v>2984</v>
      </c>
      <c r="H191" s="232"/>
      <c r="I191" s="232"/>
      <c r="J191" s="232"/>
      <c r="K191" s="233" t="s">
        <v>3037</v>
      </c>
      <c r="M191" s="234" t="s">
        <v>3359</v>
      </c>
      <c r="N191" s="234" t="s">
        <v>3359</v>
      </c>
      <c r="O191" s="106" t="s">
        <v>1954</v>
      </c>
      <c r="S191" s="236">
        <f t="shared" ca="1" si="13"/>
        <v>44671</v>
      </c>
      <c r="U191" s="237">
        <f t="shared" ca="1" si="14"/>
        <v>44671</v>
      </c>
      <c r="V191" s="106" t="s">
        <v>2985</v>
      </c>
      <c r="W191" s="106" t="s">
        <v>2672</v>
      </c>
    </row>
    <row r="192" spans="1:23">
      <c r="A192" s="214" t="s">
        <v>2987</v>
      </c>
      <c r="B192" s="230" t="s">
        <v>1950</v>
      </c>
      <c r="C192" s="106">
        <f>master!G162</f>
        <v>123456</v>
      </c>
      <c r="D192" s="106" t="s">
        <v>3878</v>
      </c>
      <c r="E192" s="106" t="s">
        <v>3879</v>
      </c>
      <c r="F192" s="106" t="s">
        <v>1955</v>
      </c>
      <c r="G192" s="153" t="s">
        <v>2988</v>
      </c>
      <c r="H192" s="232"/>
      <c r="I192" s="232"/>
      <c r="J192" s="232"/>
      <c r="K192" s="233" t="s">
        <v>3037</v>
      </c>
      <c r="M192" s="234" t="s">
        <v>3359</v>
      </c>
      <c r="N192" s="234" t="s">
        <v>3359</v>
      </c>
      <c r="O192" s="106" t="s">
        <v>1954</v>
      </c>
      <c r="S192" s="236">
        <f t="shared" ca="1" si="13"/>
        <v>44671</v>
      </c>
      <c r="U192" s="237">
        <f t="shared" ca="1" si="14"/>
        <v>44671</v>
      </c>
      <c r="V192" s="106" t="s">
        <v>2989</v>
      </c>
      <c r="W192" s="106" t="s">
        <v>2672</v>
      </c>
    </row>
    <row r="193" spans="1:23">
      <c r="A193" s="214" t="s">
        <v>2991</v>
      </c>
      <c r="B193" s="230" t="s">
        <v>1950</v>
      </c>
      <c r="C193" s="106">
        <f>master!G163</f>
        <v>123456</v>
      </c>
      <c r="D193" s="106" t="s">
        <v>3878</v>
      </c>
      <c r="E193" s="106" t="s">
        <v>3879</v>
      </c>
      <c r="F193" s="106" t="s">
        <v>1955</v>
      </c>
      <c r="G193" s="153" t="s">
        <v>2992</v>
      </c>
      <c r="H193" s="232"/>
      <c r="I193" s="232"/>
      <c r="J193" s="232"/>
      <c r="K193" s="233" t="s">
        <v>3037</v>
      </c>
      <c r="M193" s="234" t="s">
        <v>3359</v>
      </c>
      <c r="N193" s="234" t="s">
        <v>3359</v>
      </c>
      <c r="O193" s="106" t="s">
        <v>1954</v>
      </c>
      <c r="S193" s="236">
        <f t="shared" ca="1" si="13"/>
        <v>44671</v>
      </c>
      <c r="U193" s="237">
        <f t="shared" ca="1" si="14"/>
        <v>44671</v>
      </c>
      <c r="V193" s="106" t="s">
        <v>2993</v>
      </c>
      <c r="W193" s="106" t="s">
        <v>2672</v>
      </c>
    </row>
    <row r="194" spans="1:23">
      <c r="A194" s="214" t="s">
        <v>2995</v>
      </c>
      <c r="B194" s="230" t="s">
        <v>1950</v>
      </c>
      <c r="C194" s="106">
        <f>master!G164</f>
        <v>123456</v>
      </c>
      <c r="D194" s="106" t="s">
        <v>3878</v>
      </c>
      <c r="E194" s="106" t="s">
        <v>3879</v>
      </c>
      <c r="F194" s="106" t="s">
        <v>1955</v>
      </c>
      <c r="G194" s="153" t="s">
        <v>2996</v>
      </c>
      <c r="H194" s="232"/>
      <c r="I194" s="232"/>
      <c r="J194" s="232"/>
      <c r="K194" s="233" t="s">
        <v>3037</v>
      </c>
      <c r="M194" s="234" t="s">
        <v>3359</v>
      </c>
      <c r="N194" s="234" t="s">
        <v>3359</v>
      </c>
      <c r="O194" s="106" t="s">
        <v>1954</v>
      </c>
      <c r="S194" s="236">
        <f t="shared" ca="1" si="13"/>
        <v>44671</v>
      </c>
      <c r="U194" s="237">
        <f t="shared" ca="1" si="14"/>
        <v>44671</v>
      </c>
      <c r="V194" s="106" t="s">
        <v>2997</v>
      </c>
      <c r="W194" s="106" t="s">
        <v>2672</v>
      </c>
    </row>
    <row r="195" spans="1:23">
      <c r="A195" s="214" t="s">
        <v>2999</v>
      </c>
      <c r="B195" s="230" t="s">
        <v>1950</v>
      </c>
      <c r="C195" s="106">
        <f>master!G165</f>
        <v>123456</v>
      </c>
      <c r="D195" s="106" t="s">
        <v>3878</v>
      </c>
      <c r="E195" s="106" t="s">
        <v>3879</v>
      </c>
      <c r="F195" s="106" t="s">
        <v>1955</v>
      </c>
      <c r="G195" s="153" t="s">
        <v>3000</v>
      </c>
      <c r="H195" s="232"/>
      <c r="I195" s="232"/>
      <c r="J195" s="232"/>
      <c r="K195" s="233" t="s">
        <v>3037</v>
      </c>
      <c r="M195" s="234" t="s">
        <v>3359</v>
      </c>
      <c r="N195" s="234" t="s">
        <v>3359</v>
      </c>
      <c r="O195" s="106" t="s">
        <v>1954</v>
      </c>
      <c r="S195" s="236">
        <f t="shared" ca="1" si="13"/>
        <v>44671</v>
      </c>
      <c r="U195" s="237">
        <f t="shared" ca="1" si="14"/>
        <v>44671</v>
      </c>
      <c r="V195" s="106" t="s">
        <v>3001</v>
      </c>
      <c r="W195" s="106" t="s">
        <v>2672</v>
      </c>
    </row>
    <row r="196" spans="1:23">
      <c r="A196" s="214" t="s">
        <v>3003</v>
      </c>
      <c r="B196" s="230" t="s">
        <v>1950</v>
      </c>
      <c r="C196" s="106">
        <f>master!G166</f>
        <v>123456</v>
      </c>
      <c r="D196" s="106" t="s">
        <v>3878</v>
      </c>
      <c r="E196" s="106" t="s">
        <v>3879</v>
      </c>
      <c r="F196" s="106" t="s">
        <v>1955</v>
      </c>
      <c r="G196" s="153" t="s">
        <v>3000</v>
      </c>
      <c r="H196" s="232"/>
      <c r="I196" s="232"/>
      <c r="J196" s="232"/>
      <c r="K196" s="233" t="s">
        <v>3037</v>
      </c>
      <c r="M196" s="234" t="s">
        <v>3359</v>
      </c>
      <c r="N196" s="234" t="s">
        <v>3359</v>
      </c>
      <c r="O196" s="106" t="s">
        <v>1954</v>
      </c>
      <c r="S196" s="236">
        <f t="shared" ca="1" si="13"/>
        <v>44671</v>
      </c>
      <c r="U196" s="237">
        <f t="shared" ca="1" si="14"/>
        <v>44671</v>
      </c>
      <c r="V196" s="106" t="s">
        <v>3001</v>
      </c>
      <c r="W196" s="106" t="s">
        <v>2672</v>
      </c>
    </row>
    <row r="197" spans="1:23">
      <c r="A197" s="214" t="s">
        <v>3004</v>
      </c>
      <c r="B197" s="230" t="s">
        <v>1950</v>
      </c>
      <c r="C197" s="106">
        <f>master!G167</f>
        <v>123456</v>
      </c>
      <c r="D197" s="106" t="s">
        <v>3878</v>
      </c>
      <c r="E197" s="106" t="s">
        <v>3879</v>
      </c>
      <c r="F197" s="106" t="s">
        <v>1955</v>
      </c>
      <c r="G197" s="153" t="s">
        <v>3000</v>
      </c>
      <c r="H197" s="232"/>
      <c r="I197" s="232"/>
      <c r="J197" s="232"/>
      <c r="K197" s="233" t="s">
        <v>3037</v>
      </c>
      <c r="M197" s="234" t="s">
        <v>3359</v>
      </c>
      <c r="N197" s="234" t="s">
        <v>3359</v>
      </c>
      <c r="O197" s="106" t="s">
        <v>1954</v>
      </c>
      <c r="S197" s="236">
        <f t="shared" ca="1" si="13"/>
        <v>44671</v>
      </c>
      <c r="U197" s="237">
        <f t="shared" ca="1" si="14"/>
        <v>44671</v>
      </c>
      <c r="V197" s="106" t="s">
        <v>3001</v>
      </c>
      <c r="W197" s="106" t="s">
        <v>2672</v>
      </c>
    </row>
    <row r="198" spans="1:23">
      <c r="A198" s="214" t="s">
        <v>3005</v>
      </c>
      <c r="B198" s="230" t="s">
        <v>1950</v>
      </c>
      <c r="C198" s="106">
        <f>master!G168</f>
        <v>123456</v>
      </c>
      <c r="D198" s="106" t="s">
        <v>3878</v>
      </c>
      <c r="E198" s="106" t="s">
        <v>3879</v>
      </c>
      <c r="F198" s="106" t="s">
        <v>1955</v>
      </c>
      <c r="G198" s="153" t="s">
        <v>3000</v>
      </c>
      <c r="H198" s="232"/>
      <c r="I198" s="232"/>
      <c r="J198" s="232"/>
      <c r="K198" s="233" t="s">
        <v>3037</v>
      </c>
      <c r="M198" s="234" t="s">
        <v>3359</v>
      </c>
      <c r="N198" s="234" t="s">
        <v>3359</v>
      </c>
      <c r="O198" s="106" t="s">
        <v>1954</v>
      </c>
      <c r="S198" s="236">
        <f t="shared" ca="1" si="13"/>
        <v>44671</v>
      </c>
      <c r="U198" s="237">
        <f t="shared" ca="1" si="14"/>
        <v>44671</v>
      </c>
      <c r="V198" s="106" t="s">
        <v>3001</v>
      </c>
      <c r="W198" s="106" t="s">
        <v>2672</v>
      </c>
    </row>
    <row r="199" spans="1:23">
      <c r="A199" s="106" t="s">
        <v>3012</v>
      </c>
      <c r="B199" s="106" t="s">
        <v>1949</v>
      </c>
      <c r="C199" s="139" t="s">
        <v>3867</v>
      </c>
      <c r="K199" s="233" t="s">
        <v>3037</v>
      </c>
      <c r="M199" s="234" t="s">
        <v>3359</v>
      </c>
      <c r="N199" s="234" t="s">
        <v>3359</v>
      </c>
      <c r="R199" s="242">
        <f ca="1">TODAY()</f>
        <v>44671</v>
      </c>
      <c r="S199" s="243">
        <f t="shared" ca="1" si="13"/>
        <v>44671</v>
      </c>
    </row>
    <row r="200" spans="1:23">
      <c r="A200" s="106" t="s">
        <v>3013</v>
      </c>
      <c r="B200" s="106" t="s">
        <v>1949</v>
      </c>
      <c r="C200" s="139" t="s">
        <v>3867</v>
      </c>
      <c r="K200" s="233" t="s">
        <v>3037</v>
      </c>
      <c r="M200" s="234" t="s">
        <v>3359</v>
      </c>
      <c r="N200" s="234" t="s">
        <v>3359</v>
      </c>
      <c r="R200" s="242">
        <f ca="1">TODAY()</f>
        <v>44671</v>
      </c>
      <c r="S200" s="243">
        <f t="shared" ca="1" si="13"/>
        <v>44671</v>
      </c>
    </row>
    <row r="201" spans="1:23">
      <c r="A201" s="106" t="s">
        <v>3014</v>
      </c>
      <c r="B201" s="106" t="s">
        <v>1949</v>
      </c>
      <c r="C201" s="139" t="s">
        <v>3867</v>
      </c>
      <c r="K201" s="233" t="s">
        <v>3037</v>
      </c>
      <c r="M201" s="234" t="s">
        <v>3359</v>
      </c>
      <c r="N201" s="234" t="s">
        <v>3359</v>
      </c>
      <c r="R201" s="242">
        <f ca="1">TODAY()</f>
        <v>44671</v>
      </c>
      <c r="S201" s="243">
        <f t="shared" ca="1" si="13"/>
        <v>44671</v>
      </c>
    </row>
    <row r="202" spans="1:23">
      <c r="A202" s="106" t="s">
        <v>3015</v>
      </c>
      <c r="B202" s="106" t="s">
        <v>1949</v>
      </c>
      <c r="C202" s="139" t="s">
        <v>3867</v>
      </c>
      <c r="K202" s="233" t="s">
        <v>3037</v>
      </c>
      <c r="M202" s="234" t="s">
        <v>3359</v>
      </c>
      <c r="N202" s="234" t="s">
        <v>3359</v>
      </c>
      <c r="R202" s="242">
        <f ca="1">TODAY()</f>
        <v>44671</v>
      </c>
      <c r="S202" s="243">
        <f t="shared" ca="1" si="13"/>
        <v>44671</v>
      </c>
    </row>
    <row r="203" spans="1:23" s="67" customFormat="1">
      <c r="A203" s="66" t="s">
        <v>3063</v>
      </c>
      <c r="B203" s="181" t="s">
        <v>1950</v>
      </c>
      <c r="C203" s="67">
        <f>master!$G$173</f>
        <v>123456</v>
      </c>
      <c r="D203" s="106" t="s">
        <v>3878</v>
      </c>
      <c r="E203" s="106" t="s">
        <v>3879</v>
      </c>
      <c r="F203" s="67" t="s">
        <v>1955</v>
      </c>
      <c r="G203" s="180" t="s">
        <v>3079</v>
      </c>
      <c r="H203" s="244"/>
      <c r="I203" s="244"/>
      <c r="J203" s="244"/>
      <c r="K203" s="233" t="s">
        <v>3037</v>
      </c>
      <c r="M203" s="234" t="s">
        <v>3359</v>
      </c>
      <c r="N203" s="234" t="s">
        <v>3359</v>
      </c>
      <c r="O203" s="67" t="s">
        <v>1954</v>
      </c>
      <c r="P203" s="106"/>
      <c r="Q203" s="106"/>
      <c r="S203" s="243">
        <f t="shared" ca="1" si="13"/>
        <v>44671</v>
      </c>
      <c r="T203" s="245"/>
      <c r="U203" s="246">
        <f t="shared" ref="U203:U219" ca="1" si="15">TODAY()</f>
        <v>44671</v>
      </c>
    </row>
    <row r="204" spans="1:23" s="67" customFormat="1">
      <c r="A204" s="66" t="s">
        <v>3064</v>
      </c>
      <c r="B204" s="181" t="s">
        <v>1950</v>
      </c>
      <c r="C204" s="67">
        <f>master!G174</f>
        <v>123456</v>
      </c>
      <c r="D204" s="106" t="s">
        <v>3878</v>
      </c>
      <c r="E204" s="106" t="s">
        <v>3879</v>
      </c>
      <c r="F204" s="67" t="s">
        <v>1955</v>
      </c>
      <c r="G204" s="180" t="s">
        <v>3080</v>
      </c>
      <c r="H204" s="244"/>
      <c r="I204" s="244"/>
      <c r="J204" s="244"/>
      <c r="K204" s="233" t="s">
        <v>3037</v>
      </c>
      <c r="M204" s="234" t="s">
        <v>3359</v>
      </c>
      <c r="N204" s="234" t="s">
        <v>3359</v>
      </c>
      <c r="O204" s="67" t="s">
        <v>1954</v>
      </c>
      <c r="P204" s="106"/>
      <c r="Q204" s="106"/>
      <c r="S204" s="243">
        <f t="shared" ca="1" si="13"/>
        <v>44671</v>
      </c>
      <c r="T204" s="245"/>
      <c r="U204" s="246">
        <f t="shared" ca="1" si="15"/>
        <v>44671</v>
      </c>
    </row>
    <row r="205" spans="1:23" s="67" customFormat="1">
      <c r="A205" s="66" t="s">
        <v>3065</v>
      </c>
      <c r="B205" s="181" t="s">
        <v>1950</v>
      </c>
      <c r="C205" s="67">
        <f>master!G175</f>
        <v>123456</v>
      </c>
      <c r="D205" s="106" t="s">
        <v>3878</v>
      </c>
      <c r="E205" s="106" t="s">
        <v>3879</v>
      </c>
      <c r="F205" s="67" t="s">
        <v>1955</v>
      </c>
      <c r="G205" s="180" t="s">
        <v>3081</v>
      </c>
      <c r="H205" s="244"/>
      <c r="I205" s="244"/>
      <c r="J205" s="244"/>
      <c r="K205" s="233" t="s">
        <v>3037</v>
      </c>
      <c r="M205" s="234" t="s">
        <v>3359</v>
      </c>
      <c r="N205" s="234" t="s">
        <v>3359</v>
      </c>
      <c r="O205" s="67" t="s">
        <v>1954</v>
      </c>
      <c r="P205" s="106"/>
      <c r="Q205" s="106"/>
      <c r="S205" s="243">
        <f t="shared" ca="1" si="13"/>
        <v>44671</v>
      </c>
      <c r="T205" s="245"/>
      <c r="U205" s="246">
        <f t="shared" ca="1" si="15"/>
        <v>44671</v>
      </c>
    </row>
    <row r="206" spans="1:23" s="67" customFormat="1">
      <c r="A206" s="66" t="s">
        <v>3066</v>
      </c>
      <c r="B206" s="181" t="s">
        <v>1950</v>
      </c>
      <c r="C206" s="67">
        <f>master!G176</f>
        <v>123456</v>
      </c>
      <c r="D206" s="106" t="s">
        <v>3878</v>
      </c>
      <c r="E206" s="106" t="s">
        <v>3879</v>
      </c>
      <c r="F206" s="67" t="s">
        <v>1955</v>
      </c>
      <c r="G206" s="180" t="s">
        <v>3082</v>
      </c>
      <c r="H206" s="244"/>
      <c r="I206" s="244"/>
      <c r="J206" s="244"/>
      <c r="K206" s="233" t="s">
        <v>3037</v>
      </c>
      <c r="M206" s="234" t="s">
        <v>3359</v>
      </c>
      <c r="N206" s="234" t="s">
        <v>3359</v>
      </c>
      <c r="O206" s="67" t="s">
        <v>1954</v>
      </c>
      <c r="P206" s="106"/>
      <c r="Q206" s="106"/>
      <c r="S206" s="243">
        <f t="shared" ca="1" si="13"/>
        <v>44671</v>
      </c>
      <c r="T206" s="245"/>
      <c r="U206" s="246">
        <f t="shared" ca="1" si="15"/>
        <v>44671</v>
      </c>
    </row>
    <row r="207" spans="1:23" s="67" customFormat="1">
      <c r="A207" s="66" t="s">
        <v>3067</v>
      </c>
      <c r="B207" s="181" t="s">
        <v>1950</v>
      </c>
      <c r="C207" s="67">
        <f>master!G177</f>
        <v>123456</v>
      </c>
      <c r="D207" s="106" t="s">
        <v>3878</v>
      </c>
      <c r="E207" s="106" t="s">
        <v>3879</v>
      </c>
      <c r="F207" s="67" t="s">
        <v>1955</v>
      </c>
      <c r="G207" s="180" t="s">
        <v>3083</v>
      </c>
      <c r="H207" s="244"/>
      <c r="I207" s="244"/>
      <c r="J207" s="244"/>
      <c r="K207" s="233" t="s">
        <v>3037</v>
      </c>
      <c r="M207" s="234" t="s">
        <v>3359</v>
      </c>
      <c r="N207" s="234" t="s">
        <v>3359</v>
      </c>
      <c r="O207" s="67" t="s">
        <v>1954</v>
      </c>
      <c r="P207" s="106"/>
      <c r="Q207" s="106"/>
      <c r="S207" s="243">
        <f t="shared" ca="1" si="13"/>
        <v>44671</v>
      </c>
      <c r="T207" s="245"/>
      <c r="U207" s="246">
        <f t="shared" ca="1" si="15"/>
        <v>44671</v>
      </c>
    </row>
    <row r="208" spans="1:23" s="67" customFormat="1">
      <c r="A208" s="66" t="s">
        <v>3068</v>
      </c>
      <c r="B208" s="181" t="s">
        <v>1950</v>
      </c>
      <c r="C208" s="67">
        <f>master!G178</f>
        <v>123456</v>
      </c>
      <c r="D208" s="106" t="s">
        <v>3878</v>
      </c>
      <c r="E208" s="106" t="s">
        <v>3879</v>
      </c>
      <c r="F208" s="67" t="s">
        <v>1955</v>
      </c>
      <c r="G208" s="180" t="s">
        <v>3084</v>
      </c>
      <c r="H208" s="244"/>
      <c r="I208" s="244"/>
      <c r="J208" s="244"/>
      <c r="K208" s="233" t="s">
        <v>3037</v>
      </c>
      <c r="M208" s="234" t="s">
        <v>3359</v>
      </c>
      <c r="N208" s="234" t="s">
        <v>3359</v>
      </c>
      <c r="O208" s="67" t="s">
        <v>1954</v>
      </c>
      <c r="P208" s="106"/>
      <c r="Q208" s="106"/>
      <c r="S208" s="243">
        <f t="shared" ca="1" si="13"/>
        <v>44671</v>
      </c>
      <c r="T208" s="245"/>
      <c r="U208" s="246">
        <f t="shared" ca="1" si="15"/>
        <v>44671</v>
      </c>
    </row>
    <row r="209" spans="1:23" s="67" customFormat="1">
      <c r="A209" s="66" t="s">
        <v>3069</v>
      </c>
      <c r="B209" s="181" t="s">
        <v>1950</v>
      </c>
      <c r="C209" s="67">
        <f>master!G179</f>
        <v>123456</v>
      </c>
      <c r="D209" s="106" t="s">
        <v>3878</v>
      </c>
      <c r="E209" s="106" t="s">
        <v>3879</v>
      </c>
      <c r="F209" s="67" t="s">
        <v>1955</v>
      </c>
      <c r="G209" s="180" t="s">
        <v>3085</v>
      </c>
      <c r="H209" s="244"/>
      <c r="I209" s="244"/>
      <c r="J209" s="244"/>
      <c r="K209" s="233" t="s">
        <v>3037</v>
      </c>
      <c r="M209" s="234" t="s">
        <v>3359</v>
      </c>
      <c r="N209" s="234" t="s">
        <v>3359</v>
      </c>
      <c r="O209" s="67" t="s">
        <v>1954</v>
      </c>
      <c r="P209" s="106"/>
      <c r="Q209" s="106"/>
      <c r="S209" s="243">
        <f t="shared" ca="1" si="13"/>
        <v>44671</v>
      </c>
      <c r="T209" s="245"/>
      <c r="U209" s="246">
        <f t="shared" ca="1" si="15"/>
        <v>44671</v>
      </c>
    </row>
    <row r="210" spans="1:23" s="67" customFormat="1">
      <c r="A210" s="66" t="s">
        <v>3070</v>
      </c>
      <c r="B210" s="181" t="s">
        <v>1950</v>
      </c>
      <c r="C210" s="67">
        <f>master!G180</f>
        <v>123456</v>
      </c>
      <c r="D210" s="106" t="s">
        <v>3878</v>
      </c>
      <c r="E210" s="106" t="s">
        <v>3879</v>
      </c>
      <c r="F210" s="67" t="s">
        <v>1955</v>
      </c>
      <c r="G210" s="180" t="s">
        <v>3086</v>
      </c>
      <c r="H210" s="244"/>
      <c r="I210" s="244"/>
      <c r="J210" s="244"/>
      <c r="K210" s="233" t="s">
        <v>3037</v>
      </c>
      <c r="M210" s="234" t="s">
        <v>3359</v>
      </c>
      <c r="N210" s="234" t="s">
        <v>3359</v>
      </c>
      <c r="O210" s="67" t="s">
        <v>1954</v>
      </c>
      <c r="P210" s="106"/>
      <c r="Q210" s="106"/>
      <c r="S210" s="243">
        <f t="shared" ca="1" si="13"/>
        <v>44671</v>
      </c>
      <c r="T210" s="245"/>
      <c r="U210" s="246">
        <f t="shared" ca="1" si="15"/>
        <v>44671</v>
      </c>
    </row>
    <row r="211" spans="1:23" s="67" customFormat="1">
      <c r="A211" s="66" t="s">
        <v>3071</v>
      </c>
      <c r="B211" s="181" t="s">
        <v>1950</v>
      </c>
      <c r="C211" s="67">
        <f>master!G181</f>
        <v>123456</v>
      </c>
      <c r="D211" s="106" t="s">
        <v>3878</v>
      </c>
      <c r="E211" s="106" t="s">
        <v>3879</v>
      </c>
      <c r="F211" s="67" t="s">
        <v>1955</v>
      </c>
      <c r="G211" s="180" t="s">
        <v>3087</v>
      </c>
      <c r="H211" s="244"/>
      <c r="I211" s="244"/>
      <c r="J211" s="244"/>
      <c r="K211" s="233" t="s">
        <v>3037</v>
      </c>
      <c r="M211" s="234" t="s">
        <v>3359</v>
      </c>
      <c r="N211" s="234" t="s">
        <v>3359</v>
      </c>
      <c r="O211" s="67" t="s">
        <v>1954</v>
      </c>
      <c r="P211" s="106"/>
      <c r="Q211" s="106"/>
      <c r="S211" s="243">
        <f t="shared" ca="1" si="13"/>
        <v>44671</v>
      </c>
      <c r="T211" s="245"/>
      <c r="U211" s="246">
        <f t="shared" ca="1" si="15"/>
        <v>44671</v>
      </c>
    </row>
    <row r="212" spans="1:23" s="67" customFormat="1">
      <c r="A212" s="66" t="s">
        <v>3072</v>
      </c>
      <c r="B212" s="181" t="s">
        <v>1950</v>
      </c>
      <c r="C212" s="67">
        <f>master!G182</f>
        <v>123456</v>
      </c>
      <c r="D212" s="106" t="s">
        <v>3878</v>
      </c>
      <c r="E212" s="106" t="s">
        <v>3879</v>
      </c>
      <c r="F212" s="67" t="s">
        <v>1955</v>
      </c>
      <c r="G212" s="180" t="s">
        <v>3088</v>
      </c>
      <c r="H212" s="244"/>
      <c r="I212" s="244"/>
      <c r="J212" s="244"/>
      <c r="K212" s="233" t="s">
        <v>3037</v>
      </c>
      <c r="M212" s="234" t="s">
        <v>3359</v>
      </c>
      <c r="N212" s="234" t="s">
        <v>3359</v>
      </c>
      <c r="O212" s="67" t="s">
        <v>1954</v>
      </c>
      <c r="P212" s="106"/>
      <c r="Q212" s="106"/>
      <c r="S212" s="243">
        <f t="shared" ca="1" si="13"/>
        <v>44671</v>
      </c>
      <c r="T212" s="245"/>
      <c r="U212" s="246">
        <f t="shared" ca="1" si="15"/>
        <v>44671</v>
      </c>
    </row>
    <row r="213" spans="1:23" s="67" customFormat="1">
      <c r="A213" s="66" t="s">
        <v>3073</v>
      </c>
      <c r="B213" s="181" t="s">
        <v>1950</v>
      </c>
      <c r="C213" s="67">
        <f>master!G183</f>
        <v>123456</v>
      </c>
      <c r="D213" s="106" t="s">
        <v>3878</v>
      </c>
      <c r="E213" s="106" t="s">
        <v>3879</v>
      </c>
      <c r="F213" s="67" t="s">
        <v>1955</v>
      </c>
      <c r="G213" s="180" t="s">
        <v>3089</v>
      </c>
      <c r="H213" s="244"/>
      <c r="I213" s="244"/>
      <c r="J213" s="244"/>
      <c r="K213" s="233" t="s">
        <v>3037</v>
      </c>
      <c r="M213" s="234" t="s">
        <v>3359</v>
      </c>
      <c r="N213" s="234" t="s">
        <v>3359</v>
      </c>
      <c r="O213" s="67" t="s">
        <v>1954</v>
      </c>
      <c r="P213" s="106"/>
      <c r="Q213" s="106"/>
      <c r="S213" s="243">
        <f t="shared" ca="1" si="13"/>
        <v>44671</v>
      </c>
      <c r="T213" s="245"/>
      <c r="U213" s="246">
        <f t="shared" ca="1" si="15"/>
        <v>44671</v>
      </c>
    </row>
    <row r="214" spans="1:23" s="67" customFormat="1">
      <c r="A214" s="66" t="s">
        <v>3074</v>
      </c>
      <c r="B214" s="181" t="s">
        <v>1950</v>
      </c>
      <c r="C214" s="67">
        <f>master!G184</f>
        <v>123456</v>
      </c>
      <c r="D214" s="106" t="s">
        <v>3878</v>
      </c>
      <c r="E214" s="106" t="s">
        <v>3879</v>
      </c>
      <c r="F214" s="67" t="s">
        <v>1955</v>
      </c>
      <c r="G214" s="180" t="s">
        <v>3090</v>
      </c>
      <c r="H214" s="244"/>
      <c r="I214" s="244"/>
      <c r="J214" s="244"/>
      <c r="K214" s="233" t="s">
        <v>3037</v>
      </c>
      <c r="M214" s="234" t="s">
        <v>3359</v>
      </c>
      <c r="N214" s="234" t="s">
        <v>3359</v>
      </c>
      <c r="O214" s="67" t="s">
        <v>1954</v>
      </c>
      <c r="P214" s="106"/>
      <c r="Q214" s="106"/>
      <c r="S214" s="243">
        <f t="shared" ca="1" si="13"/>
        <v>44671</v>
      </c>
      <c r="T214" s="245"/>
      <c r="U214" s="246">
        <f t="shared" ca="1" si="15"/>
        <v>44671</v>
      </c>
    </row>
    <row r="215" spans="1:23" s="67" customFormat="1">
      <c r="A215" s="66" t="s">
        <v>3075</v>
      </c>
      <c r="B215" s="181" t="s">
        <v>1950</v>
      </c>
      <c r="C215" s="67">
        <f>master!G185</f>
        <v>123456</v>
      </c>
      <c r="D215" s="106" t="s">
        <v>3878</v>
      </c>
      <c r="E215" s="106" t="s">
        <v>3879</v>
      </c>
      <c r="F215" s="67" t="s">
        <v>1955</v>
      </c>
      <c r="G215" s="180" t="s">
        <v>3091</v>
      </c>
      <c r="H215" s="244"/>
      <c r="I215" s="244"/>
      <c r="J215" s="244"/>
      <c r="K215" s="233" t="s">
        <v>3037</v>
      </c>
      <c r="M215" s="234" t="s">
        <v>3359</v>
      </c>
      <c r="N215" s="234" t="s">
        <v>3359</v>
      </c>
      <c r="O215" s="67" t="s">
        <v>1954</v>
      </c>
      <c r="P215" s="106"/>
      <c r="Q215" s="106"/>
      <c r="S215" s="243">
        <f t="shared" ca="1" si="13"/>
        <v>44671</v>
      </c>
      <c r="T215" s="245"/>
      <c r="U215" s="246">
        <f t="shared" ca="1" si="15"/>
        <v>44671</v>
      </c>
    </row>
    <row r="216" spans="1:23" s="67" customFormat="1">
      <c r="A216" s="66" t="s">
        <v>3076</v>
      </c>
      <c r="B216" s="181" t="s">
        <v>1950</v>
      </c>
      <c r="C216" s="67">
        <f>master!G186</f>
        <v>123456</v>
      </c>
      <c r="D216" s="106" t="s">
        <v>3878</v>
      </c>
      <c r="E216" s="106" t="s">
        <v>3879</v>
      </c>
      <c r="F216" s="67" t="s">
        <v>2502</v>
      </c>
      <c r="G216" s="180" t="s">
        <v>3092</v>
      </c>
      <c r="H216" s="244"/>
      <c r="I216" s="244"/>
      <c r="J216" s="244"/>
      <c r="K216" s="233" t="s">
        <v>3037</v>
      </c>
      <c r="M216" s="234" t="s">
        <v>3359</v>
      </c>
      <c r="N216" s="234" t="s">
        <v>3359</v>
      </c>
      <c r="O216" s="67" t="s">
        <v>1954</v>
      </c>
      <c r="P216" s="106"/>
      <c r="Q216" s="106"/>
      <c r="S216" s="243">
        <f t="shared" ca="1" si="13"/>
        <v>44671</v>
      </c>
      <c r="T216" s="245"/>
      <c r="U216" s="246">
        <f t="shared" ca="1" si="15"/>
        <v>44671</v>
      </c>
    </row>
    <row r="217" spans="1:23" s="67" customFormat="1">
      <c r="A217" s="66" t="s">
        <v>3077</v>
      </c>
      <c r="B217" s="181" t="s">
        <v>1950</v>
      </c>
      <c r="C217" s="67">
        <f>master!G187</f>
        <v>123456</v>
      </c>
      <c r="D217" s="106" t="s">
        <v>3878</v>
      </c>
      <c r="E217" s="106" t="s">
        <v>3879</v>
      </c>
      <c r="F217" s="67" t="s">
        <v>2502</v>
      </c>
      <c r="G217" s="180" t="s">
        <v>3093</v>
      </c>
      <c r="H217" s="244"/>
      <c r="I217" s="244"/>
      <c r="J217" s="244"/>
      <c r="K217" s="233" t="s">
        <v>3037</v>
      </c>
      <c r="M217" s="234" t="s">
        <v>3359</v>
      </c>
      <c r="N217" s="234" t="s">
        <v>3359</v>
      </c>
      <c r="O217" s="67" t="s">
        <v>1954</v>
      </c>
      <c r="P217" s="106"/>
      <c r="Q217" s="106"/>
      <c r="S217" s="243">
        <f t="shared" ca="1" si="13"/>
        <v>44671</v>
      </c>
      <c r="T217" s="245"/>
      <c r="U217" s="246">
        <f t="shared" ca="1" si="15"/>
        <v>44671</v>
      </c>
    </row>
    <row r="218" spans="1:23" s="67" customFormat="1">
      <c r="A218" s="66" t="s">
        <v>3078</v>
      </c>
      <c r="B218" s="181" t="s">
        <v>1950</v>
      </c>
      <c r="C218" s="67">
        <f>master!G188</f>
        <v>123456</v>
      </c>
      <c r="D218" s="106" t="s">
        <v>3878</v>
      </c>
      <c r="E218" s="106" t="s">
        <v>3879</v>
      </c>
      <c r="F218" s="67" t="s">
        <v>2502</v>
      </c>
      <c r="G218" s="180" t="s">
        <v>3094</v>
      </c>
      <c r="H218" s="244"/>
      <c r="I218" s="244"/>
      <c r="J218" s="244"/>
      <c r="K218" s="233" t="s">
        <v>3037</v>
      </c>
      <c r="M218" s="234" t="s">
        <v>3359</v>
      </c>
      <c r="N218" s="234" t="s">
        <v>3359</v>
      </c>
      <c r="O218" s="67" t="s">
        <v>1954</v>
      </c>
      <c r="P218" s="106"/>
      <c r="Q218" s="106"/>
      <c r="S218" s="243">
        <f t="shared" ca="1" si="13"/>
        <v>44671</v>
      </c>
      <c r="T218" s="245"/>
      <c r="U218" s="246">
        <f t="shared" ca="1" si="15"/>
        <v>44671</v>
      </c>
    </row>
    <row r="219" spans="1:23" s="293" customFormat="1">
      <c r="A219" s="293" t="s">
        <v>3127</v>
      </c>
      <c r="B219" s="340" t="s">
        <v>1949</v>
      </c>
      <c r="C219" s="293" t="s">
        <v>3871</v>
      </c>
      <c r="H219" s="341"/>
      <c r="I219" s="341"/>
      <c r="J219" s="341"/>
      <c r="K219" s="341" t="s">
        <v>3037</v>
      </c>
      <c r="M219" s="330" t="s">
        <v>3359</v>
      </c>
      <c r="N219" s="330" t="s">
        <v>3359</v>
      </c>
      <c r="O219" s="293" t="s">
        <v>1954</v>
      </c>
      <c r="R219" s="341">
        <f ca="1">TODAY()</f>
        <v>44671</v>
      </c>
      <c r="S219" s="342">
        <f t="shared" ca="1" si="13"/>
        <v>44671</v>
      </c>
      <c r="T219" s="342"/>
      <c r="U219" s="343">
        <f t="shared" ca="1" si="15"/>
        <v>44671</v>
      </c>
    </row>
    <row r="220" spans="1:23" s="293" customFormat="1">
      <c r="A220" s="293" t="s">
        <v>3162</v>
      </c>
      <c r="B220" s="293" t="s">
        <v>1949</v>
      </c>
      <c r="C220" s="293" t="s">
        <v>3871</v>
      </c>
      <c r="H220" s="344"/>
      <c r="I220" s="344"/>
      <c r="J220" s="344"/>
      <c r="K220" s="341" t="s">
        <v>3037</v>
      </c>
      <c r="M220" s="330" t="s">
        <v>3359</v>
      </c>
      <c r="N220" s="330" t="s">
        <v>3359</v>
      </c>
      <c r="R220" s="330">
        <f ca="1">TODAY()</f>
        <v>44671</v>
      </c>
      <c r="S220" s="342">
        <f t="shared" ca="1" si="13"/>
        <v>44671</v>
      </c>
      <c r="T220" s="345"/>
      <c r="U220" s="346">
        <v>44585</v>
      </c>
    </row>
    <row r="221" spans="1:23">
      <c r="A221" s="66" t="s">
        <v>3168</v>
      </c>
      <c r="B221" s="181" t="s">
        <v>1950</v>
      </c>
      <c r="C221" s="67">
        <f>master!G233</f>
        <v>123456</v>
      </c>
      <c r="D221" s="106" t="s">
        <v>3878</v>
      </c>
      <c r="E221" s="106" t="s">
        <v>3879</v>
      </c>
      <c r="F221" s="67" t="s">
        <v>1955</v>
      </c>
      <c r="G221" s="180" t="s">
        <v>3079</v>
      </c>
      <c r="H221" s="244"/>
      <c r="I221" s="244"/>
      <c r="J221" s="244"/>
      <c r="K221" s="233" t="s">
        <v>3037</v>
      </c>
      <c r="L221" s="67"/>
      <c r="M221" s="234" t="s">
        <v>3359</v>
      </c>
      <c r="N221" s="234" t="s">
        <v>3359</v>
      </c>
      <c r="O221" s="67" t="s">
        <v>1954</v>
      </c>
      <c r="R221" s="67"/>
      <c r="S221" s="243">
        <f t="shared" ca="1" si="13"/>
        <v>44671</v>
      </c>
      <c r="T221" s="245"/>
      <c r="U221" s="246">
        <f t="shared" ref="U221:U249" ca="1" si="16">TODAY()</f>
        <v>44671</v>
      </c>
      <c r="V221" s="67" t="s">
        <v>3197</v>
      </c>
      <c r="W221" s="67" t="s">
        <v>2672</v>
      </c>
    </row>
    <row r="222" spans="1:23">
      <c r="A222" s="67" t="s">
        <v>3169</v>
      </c>
      <c r="B222" s="181" t="s">
        <v>1950</v>
      </c>
      <c r="C222" s="67">
        <f>master!G234</f>
        <v>123456</v>
      </c>
      <c r="D222" s="106" t="s">
        <v>3878</v>
      </c>
      <c r="E222" s="106" t="s">
        <v>3879</v>
      </c>
      <c r="F222" s="67" t="s">
        <v>1955</v>
      </c>
      <c r="G222" s="180" t="s">
        <v>3079</v>
      </c>
      <c r="H222" s="244"/>
      <c r="I222" s="244"/>
      <c r="J222" s="244"/>
      <c r="K222" s="233" t="s">
        <v>3037</v>
      </c>
      <c r="L222" s="67"/>
      <c r="M222" s="234" t="s">
        <v>3359</v>
      </c>
      <c r="N222" s="234" t="s">
        <v>3359</v>
      </c>
      <c r="O222" s="67" t="s">
        <v>1954</v>
      </c>
      <c r="R222" s="67"/>
      <c r="S222" s="243">
        <f t="shared" ca="1" si="13"/>
        <v>44671</v>
      </c>
      <c r="T222" s="245"/>
      <c r="U222" s="246">
        <f t="shared" ca="1" si="16"/>
        <v>44671</v>
      </c>
      <c r="V222" s="67" t="s">
        <v>3198</v>
      </c>
      <c r="W222" s="67" t="s">
        <v>2672</v>
      </c>
    </row>
    <row r="223" spans="1:23">
      <c r="A223" s="66" t="s">
        <v>3170</v>
      </c>
      <c r="B223" s="181" t="s">
        <v>1950</v>
      </c>
      <c r="C223" s="67">
        <f>master!G235</f>
        <v>123456</v>
      </c>
      <c r="D223" s="106" t="s">
        <v>3878</v>
      </c>
      <c r="E223" s="106" t="s">
        <v>3879</v>
      </c>
      <c r="F223" s="67" t="s">
        <v>1955</v>
      </c>
      <c r="G223" s="180" t="s">
        <v>3079</v>
      </c>
      <c r="H223" s="244"/>
      <c r="I223" s="244"/>
      <c r="J223" s="244"/>
      <c r="K223" s="233" t="s">
        <v>3037</v>
      </c>
      <c r="L223" s="67"/>
      <c r="M223" s="234" t="s">
        <v>3359</v>
      </c>
      <c r="N223" s="234" t="s">
        <v>3359</v>
      </c>
      <c r="O223" s="67" t="s">
        <v>1954</v>
      </c>
      <c r="R223" s="67"/>
      <c r="S223" s="243">
        <f t="shared" ca="1" si="13"/>
        <v>44671</v>
      </c>
      <c r="T223" s="245"/>
      <c r="U223" s="246">
        <f t="shared" ca="1" si="16"/>
        <v>44671</v>
      </c>
      <c r="V223" s="67" t="s">
        <v>3197</v>
      </c>
      <c r="W223" s="67" t="s">
        <v>2672</v>
      </c>
    </row>
    <row r="224" spans="1:23">
      <c r="A224" s="66" t="s">
        <v>3171</v>
      </c>
      <c r="B224" s="181" t="s">
        <v>1950</v>
      </c>
      <c r="C224" s="67">
        <f>master!G236</f>
        <v>123456</v>
      </c>
      <c r="D224" s="106" t="s">
        <v>3878</v>
      </c>
      <c r="E224" s="106" t="s">
        <v>3879</v>
      </c>
      <c r="F224" s="67" t="s">
        <v>1955</v>
      </c>
      <c r="G224" s="180" t="s">
        <v>3079</v>
      </c>
      <c r="H224" s="244"/>
      <c r="I224" s="244"/>
      <c r="J224" s="244"/>
      <c r="K224" s="233" t="s">
        <v>3037</v>
      </c>
      <c r="L224" s="67"/>
      <c r="M224" s="234" t="s">
        <v>3359</v>
      </c>
      <c r="N224" s="234" t="s">
        <v>3359</v>
      </c>
      <c r="O224" s="67" t="s">
        <v>1954</v>
      </c>
      <c r="R224" s="67"/>
      <c r="S224" s="243">
        <f t="shared" ca="1" si="13"/>
        <v>44671</v>
      </c>
      <c r="T224" s="245"/>
      <c r="U224" s="246">
        <f t="shared" ca="1" si="16"/>
        <v>44671</v>
      </c>
      <c r="V224" s="67" t="s">
        <v>3198</v>
      </c>
      <c r="W224" s="67" t="s">
        <v>2672</v>
      </c>
    </row>
    <row r="225" spans="1:23">
      <c r="A225" s="66" t="s">
        <v>3172</v>
      </c>
      <c r="B225" s="181" t="s">
        <v>1950</v>
      </c>
      <c r="C225" s="67">
        <f>master!G237</f>
        <v>123456</v>
      </c>
      <c r="D225" s="106" t="s">
        <v>3878</v>
      </c>
      <c r="E225" s="106" t="s">
        <v>3879</v>
      </c>
      <c r="F225" s="67" t="s">
        <v>1955</v>
      </c>
      <c r="G225" s="180" t="s">
        <v>3080</v>
      </c>
      <c r="H225" s="244"/>
      <c r="I225" s="244"/>
      <c r="J225" s="244"/>
      <c r="K225" s="233" t="s">
        <v>3037</v>
      </c>
      <c r="L225" s="67"/>
      <c r="M225" s="234" t="s">
        <v>3359</v>
      </c>
      <c r="N225" s="234" t="s">
        <v>3359</v>
      </c>
      <c r="O225" s="67" t="s">
        <v>1954</v>
      </c>
      <c r="R225" s="67"/>
      <c r="S225" s="243">
        <f t="shared" ca="1" si="13"/>
        <v>44671</v>
      </c>
      <c r="T225" s="245"/>
      <c r="U225" s="246">
        <f t="shared" ca="1" si="16"/>
        <v>44671</v>
      </c>
      <c r="V225" s="67" t="s">
        <v>3199</v>
      </c>
      <c r="W225" s="67" t="s">
        <v>2672</v>
      </c>
    </row>
    <row r="226" spans="1:23">
      <c r="A226" s="66" t="s">
        <v>3173</v>
      </c>
      <c r="B226" s="181" t="s">
        <v>1950</v>
      </c>
      <c r="C226" s="67">
        <f>master!G238</f>
        <v>123456</v>
      </c>
      <c r="D226" s="106" t="s">
        <v>3878</v>
      </c>
      <c r="E226" s="106" t="s">
        <v>3879</v>
      </c>
      <c r="F226" s="67" t="s">
        <v>1955</v>
      </c>
      <c r="G226" s="180" t="s">
        <v>3080</v>
      </c>
      <c r="H226" s="244"/>
      <c r="I226" s="244"/>
      <c r="J226" s="244"/>
      <c r="K226" s="233" t="s">
        <v>3037</v>
      </c>
      <c r="L226" s="67"/>
      <c r="M226" s="234" t="s">
        <v>3359</v>
      </c>
      <c r="N226" s="234" t="s">
        <v>3359</v>
      </c>
      <c r="O226" s="67" t="s">
        <v>1954</v>
      </c>
      <c r="R226" s="67"/>
      <c r="S226" s="243">
        <f t="shared" ca="1" si="13"/>
        <v>44671</v>
      </c>
      <c r="T226" s="245"/>
      <c r="U226" s="246">
        <f t="shared" ca="1" si="16"/>
        <v>44671</v>
      </c>
      <c r="V226" s="67" t="s">
        <v>3199</v>
      </c>
      <c r="W226" s="67" t="s">
        <v>2672</v>
      </c>
    </row>
    <row r="227" spans="1:23">
      <c r="A227" s="66" t="s">
        <v>3174</v>
      </c>
      <c r="B227" s="181" t="s">
        <v>1950</v>
      </c>
      <c r="C227" s="67">
        <f>master!G239</f>
        <v>123456</v>
      </c>
      <c r="D227" s="106" t="s">
        <v>3878</v>
      </c>
      <c r="E227" s="106" t="s">
        <v>3879</v>
      </c>
      <c r="F227" s="67" t="s">
        <v>1955</v>
      </c>
      <c r="G227" s="180" t="s">
        <v>3081</v>
      </c>
      <c r="H227" s="244"/>
      <c r="I227" s="244"/>
      <c r="J227" s="244"/>
      <c r="K227" s="233" t="s">
        <v>3037</v>
      </c>
      <c r="L227" s="67"/>
      <c r="M227" s="234" t="s">
        <v>3359</v>
      </c>
      <c r="N227" s="234" t="s">
        <v>3359</v>
      </c>
      <c r="O227" s="67" t="s">
        <v>1954</v>
      </c>
      <c r="R227" s="67"/>
      <c r="S227" s="243">
        <f t="shared" ca="1" si="13"/>
        <v>44671</v>
      </c>
      <c r="T227" s="245"/>
      <c r="U227" s="246">
        <f t="shared" ca="1" si="16"/>
        <v>44671</v>
      </c>
      <c r="V227" s="67" t="s">
        <v>3200</v>
      </c>
      <c r="W227" s="67" t="s">
        <v>2672</v>
      </c>
    </row>
    <row r="228" spans="1:23">
      <c r="A228" s="66" t="s">
        <v>3175</v>
      </c>
      <c r="B228" s="181" t="s">
        <v>1950</v>
      </c>
      <c r="C228" s="67">
        <f>master!G240</f>
        <v>123456</v>
      </c>
      <c r="D228" s="106" t="s">
        <v>3878</v>
      </c>
      <c r="E228" s="106" t="s">
        <v>3879</v>
      </c>
      <c r="F228" s="67" t="s">
        <v>1955</v>
      </c>
      <c r="G228" s="180" t="s">
        <v>3081</v>
      </c>
      <c r="H228" s="244"/>
      <c r="I228" s="244"/>
      <c r="J228" s="244"/>
      <c r="K228" s="233" t="s">
        <v>3037</v>
      </c>
      <c r="L228" s="67"/>
      <c r="M228" s="234" t="s">
        <v>3359</v>
      </c>
      <c r="N228" s="234" t="s">
        <v>3359</v>
      </c>
      <c r="O228" s="67" t="s">
        <v>1954</v>
      </c>
      <c r="R228" s="67"/>
      <c r="S228" s="243">
        <f t="shared" ca="1" si="13"/>
        <v>44671</v>
      </c>
      <c r="T228" s="245"/>
      <c r="U228" s="246">
        <f t="shared" ca="1" si="16"/>
        <v>44671</v>
      </c>
      <c r="V228" s="67" t="s">
        <v>3200</v>
      </c>
      <c r="W228" s="67" t="s">
        <v>2672</v>
      </c>
    </row>
    <row r="229" spans="1:23">
      <c r="A229" s="66" t="s">
        <v>3176</v>
      </c>
      <c r="B229" s="181" t="s">
        <v>1950</v>
      </c>
      <c r="C229" s="67">
        <f>master!G241</f>
        <v>123456</v>
      </c>
      <c r="D229" s="106" t="s">
        <v>3878</v>
      </c>
      <c r="E229" s="106" t="s">
        <v>3879</v>
      </c>
      <c r="F229" s="67" t="s">
        <v>1955</v>
      </c>
      <c r="G229" s="180" t="s">
        <v>3082</v>
      </c>
      <c r="H229" s="244"/>
      <c r="I229" s="244"/>
      <c r="J229" s="244"/>
      <c r="K229" s="233" t="s">
        <v>3037</v>
      </c>
      <c r="L229" s="67"/>
      <c r="M229" s="234" t="s">
        <v>3359</v>
      </c>
      <c r="N229" s="234" t="s">
        <v>3359</v>
      </c>
      <c r="O229" s="67" t="s">
        <v>1954</v>
      </c>
      <c r="R229" s="67"/>
      <c r="S229" s="243">
        <f t="shared" ca="1" si="13"/>
        <v>44671</v>
      </c>
      <c r="T229" s="245"/>
      <c r="U229" s="246">
        <f t="shared" ca="1" si="16"/>
        <v>44671</v>
      </c>
      <c r="V229" s="67" t="s">
        <v>3198</v>
      </c>
      <c r="W229" s="67" t="s">
        <v>2672</v>
      </c>
    </row>
    <row r="230" spans="1:23">
      <c r="A230" s="66" t="s">
        <v>3177</v>
      </c>
      <c r="B230" s="181" t="s">
        <v>1950</v>
      </c>
      <c r="C230" s="67">
        <f>master!G242</f>
        <v>123456</v>
      </c>
      <c r="D230" s="106" t="s">
        <v>3878</v>
      </c>
      <c r="E230" s="106" t="s">
        <v>3879</v>
      </c>
      <c r="F230" s="67" t="s">
        <v>1955</v>
      </c>
      <c r="G230" s="180" t="s">
        <v>3082</v>
      </c>
      <c r="H230" s="244"/>
      <c r="I230" s="244"/>
      <c r="J230" s="244"/>
      <c r="K230" s="233" t="s">
        <v>3037</v>
      </c>
      <c r="L230" s="67"/>
      <c r="M230" s="234" t="s">
        <v>3359</v>
      </c>
      <c r="N230" s="234" t="s">
        <v>3359</v>
      </c>
      <c r="O230" s="67" t="s">
        <v>1954</v>
      </c>
      <c r="R230" s="67"/>
      <c r="S230" s="243">
        <f t="shared" ca="1" si="13"/>
        <v>44671</v>
      </c>
      <c r="T230" s="245"/>
      <c r="U230" s="246">
        <f t="shared" ca="1" si="16"/>
        <v>44671</v>
      </c>
      <c r="V230" s="67" t="s">
        <v>3198</v>
      </c>
      <c r="W230" s="67" t="s">
        <v>2672</v>
      </c>
    </row>
    <row r="231" spans="1:23">
      <c r="A231" s="66" t="s">
        <v>3178</v>
      </c>
      <c r="B231" s="181" t="s">
        <v>1950</v>
      </c>
      <c r="C231" s="67">
        <f>master!G243</f>
        <v>123456</v>
      </c>
      <c r="D231" s="106" t="s">
        <v>3878</v>
      </c>
      <c r="E231" s="106" t="s">
        <v>3879</v>
      </c>
      <c r="F231" s="67" t="s">
        <v>1955</v>
      </c>
      <c r="G231" s="180" t="s">
        <v>3083</v>
      </c>
      <c r="H231" s="244"/>
      <c r="I231" s="244"/>
      <c r="J231" s="244"/>
      <c r="K231" s="233" t="s">
        <v>3037</v>
      </c>
      <c r="L231" s="67"/>
      <c r="M231" s="234" t="s">
        <v>3359</v>
      </c>
      <c r="N231" s="234" t="s">
        <v>3359</v>
      </c>
      <c r="O231" s="67" t="s">
        <v>1954</v>
      </c>
      <c r="R231" s="67"/>
      <c r="S231" s="243">
        <f t="shared" ca="1" si="13"/>
        <v>44671</v>
      </c>
      <c r="T231" s="245"/>
      <c r="U231" s="246">
        <f t="shared" ca="1" si="16"/>
        <v>44671</v>
      </c>
      <c r="V231" s="67" t="s">
        <v>3197</v>
      </c>
      <c r="W231" s="67" t="s">
        <v>2672</v>
      </c>
    </row>
    <row r="232" spans="1:23">
      <c r="A232" s="66" t="s">
        <v>3179</v>
      </c>
      <c r="B232" s="181" t="s">
        <v>1950</v>
      </c>
      <c r="C232" s="67">
        <f>master!G244</f>
        <v>123456</v>
      </c>
      <c r="D232" s="106" t="s">
        <v>3878</v>
      </c>
      <c r="E232" s="106" t="s">
        <v>3879</v>
      </c>
      <c r="F232" s="67" t="s">
        <v>1955</v>
      </c>
      <c r="G232" s="180" t="s">
        <v>3083</v>
      </c>
      <c r="H232" s="244"/>
      <c r="I232" s="244"/>
      <c r="J232" s="244"/>
      <c r="K232" s="233" t="s">
        <v>3037</v>
      </c>
      <c r="L232" s="67"/>
      <c r="M232" s="234" t="s">
        <v>3359</v>
      </c>
      <c r="N232" s="234" t="s">
        <v>3359</v>
      </c>
      <c r="O232" s="67" t="s">
        <v>1954</v>
      </c>
      <c r="R232" s="67"/>
      <c r="S232" s="243">
        <f t="shared" ca="1" si="13"/>
        <v>44671</v>
      </c>
      <c r="T232" s="245"/>
      <c r="U232" s="246">
        <f t="shared" ca="1" si="16"/>
        <v>44671</v>
      </c>
      <c r="V232" s="67" t="s">
        <v>3197</v>
      </c>
      <c r="W232" s="67" t="s">
        <v>2672</v>
      </c>
    </row>
    <row r="233" spans="1:23">
      <c r="A233" s="66" t="s">
        <v>3180</v>
      </c>
      <c r="B233" s="181" t="s">
        <v>1950</v>
      </c>
      <c r="C233" s="67">
        <f>master!G245</f>
        <v>123456</v>
      </c>
      <c r="D233" s="106" t="s">
        <v>3878</v>
      </c>
      <c r="E233" s="106" t="s">
        <v>3879</v>
      </c>
      <c r="F233" s="67" t="s">
        <v>1955</v>
      </c>
      <c r="G233" s="180" t="s">
        <v>3084</v>
      </c>
      <c r="H233" s="244"/>
      <c r="I233" s="244"/>
      <c r="J233" s="244"/>
      <c r="K233" s="233" t="s">
        <v>3037</v>
      </c>
      <c r="L233" s="67"/>
      <c r="M233" s="234" t="s">
        <v>3359</v>
      </c>
      <c r="N233" s="234" t="s">
        <v>3359</v>
      </c>
      <c r="O233" s="67" t="s">
        <v>1954</v>
      </c>
      <c r="R233" s="67"/>
      <c r="S233" s="243">
        <f t="shared" ca="1" si="13"/>
        <v>44671</v>
      </c>
      <c r="T233" s="245"/>
      <c r="U233" s="246">
        <f t="shared" ca="1" si="16"/>
        <v>44671</v>
      </c>
      <c r="V233" s="67" t="s">
        <v>3201</v>
      </c>
      <c r="W233" s="67" t="s">
        <v>2672</v>
      </c>
    </row>
    <row r="234" spans="1:23">
      <c r="A234" s="66" t="s">
        <v>3181</v>
      </c>
      <c r="B234" s="181" t="s">
        <v>1950</v>
      </c>
      <c r="C234" s="67">
        <f>master!G246</f>
        <v>123456</v>
      </c>
      <c r="D234" s="106" t="s">
        <v>3878</v>
      </c>
      <c r="E234" s="106" t="s">
        <v>3879</v>
      </c>
      <c r="F234" s="67" t="s">
        <v>1955</v>
      </c>
      <c r="G234" s="180" t="s">
        <v>3084</v>
      </c>
      <c r="H234" s="244"/>
      <c r="I234" s="244"/>
      <c r="J234" s="244"/>
      <c r="K234" s="233" t="s">
        <v>3037</v>
      </c>
      <c r="L234" s="67"/>
      <c r="M234" s="234" t="s">
        <v>3359</v>
      </c>
      <c r="N234" s="234" t="s">
        <v>3359</v>
      </c>
      <c r="O234" s="67" t="s">
        <v>1954</v>
      </c>
      <c r="R234" s="67"/>
      <c r="S234" s="243">
        <f t="shared" ca="1" si="13"/>
        <v>44671</v>
      </c>
      <c r="T234" s="245"/>
      <c r="U234" s="246">
        <f t="shared" ca="1" si="16"/>
        <v>44671</v>
      </c>
      <c r="V234" s="67" t="s">
        <v>3202</v>
      </c>
      <c r="W234" s="67" t="s">
        <v>2672</v>
      </c>
    </row>
    <row r="235" spans="1:23">
      <c r="A235" s="66" t="s">
        <v>3182</v>
      </c>
      <c r="B235" s="181" t="s">
        <v>1950</v>
      </c>
      <c r="C235" s="67">
        <f>master!G247</f>
        <v>123456</v>
      </c>
      <c r="D235" s="106" t="s">
        <v>3878</v>
      </c>
      <c r="E235" s="106" t="s">
        <v>3879</v>
      </c>
      <c r="F235" s="67" t="s">
        <v>1955</v>
      </c>
      <c r="G235" s="180" t="s">
        <v>3084</v>
      </c>
      <c r="H235" s="244"/>
      <c r="I235" s="244"/>
      <c r="J235" s="244"/>
      <c r="K235" s="233" t="s">
        <v>3037</v>
      </c>
      <c r="L235" s="67"/>
      <c r="M235" s="234" t="s">
        <v>3359</v>
      </c>
      <c r="N235" s="234" t="s">
        <v>3359</v>
      </c>
      <c r="O235" s="67" t="s">
        <v>1954</v>
      </c>
      <c r="R235" s="67"/>
      <c r="S235" s="243">
        <f t="shared" ref="S235:S298" ca="1" si="17">TODAY()</f>
        <v>44671</v>
      </c>
      <c r="T235" s="245"/>
      <c r="U235" s="246">
        <f t="shared" ca="1" si="16"/>
        <v>44671</v>
      </c>
      <c r="V235" s="67" t="s">
        <v>3201</v>
      </c>
      <c r="W235" s="67" t="s">
        <v>2672</v>
      </c>
    </row>
    <row r="236" spans="1:23">
      <c r="A236" s="66" t="s">
        <v>3183</v>
      </c>
      <c r="B236" s="181" t="s">
        <v>1950</v>
      </c>
      <c r="C236" s="67">
        <f>master!G248</f>
        <v>123456</v>
      </c>
      <c r="D236" s="106" t="s">
        <v>3878</v>
      </c>
      <c r="E236" s="106" t="s">
        <v>3879</v>
      </c>
      <c r="F236" s="67" t="s">
        <v>1955</v>
      </c>
      <c r="G236" s="180" t="s">
        <v>3084</v>
      </c>
      <c r="H236" s="244"/>
      <c r="I236" s="244"/>
      <c r="J236" s="244"/>
      <c r="K236" s="233" t="s">
        <v>3037</v>
      </c>
      <c r="L236" s="67"/>
      <c r="M236" s="234" t="s">
        <v>3359</v>
      </c>
      <c r="N236" s="234" t="s">
        <v>3359</v>
      </c>
      <c r="O236" s="67" t="s">
        <v>1954</v>
      </c>
      <c r="R236" s="67"/>
      <c r="S236" s="243">
        <f t="shared" ca="1" si="17"/>
        <v>44671</v>
      </c>
      <c r="T236" s="245"/>
      <c r="U236" s="246">
        <f t="shared" ca="1" si="16"/>
        <v>44671</v>
      </c>
      <c r="V236" s="67" t="s">
        <v>3202</v>
      </c>
      <c r="W236" s="67" t="s">
        <v>2672</v>
      </c>
    </row>
    <row r="237" spans="1:23">
      <c r="A237" s="66" t="s">
        <v>3184</v>
      </c>
      <c r="B237" s="181" t="s">
        <v>1950</v>
      </c>
      <c r="C237" s="67">
        <f>master!G249</f>
        <v>123456</v>
      </c>
      <c r="D237" s="106" t="s">
        <v>3878</v>
      </c>
      <c r="E237" s="106" t="s">
        <v>3879</v>
      </c>
      <c r="F237" s="67" t="s">
        <v>1955</v>
      </c>
      <c r="G237" s="180" t="s">
        <v>3085</v>
      </c>
      <c r="H237" s="244"/>
      <c r="I237" s="244"/>
      <c r="J237" s="244"/>
      <c r="K237" s="233" t="s">
        <v>3037</v>
      </c>
      <c r="L237" s="67"/>
      <c r="M237" s="234" t="s">
        <v>3359</v>
      </c>
      <c r="N237" s="234" t="s">
        <v>3359</v>
      </c>
      <c r="O237" s="67" t="s">
        <v>1954</v>
      </c>
      <c r="R237" s="67"/>
      <c r="S237" s="243">
        <f t="shared" ca="1" si="17"/>
        <v>44671</v>
      </c>
      <c r="T237" s="245"/>
      <c r="U237" s="246">
        <f t="shared" ca="1" si="16"/>
        <v>44671</v>
      </c>
      <c r="V237" s="67" t="s">
        <v>3203</v>
      </c>
      <c r="W237" s="67" t="s">
        <v>2672</v>
      </c>
    </row>
    <row r="238" spans="1:23">
      <c r="A238" s="66" t="s">
        <v>3185</v>
      </c>
      <c r="B238" s="181" t="s">
        <v>1950</v>
      </c>
      <c r="C238" s="67">
        <f>master!G250</f>
        <v>123456</v>
      </c>
      <c r="D238" s="106" t="s">
        <v>3878</v>
      </c>
      <c r="E238" s="106" t="s">
        <v>3879</v>
      </c>
      <c r="F238" s="67" t="s">
        <v>1955</v>
      </c>
      <c r="G238" s="180" t="s">
        <v>3085</v>
      </c>
      <c r="H238" s="244"/>
      <c r="I238" s="244"/>
      <c r="J238" s="244"/>
      <c r="K238" s="233" t="s">
        <v>3037</v>
      </c>
      <c r="L238" s="67"/>
      <c r="M238" s="234" t="s">
        <v>3359</v>
      </c>
      <c r="N238" s="234" t="s">
        <v>3359</v>
      </c>
      <c r="O238" s="67" t="s">
        <v>1954</v>
      </c>
      <c r="R238" s="67"/>
      <c r="S238" s="243">
        <f t="shared" ca="1" si="17"/>
        <v>44671</v>
      </c>
      <c r="T238" s="245"/>
      <c r="U238" s="246">
        <f t="shared" ca="1" si="16"/>
        <v>44671</v>
      </c>
      <c r="V238" s="67" t="s">
        <v>3203</v>
      </c>
      <c r="W238" s="67" t="s">
        <v>2672</v>
      </c>
    </row>
    <row r="239" spans="1:23">
      <c r="A239" s="66" t="s">
        <v>3186</v>
      </c>
      <c r="B239" s="181" t="s">
        <v>1950</v>
      </c>
      <c r="C239" s="67">
        <f>master!G251</f>
        <v>123456</v>
      </c>
      <c r="D239" s="106" t="s">
        <v>3878</v>
      </c>
      <c r="E239" s="106" t="s">
        <v>3879</v>
      </c>
      <c r="F239" s="67" t="s">
        <v>1955</v>
      </c>
      <c r="G239" s="180" t="s">
        <v>3086</v>
      </c>
      <c r="H239" s="244"/>
      <c r="I239" s="244"/>
      <c r="J239" s="244"/>
      <c r="K239" s="233" t="s">
        <v>3037</v>
      </c>
      <c r="L239" s="67"/>
      <c r="M239" s="234" t="s">
        <v>3359</v>
      </c>
      <c r="N239" s="234" t="s">
        <v>3359</v>
      </c>
      <c r="O239" s="67" t="s">
        <v>1954</v>
      </c>
      <c r="R239" s="67"/>
      <c r="S239" s="243">
        <f t="shared" ca="1" si="17"/>
        <v>44671</v>
      </c>
      <c r="T239" s="245"/>
      <c r="U239" s="246">
        <f t="shared" ca="1" si="16"/>
        <v>44671</v>
      </c>
      <c r="V239" s="67" t="s">
        <v>3202</v>
      </c>
      <c r="W239" s="67" t="s">
        <v>2672</v>
      </c>
    </row>
    <row r="240" spans="1:23">
      <c r="A240" s="66" t="s">
        <v>3187</v>
      </c>
      <c r="B240" s="181" t="s">
        <v>1950</v>
      </c>
      <c r="C240" s="67">
        <f>master!G252</f>
        <v>123456</v>
      </c>
      <c r="D240" s="106" t="s">
        <v>3878</v>
      </c>
      <c r="E240" s="106" t="s">
        <v>3879</v>
      </c>
      <c r="F240" s="67" t="s">
        <v>1955</v>
      </c>
      <c r="G240" s="180" t="s">
        <v>3086</v>
      </c>
      <c r="H240" s="244"/>
      <c r="I240" s="244"/>
      <c r="J240" s="244"/>
      <c r="K240" s="233" t="s">
        <v>3037</v>
      </c>
      <c r="L240" s="67"/>
      <c r="M240" s="234" t="s">
        <v>3359</v>
      </c>
      <c r="N240" s="234" t="s">
        <v>3359</v>
      </c>
      <c r="O240" s="67" t="s">
        <v>1954</v>
      </c>
      <c r="R240" s="67"/>
      <c r="S240" s="243">
        <f t="shared" ca="1" si="17"/>
        <v>44671</v>
      </c>
      <c r="T240" s="245"/>
      <c r="U240" s="246">
        <f t="shared" ca="1" si="16"/>
        <v>44671</v>
      </c>
      <c r="V240" s="67" t="s">
        <v>3202</v>
      </c>
      <c r="W240" s="67" t="s">
        <v>2672</v>
      </c>
    </row>
    <row r="241" spans="1:24">
      <c r="A241" s="66" t="s">
        <v>3188</v>
      </c>
      <c r="B241" s="181" t="s">
        <v>1950</v>
      </c>
      <c r="C241" s="67">
        <f>master!G253</f>
        <v>123456</v>
      </c>
      <c r="D241" s="106" t="s">
        <v>3878</v>
      </c>
      <c r="E241" s="106" t="s">
        <v>3879</v>
      </c>
      <c r="F241" s="67" t="s">
        <v>1955</v>
      </c>
      <c r="G241" s="180" t="s">
        <v>3087</v>
      </c>
      <c r="H241" s="244"/>
      <c r="I241" s="244"/>
      <c r="J241" s="244"/>
      <c r="K241" s="233" t="s">
        <v>3037</v>
      </c>
      <c r="L241" s="67"/>
      <c r="M241" s="234" t="s">
        <v>3359</v>
      </c>
      <c r="N241" s="234" t="s">
        <v>3359</v>
      </c>
      <c r="O241" s="67" t="s">
        <v>1954</v>
      </c>
      <c r="R241" s="67"/>
      <c r="S241" s="243">
        <f t="shared" ca="1" si="17"/>
        <v>44671</v>
      </c>
      <c r="T241" s="245"/>
      <c r="U241" s="246">
        <f t="shared" ca="1" si="16"/>
        <v>44671</v>
      </c>
      <c r="V241" s="67" t="s">
        <v>3201</v>
      </c>
      <c r="W241" s="67" t="s">
        <v>2672</v>
      </c>
    </row>
    <row r="242" spans="1:24">
      <c r="A242" s="66" t="s">
        <v>3189</v>
      </c>
      <c r="B242" s="181" t="s">
        <v>1950</v>
      </c>
      <c r="C242" s="67">
        <f>master!G254</f>
        <v>123456</v>
      </c>
      <c r="D242" s="106" t="s">
        <v>3878</v>
      </c>
      <c r="E242" s="106" t="s">
        <v>3879</v>
      </c>
      <c r="F242" s="67" t="s">
        <v>1955</v>
      </c>
      <c r="G242" s="180" t="s">
        <v>3087</v>
      </c>
      <c r="H242" s="244"/>
      <c r="I242" s="244"/>
      <c r="J242" s="244"/>
      <c r="K242" s="233" t="s">
        <v>3037</v>
      </c>
      <c r="L242" s="67"/>
      <c r="M242" s="234" t="s">
        <v>3359</v>
      </c>
      <c r="N242" s="234" t="s">
        <v>3359</v>
      </c>
      <c r="O242" s="67" t="s">
        <v>1954</v>
      </c>
      <c r="R242" s="67"/>
      <c r="S242" s="243">
        <f t="shared" ca="1" si="17"/>
        <v>44671</v>
      </c>
      <c r="T242" s="245"/>
      <c r="U242" s="246">
        <f t="shared" ca="1" si="16"/>
        <v>44671</v>
      </c>
      <c r="V242" s="67" t="s">
        <v>3201</v>
      </c>
      <c r="W242" s="67" t="s">
        <v>2672</v>
      </c>
    </row>
    <row r="243" spans="1:24">
      <c r="A243" s="66" t="s">
        <v>3190</v>
      </c>
      <c r="B243" s="181" t="s">
        <v>1950</v>
      </c>
      <c r="C243" s="67">
        <f>master!G255</f>
        <v>123456</v>
      </c>
      <c r="D243" s="106" t="s">
        <v>3878</v>
      </c>
      <c r="E243" s="106" t="s">
        <v>3879</v>
      </c>
      <c r="F243" s="67" t="s">
        <v>1955</v>
      </c>
      <c r="G243" s="180" t="s">
        <v>3088</v>
      </c>
      <c r="H243" s="244"/>
      <c r="I243" s="244"/>
      <c r="J243" s="244"/>
      <c r="K243" s="233" t="s">
        <v>3037</v>
      </c>
      <c r="L243" s="67"/>
      <c r="M243" s="234" t="s">
        <v>3359</v>
      </c>
      <c r="N243" s="234" t="s">
        <v>3359</v>
      </c>
      <c r="O243" s="67" t="s">
        <v>1954</v>
      </c>
      <c r="R243" s="67"/>
      <c r="S243" s="243">
        <f t="shared" ca="1" si="17"/>
        <v>44671</v>
      </c>
      <c r="T243" s="245"/>
      <c r="U243" s="246">
        <f t="shared" ca="1" si="16"/>
        <v>44671</v>
      </c>
      <c r="V243" s="67" t="s">
        <v>3204</v>
      </c>
      <c r="W243" s="67" t="s">
        <v>2672</v>
      </c>
    </row>
    <row r="244" spans="1:24">
      <c r="A244" s="66" t="s">
        <v>3191</v>
      </c>
      <c r="B244" s="181" t="s">
        <v>1950</v>
      </c>
      <c r="C244" s="67">
        <f>master!G256</f>
        <v>123456</v>
      </c>
      <c r="D244" s="106" t="s">
        <v>3878</v>
      </c>
      <c r="E244" s="106" t="s">
        <v>3879</v>
      </c>
      <c r="F244" s="67" t="s">
        <v>1955</v>
      </c>
      <c r="G244" s="180" t="s">
        <v>3089</v>
      </c>
      <c r="H244" s="244"/>
      <c r="I244" s="244"/>
      <c r="J244" s="244"/>
      <c r="K244" s="233" t="s">
        <v>3037</v>
      </c>
      <c r="L244" s="67"/>
      <c r="M244" s="234" t="s">
        <v>3359</v>
      </c>
      <c r="N244" s="234" t="s">
        <v>3359</v>
      </c>
      <c r="O244" s="67" t="s">
        <v>1954</v>
      </c>
      <c r="R244" s="67"/>
      <c r="S244" s="243">
        <f t="shared" ca="1" si="17"/>
        <v>44671</v>
      </c>
      <c r="T244" s="245"/>
      <c r="U244" s="246">
        <f t="shared" ca="1" si="16"/>
        <v>44671</v>
      </c>
      <c r="V244" s="67" t="s">
        <v>3205</v>
      </c>
      <c r="W244" s="67" t="s">
        <v>2672</v>
      </c>
    </row>
    <row r="245" spans="1:24">
      <c r="A245" s="66" t="s">
        <v>3192</v>
      </c>
      <c r="B245" s="181" t="s">
        <v>1950</v>
      </c>
      <c r="C245" s="67">
        <f>master!G257</f>
        <v>123456</v>
      </c>
      <c r="D245" s="106" t="s">
        <v>3878</v>
      </c>
      <c r="E245" s="106" t="s">
        <v>3879</v>
      </c>
      <c r="F245" s="67" t="s">
        <v>1955</v>
      </c>
      <c r="G245" s="180" t="s">
        <v>3090</v>
      </c>
      <c r="H245" s="244"/>
      <c r="I245" s="244"/>
      <c r="J245" s="244"/>
      <c r="K245" s="233" t="s">
        <v>3037</v>
      </c>
      <c r="L245" s="67"/>
      <c r="M245" s="234" t="s">
        <v>3359</v>
      </c>
      <c r="N245" s="234" t="s">
        <v>3359</v>
      </c>
      <c r="O245" s="67" t="s">
        <v>1954</v>
      </c>
      <c r="R245" s="67"/>
      <c r="S245" s="243">
        <f t="shared" ca="1" si="17"/>
        <v>44671</v>
      </c>
      <c r="T245" s="245"/>
      <c r="U245" s="246">
        <f t="shared" ca="1" si="16"/>
        <v>44671</v>
      </c>
      <c r="V245" s="67" t="s">
        <v>3206</v>
      </c>
      <c r="W245" s="67" t="s">
        <v>2672</v>
      </c>
    </row>
    <row r="246" spans="1:24">
      <c r="A246" s="66" t="s">
        <v>3193</v>
      </c>
      <c r="B246" s="181" t="s">
        <v>1950</v>
      </c>
      <c r="C246" s="67">
        <f>master!G258</f>
        <v>123456</v>
      </c>
      <c r="D246" s="106" t="s">
        <v>3878</v>
      </c>
      <c r="E246" s="106" t="s">
        <v>3879</v>
      </c>
      <c r="F246" s="67" t="s">
        <v>1955</v>
      </c>
      <c r="G246" s="180" t="s">
        <v>3091</v>
      </c>
      <c r="H246" s="244"/>
      <c r="I246" s="244"/>
      <c r="J246" s="244"/>
      <c r="K246" s="233" t="s">
        <v>3037</v>
      </c>
      <c r="L246" s="67"/>
      <c r="M246" s="234" t="s">
        <v>3359</v>
      </c>
      <c r="N246" s="234" t="s">
        <v>3359</v>
      </c>
      <c r="O246" s="67" t="s">
        <v>1954</v>
      </c>
      <c r="R246" s="67"/>
      <c r="S246" s="243">
        <f t="shared" ca="1" si="17"/>
        <v>44671</v>
      </c>
      <c r="T246" s="245"/>
      <c r="U246" s="246">
        <f t="shared" ca="1" si="16"/>
        <v>44671</v>
      </c>
      <c r="V246" s="67" t="s">
        <v>3207</v>
      </c>
      <c r="W246" s="67" t="s">
        <v>2672</v>
      </c>
    </row>
    <row r="247" spans="1:24">
      <c r="A247" s="66" t="s">
        <v>3194</v>
      </c>
      <c r="B247" s="181" t="s">
        <v>1950</v>
      </c>
      <c r="C247" s="67">
        <f>master!G259</f>
        <v>123456</v>
      </c>
      <c r="D247" s="106" t="s">
        <v>3878</v>
      </c>
      <c r="E247" s="106" t="s">
        <v>3879</v>
      </c>
      <c r="F247" s="67" t="s">
        <v>1955</v>
      </c>
      <c r="G247" s="180" t="s">
        <v>3093</v>
      </c>
      <c r="H247" s="244"/>
      <c r="I247" s="244"/>
      <c r="J247" s="244"/>
      <c r="K247" s="233" t="s">
        <v>3037</v>
      </c>
      <c r="L247" s="67"/>
      <c r="M247" s="234" t="s">
        <v>3359</v>
      </c>
      <c r="N247" s="234" t="s">
        <v>3359</v>
      </c>
      <c r="O247" s="67" t="s">
        <v>1954</v>
      </c>
      <c r="R247" s="67"/>
      <c r="S247" s="243">
        <f t="shared" ca="1" si="17"/>
        <v>44671</v>
      </c>
      <c r="T247" s="245"/>
      <c r="U247" s="246">
        <f t="shared" ca="1" si="16"/>
        <v>44671</v>
      </c>
      <c r="V247" s="67" t="s">
        <v>3208</v>
      </c>
      <c r="W247" s="67" t="s">
        <v>2672</v>
      </c>
    </row>
    <row r="248" spans="1:24">
      <c r="A248" s="66" t="s">
        <v>3195</v>
      </c>
      <c r="B248" s="181" t="s">
        <v>1950</v>
      </c>
      <c r="C248" s="67">
        <f>master!G260</f>
        <v>123456</v>
      </c>
      <c r="D248" s="106" t="s">
        <v>3878</v>
      </c>
      <c r="E248" s="106" t="s">
        <v>3879</v>
      </c>
      <c r="F248" s="67" t="s">
        <v>1955</v>
      </c>
      <c r="G248" s="180" t="s">
        <v>3094</v>
      </c>
      <c r="H248" s="244"/>
      <c r="I248" s="244"/>
      <c r="J248" s="244"/>
      <c r="K248" s="233" t="s">
        <v>3037</v>
      </c>
      <c r="L248" s="67"/>
      <c r="M248" s="234" t="s">
        <v>3359</v>
      </c>
      <c r="N248" s="234" t="s">
        <v>3359</v>
      </c>
      <c r="O248" s="67" t="s">
        <v>1954</v>
      </c>
      <c r="R248" s="67"/>
      <c r="S248" s="243">
        <f t="shared" ca="1" si="17"/>
        <v>44671</v>
      </c>
      <c r="T248" s="245"/>
      <c r="U248" s="246">
        <f t="shared" ca="1" si="16"/>
        <v>44671</v>
      </c>
      <c r="V248" s="67" t="s">
        <v>3209</v>
      </c>
      <c r="W248" s="67" t="s">
        <v>2672</v>
      </c>
    </row>
    <row r="249" spans="1:24">
      <c r="A249" s="66" t="s">
        <v>3196</v>
      </c>
      <c r="B249" s="181" t="s">
        <v>1950</v>
      </c>
      <c r="C249" s="67">
        <f>master!G261</f>
        <v>123456</v>
      </c>
      <c r="D249" s="106" t="s">
        <v>3878</v>
      </c>
      <c r="E249" s="106" t="s">
        <v>3879</v>
      </c>
      <c r="F249" s="67" t="s">
        <v>1955</v>
      </c>
      <c r="G249" s="180" t="s">
        <v>3092</v>
      </c>
      <c r="H249" s="244"/>
      <c r="I249" s="244"/>
      <c r="J249" s="244"/>
      <c r="K249" s="233" t="s">
        <v>3037</v>
      </c>
      <c r="L249" s="67"/>
      <c r="M249" s="234" t="s">
        <v>3359</v>
      </c>
      <c r="N249" s="234" t="s">
        <v>3359</v>
      </c>
      <c r="O249" s="67" t="s">
        <v>1954</v>
      </c>
      <c r="R249" s="67"/>
      <c r="S249" s="243">
        <f t="shared" ca="1" si="17"/>
        <v>44671</v>
      </c>
      <c r="T249" s="245"/>
      <c r="U249" s="246">
        <f t="shared" ca="1" si="16"/>
        <v>44671</v>
      </c>
      <c r="V249" s="67" t="s">
        <v>3210</v>
      </c>
      <c r="W249" s="67" t="s">
        <v>2672</v>
      </c>
    </row>
    <row r="250" spans="1:24">
      <c r="A250" s="152" t="s">
        <v>3260</v>
      </c>
      <c r="B250" s="13" t="s">
        <v>1949</v>
      </c>
      <c r="C250" s="323" t="s">
        <v>3867</v>
      </c>
      <c r="D250" s="67"/>
      <c r="E250" s="67"/>
      <c r="F250" s="67"/>
      <c r="G250" s="180"/>
      <c r="H250" s="244"/>
      <c r="I250" s="244"/>
      <c r="J250" s="244"/>
      <c r="K250" s="233" t="s">
        <v>3037</v>
      </c>
      <c r="L250" s="67"/>
      <c r="M250" s="234" t="s">
        <v>3359</v>
      </c>
      <c r="N250" s="234" t="s">
        <v>3359</v>
      </c>
      <c r="O250" s="67" t="s">
        <v>1954</v>
      </c>
      <c r="R250" s="242">
        <f t="shared" ref="R250:R255" ca="1" si="18">TODAY()</f>
        <v>44671</v>
      </c>
      <c r="S250" s="243">
        <f t="shared" ca="1" si="17"/>
        <v>44671</v>
      </c>
      <c r="T250" s="245"/>
      <c r="U250" s="246">
        <v>44588</v>
      </c>
      <c r="V250" s="67"/>
      <c r="W250" s="67"/>
    </row>
    <row r="251" spans="1:24">
      <c r="A251" s="152" t="s">
        <v>3261</v>
      </c>
      <c r="B251" s="13" t="s">
        <v>1949</v>
      </c>
      <c r="C251" s="323" t="s">
        <v>3867</v>
      </c>
      <c r="D251" s="67"/>
      <c r="E251" s="67"/>
      <c r="F251" s="67"/>
      <c r="G251" s="180"/>
      <c r="H251" s="244"/>
      <c r="I251" s="244"/>
      <c r="J251" s="244"/>
      <c r="K251" s="233" t="s">
        <v>3037</v>
      </c>
      <c r="L251" s="67"/>
      <c r="M251" s="234" t="s">
        <v>3359</v>
      </c>
      <c r="N251" s="234" t="s">
        <v>3359</v>
      </c>
      <c r="O251" s="67" t="s">
        <v>1954</v>
      </c>
      <c r="R251" s="242">
        <f t="shared" ca="1" si="18"/>
        <v>44671</v>
      </c>
      <c r="S251" s="243">
        <f t="shared" ca="1" si="17"/>
        <v>44671</v>
      </c>
      <c r="T251" s="245"/>
      <c r="U251" s="246">
        <v>44588</v>
      </c>
      <c r="V251" s="67"/>
      <c r="W251" s="67"/>
    </row>
    <row r="252" spans="1:24">
      <c r="A252" s="152" t="s">
        <v>3262</v>
      </c>
      <c r="B252" s="13" t="s">
        <v>1949</v>
      </c>
      <c r="C252" s="323" t="s">
        <v>3867</v>
      </c>
      <c r="D252" s="67"/>
      <c r="E252" s="67"/>
      <c r="F252" s="67"/>
      <c r="G252" s="180"/>
      <c r="H252" s="244"/>
      <c r="I252" s="244"/>
      <c r="J252" s="244"/>
      <c r="K252" s="233" t="s">
        <v>3037</v>
      </c>
      <c r="L252" s="67"/>
      <c r="M252" s="234" t="s">
        <v>3359</v>
      </c>
      <c r="N252" s="234" t="s">
        <v>3359</v>
      </c>
      <c r="O252" s="67" t="s">
        <v>1954</v>
      </c>
      <c r="R252" s="242">
        <f t="shared" ca="1" si="18"/>
        <v>44671</v>
      </c>
      <c r="S252" s="243">
        <f t="shared" ca="1" si="17"/>
        <v>44671</v>
      </c>
      <c r="T252" s="245"/>
      <c r="U252" s="246">
        <v>44588</v>
      </c>
      <c r="V252" s="67"/>
      <c r="W252" s="67"/>
    </row>
    <row r="253" spans="1:24">
      <c r="A253" s="152" t="s">
        <v>3263</v>
      </c>
      <c r="B253" s="13" t="s">
        <v>1949</v>
      </c>
      <c r="C253" s="323" t="s">
        <v>3867</v>
      </c>
      <c r="D253" s="67"/>
      <c r="E253" s="67"/>
      <c r="F253" s="67"/>
      <c r="G253" s="180"/>
      <c r="H253" s="244"/>
      <c r="I253" s="244"/>
      <c r="J253" s="244"/>
      <c r="K253" s="233" t="s">
        <v>3037</v>
      </c>
      <c r="L253" s="67"/>
      <c r="M253" s="234" t="s">
        <v>3359</v>
      </c>
      <c r="N253" s="234" t="s">
        <v>3359</v>
      </c>
      <c r="O253" s="67" t="s">
        <v>1954</v>
      </c>
      <c r="R253" s="242">
        <f t="shared" ca="1" si="18"/>
        <v>44671</v>
      </c>
      <c r="S253" s="243">
        <f t="shared" ca="1" si="17"/>
        <v>44671</v>
      </c>
      <c r="T253" s="245"/>
      <c r="U253" s="246">
        <v>44588</v>
      </c>
      <c r="V253" s="67"/>
      <c r="W253" s="67"/>
    </row>
    <row r="254" spans="1:24">
      <c r="A254" s="152" t="s">
        <v>3268</v>
      </c>
      <c r="B254" s="13" t="s">
        <v>1949</v>
      </c>
      <c r="C254" s="323" t="s">
        <v>3867</v>
      </c>
      <c r="D254" s="67"/>
      <c r="E254" s="67"/>
      <c r="F254" s="67"/>
      <c r="G254" s="180"/>
      <c r="H254" s="244"/>
      <c r="I254" s="244"/>
      <c r="J254" s="244"/>
      <c r="K254" s="233" t="s">
        <v>3037</v>
      </c>
      <c r="L254" s="67"/>
      <c r="M254" s="234" t="s">
        <v>3359</v>
      </c>
      <c r="N254" s="234" t="s">
        <v>3359</v>
      </c>
      <c r="O254" s="67" t="s">
        <v>1954</v>
      </c>
      <c r="R254" s="242">
        <f t="shared" ca="1" si="18"/>
        <v>44671</v>
      </c>
      <c r="S254" s="243">
        <f t="shared" ca="1" si="17"/>
        <v>44671</v>
      </c>
      <c r="T254" s="245"/>
      <c r="U254" s="246">
        <v>44588</v>
      </c>
      <c r="V254" s="67"/>
      <c r="W254" s="67"/>
    </row>
    <row r="255" spans="1:24">
      <c r="A255" s="152" t="s">
        <v>3281</v>
      </c>
      <c r="B255" s="13" t="s">
        <v>1949</v>
      </c>
      <c r="C255" s="323" t="s">
        <v>3867</v>
      </c>
      <c r="D255" s="67"/>
      <c r="E255" s="67"/>
      <c r="F255" s="67"/>
      <c r="G255" s="180"/>
      <c r="H255" s="244"/>
      <c r="I255" s="244"/>
      <c r="J255" s="244"/>
      <c r="K255" s="233" t="s">
        <v>3037</v>
      </c>
      <c r="L255" s="67"/>
      <c r="M255" s="234" t="s">
        <v>3359</v>
      </c>
      <c r="N255" s="234" t="s">
        <v>3359</v>
      </c>
      <c r="O255" s="67" t="s">
        <v>1954</v>
      </c>
      <c r="R255" s="242">
        <f t="shared" ca="1" si="18"/>
        <v>44671</v>
      </c>
      <c r="S255" s="243">
        <f t="shared" ca="1" si="17"/>
        <v>44671</v>
      </c>
      <c r="T255" s="245"/>
      <c r="U255" s="246">
        <v>44592</v>
      </c>
      <c r="V255" s="67"/>
      <c r="W255" s="67"/>
    </row>
    <row r="256" spans="1:24">
      <c r="A256" s="66" t="s">
        <v>3286</v>
      </c>
      <c r="B256" s="181" t="s">
        <v>1950</v>
      </c>
      <c r="C256" s="67">
        <f>master!G288</f>
        <v>123456</v>
      </c>
      <c r="D256" s="106" t="s">
        <v>3878</v>
      </c>
      <c r="E256" s="106" t="s">
        <v>3879</v>
      </c>
      <c r="F256" s="67" t="s">
        <v>1955</v>
      </c>
      <c r="G256" s="180" t="s">
        <v>3088</v>
      </c>
      <c r="H256" s="244"/>
      <c r="I256" s="244"/>
      <c r="J256" s="244"/>
      <c r="K256" s="233" t="s">
        <v>3037</v>
      </c>
      <c r="L256" s="67"/>
      <c r="M256" s="234" t="s">
        <v>3359</v>
      </c>
      <c r="N256" s="234" t="s">
        <v>3359</v>
      </c>
      <c r="O256" s="67" t="s">
        <v>1954</v>
      </c>
      <c r="R256" s="67"/>
      <c r="S256" s="243">
        <f t="shared" ca="1" si="17"/>
        <v>44671</v>
      </c>
      <c r="T256" s="245"/>
      <c r="U256" s="246">
        <f t="shared" ref="U256:U287" ca="1" si="19">TODAY()</f>
        <v>44671</v>
      </c>
      <c r="V256" s="67"/>
      <c r="W256" s="67"/>
      <c r="X256" s="106" t="s">
        <v>1956</v>
      </c>
    </row>
    <row r="257" spans="1:25">
      <c r="A257" s="154" t="s">
        <v>3288</v>
      </c>
      <c r="B257" s="181" t="s">
        <v>1950</v>
      </c>
      <c r="C257" s="67">
        <f>master!G289</f>
        <v>123456</v>
      </c>
      <c r="D257" s="106" t="s">
        <v>3878</v>
      </c>
      <c r="E257" s="106" t="s">
        <v>3879</v>
      </c>
      <c r="F257" s="67" t="s">
        <v>1955</v>
      </c>
      <c r="G257" s="180" t="s">
        <v>3089</v>
      </c>
      <c r="H257" s="244"/>
      <c r="I257" s="244"/>
      <c r="J257" s="244"/>
      <c r="K257" s="233" t="s">
        <v>3037</v>
      </c>
      <c r="L257" s="67"/>
      <c r="M257" s="234" t="s">
        <v>3359</v>
      </c>
      <c r="N257" s="234" t="s">
        <v>3359</v>
      </c>
      <c r="O257" s="67" t="s">
        <v>1954</v>
      </c>
      <c r="R257" s="67"/>
      <c r="S257" s="243">
        <f t="shared" ca="1" si="17"/>
        <v>44671</v>
      </c>
      <c r="T257" s="245"/>
      <c r="U257" s="246">
        <f t="shared" ca="1" si="19"/>
        <v>44671</v>
      </c>
      <c r="V257" s="67"/>
      <c r="W257" s="67"/>
      <c r="X257" s="106" t="s">
        <v>1956</v>
      </c>
    </row>
    <row r="258" spans="1:25">
      <c r="A258" s="154" t="s">
        <v>3289</v>
      </c>
      <c r="B258" s="181" t="s">
        <v>1950</v>
      </c>
      <c r="C258" s="67">
        <f>master!G290</f>
        <v>123456</v>
      </c>
      <c r="D258" s="106" t="s">
        <v>3878</v>
      </c>
      <c r="E258" s="106" t="s">
        <v>3879</v>
      </c>
      <c r="F258" s="67" t="s">
        <v>1955</v>
      </c>
      <c r="G258" s="180" t="s">
        <v>3090</v>
      </c>
      <c r="H258" s="244"/>
      <c r="I258" s="244"/>
      <c r="J258" s="244"/>
      <c r="K258" s="233" t="s">
        <v>3037</v>
      </c>
      <c r="L258" s="67"/>
      <c r="M258" s="234" t="s">
        <v>3359</v>
      </c>
      <c r="N258" s="234" t="s">
        <v>3359</v>
      </c>
      <c r="O258" s="67" t="s">
        <v>1954</v>
      </c>
      <c r="R258" s="67"/>
      <c r="S258" s="243">
        <f t="shared" ca="1" si="17"/>
        <v>44671</v>
      </c>
      <c r="T258" s="245"/>
      <c r="U258" s="246">
        <f t="shared" ca="1" si="19"/>
        <v>44671</v>
      </c>
      <c r="V258" s="67"/>
      <c r="W258" s="67"/>
      <c r="X258" s="106" t="s">
        <v>1956</v>
      </c>
    </row>
    <row r="259" spans="1:25">
      <c r="A259" s="66" t="s">
        <v>3290</v>
      </c>
      <c r="B259" s="181" t="s">
        <v>1950</v>
      </c>
      <c r="C259" s="67">
        <f>master!G291</f>
        <v>123456</v>
      </c>
      <c r="D259" s="106" t="s">
        <v>3878</v>
      </c>
      <c r="E259" s="106" t="s">
        <v>3879</v>
      </c>
      <c r="F259" s="67" t="s">
        <v>1955</v>
      </c>
      <c r="G259" s="180" t="s">
        <v>3091</v>
      </c>
      <c r="H259" s="244"/>
      <c r="I259" s="244"/>
      <c r="J259" s="244"/>
      <c r="K259" s="233" t="s">
        <v>3037</v>
      </c>
      <c r="L259" s="67"/>
      <c r="M259" s="234" t="s">
        <v>3359</v>
      </c>
      <c r="N259" s="234" t="s">
        <v>3359</v>
      </c>
      <c r="O259" s="67" t="s">
        <v>1954</v>
      </c>
      <c r="R259" s="67"/>
      <c r="S259" s="243">
        <f t="shared" ca="1" si="17"/>
        <v>44671</v>
      </c>
      <c r="T259" s="245"/>
      <c r="U259" s="246">
        <f t="shared" ca="1" si="19"/>
        <v>44671</v>
      </c>
      <c r="V259" s="67"/>
      <c r="W259" s="67"/>
      <c r="X259" s="106" t="s">
        <v>1956</v>
      </c>
    </row>
    <row r="260" spans="1:25">
      <c r="A260" s="154" t="s">
        <v>3291</v>
      </c>
      <c r="B260" s="181" t="s">
        <v>1950</v>
      </c>
      <c r="C260" s="67">
        <f>master!G292</f>
        <v>123456</v>
      </c>
      <c r="D260" s="106" t="s">
        <v>3878</v>
      </c>
      <c r="E260" s="106" t="s">
        <v>3879</v>
      </c>
      <c r="F260" s="67" t="s">
        <v>1955</v>
      </c>
      <c r="G260" s="180" t="s">
        <v>3292</v>
      </c>
      <c r="H260" s="244"/>
      <c r="I260" s="244"/>
      <c r="J260" s="244"/>
      <c r="K260" s="233" t="s">
        <v>3037</v>
      </c>
      <c r="L260" s="67"/>
      <c r="M260" s="234" t="s">
        <v>3359</v>
      </c>
      <c r="N260" s="234" t="s">
        <v>3359</v>
      </c>
      <c r="O260" s="67" t="s">
        <v>1954</v>
      </c>
      <c r="R260" s="67"/>
      <c r="S260" s="243">
        <f t="shared" ca="1" si="17"/>
        <v>44671</v>
      </c>
      <c r="T260" s="245"/>
      <c r="U260" s="246">
        <f t="shared" ca="1" si="19"/>
        <v>44671</v>
      </c>
      <c r="V260" s="67"/>
      <c r="W260" s="67"/>
      <c r="X260" s="106" t="s">
        <v>1956</v>
      </c>
    </row>
    <row r="261" spans="1:25">
      <c r="A261" s="154" t="s">
        <v>3293</v>
      </c>
      <c r="B261" s="181" t="s">
        <v>1950</v>
      </c>
      <c r="C261" s="67">
        <f>master!G293</f>
        <v>123456</v>
      </c>
      <c r="D261" s="106" t="s">
        <v>3878</v>
      </c>
      <c r="E261" s="106" t="s">
        <v>3879</v>
      </c>
      <c r="F261" s="67" t="s">
        <v>2502</v>
      </c>
      <c r="G261" s="180" t="s">
        <v>3292</v>
      </c>
      <c r="H261" s="244"/>
      <c r="I261" s="244"/>
      <c r="J261" s="244"/>
      <c r="K261" s="233" t="s">
        <v>3037</v>
      </c>
      <c r="L261" s="67"/>
      <c r="M261" s="234" t="s">
        <v>3359</v>
      </c>
      <c r="N261" s="234" t="s">
        <v>3359</v>
      </c>
      <c r="O261" s="67" t="s">
        <v>1954</v>
      </c>
      <c r="R261" s="67"/>
      <c r="S261" s="243">
        <f t="shared" ca="1" si="17"/>
        <v>44671</v>
      </c>
      <c r="T261" s="245"/>
      <c r="U261" s="246">
        <f t="shared" ca="1" si="19"/>
        <v>44671</v>
      </c>
      <c r="V261" s="67"/>
      <c r="W261" s="67"/>
      <c r="X261" s="106" t="s">
        <v>1956</v>
      </c>
    </row>
    <row r="262" spans="1:25">
      <c r="A262" s="154" t="s">
        <v>3295</v>
      </c>
      <c r="B262" s="181" t="s">
        <v>1950</v>
      </c>
      <c r="C262" s="67">
        <f>master!G294</f>
        <v>123456</v>
      </c>
      <c r="D262" s="106" t="s">
        <v>3878</v>
      </c>
      <c r="E262" s="106" t="s">
        <v>3879</v>
      </c>
      <c r="F262" s="67" t="s">
        <v>1955</v>
      </c>
      <c r="H262" s="244"/>
      <c r="I262" s="244"/>
      <c r="J262" s="244"/>
      <c r="K262" s="233" t="s">
        <v>3037</v>
      </c>
      <c r="L262" s="67"/>
      <c r="M262" s="234" t="s">
        <v>3359</v>
      </c>
      <c r="N262" s="234" t="s">
        <v>3359</v>
      </c>
      <c r="O262" s="67" t="s">
        <v>1954</v>
      </c>
      <c r="R262" s="67"/>
      <c r="S262" s="243">
        <f t="shared" ca="1" si="17"/>
        <v>44671</v>
      </c>
      <c r="T262" s="245"/>
      <c r="U262" s="246">
        <f t="shared" ca="1" si="19"/>
        <v>44671</v>
      </c>
      <c r="V262" s="67"/>
      <c r="W262" s="67"/>
      <c r="X262" s="106" t="s">
        <v>1956</v>
      </c>
    </row>
    <row r="263" spans="1:25">
      <c r="A263" s="67" t="s">
        <v>3299</v>
      </c>
      <c r="B263" s="181" t="s">
        <v>1950</v>
      </c>
      <c r="C263" s="67">
        <f>master!G295</f>
        <v>123456</v>
      </c>
      <c r="D263" s="106" t="s">
        <v>3878</v>
      </c>
      <c r="E263" s="106" t="s">
        <v>3879</v>
      </c>
      <c r="F263" s="67" t="s">
        <v>1955</v>
      </c>
      <c r="G263" s="180" t="s">
        <v>3292</v>
      </c>
      <c r="H263" s="244"/>
      <c r="I263" s="244"/>
      <c r="J263" s="244"/>
      <c r="K263" s="233" t="s">
        <v>3037</v>
      </c>
      <c r="L263" s="67"/>
      <c r="M263" s="234" t="s">
        <v>3359</v>
      </c>
      <c r="N263" s="234" t="s">
        <v>3359</v>
      </c>
      <c r="O263" s="67" t="s">
        <v>1954</v>
      </c>
      <c r="R263" s="67"/>
      <c r="S263" s="243">
        <f t="shared" ca="1" si="17"/>
        <v>44671</v>
      </c>
      <c r="T263" s="245"/>
      <c r="U263" s="243">
        <f t="shared" ca="1" si="19"/>
        <v>44671</v>
      </c>
      <c r="V263" s="67" t="s">
        <v>3297</v>
      </c>
      <c r="W263" s="67" t="s">
        <v>2672</v>
      </c>
      <c r="X263" s="67" t="s">
        <v>1956</v>
      </c>
      <c r="Y263" s="67"/>
    </row>
    <row r="264" spans="1:25">
      <c r="A264" s="67" t="s">
        <v>3300</v>
      </c>
      <c r="B264" s="181" t="s">
        <v>1950</v>
      </c>
      <c r="C264" s="67">
        <f>master!G296</f>
        <v>123456</v>
      </c>
      <c r="D264" s="106" t="s">
        <v>3878</v>
      </c>
      <c r="E264" s="106" t="s">
        <v>3879</v>
      </c>
      <c r="F264" s="67" t="s">
        <v>1955</v>
      </c>
      <c r="G264" s="180" t="s">
        <v>3087</v>
      </c>
      <c r="H264" s="244"/>
      <c r="I264" s="244"/>
      <c r="J264" s="244"/>
      <c r="K264" s="233" t="s">
        <v>3037</v>
      </c>
      <c r="L264" s="67"/>
      <c r="M264" s="234" t="s">
        <v>3359</v>
      </c>
      <c r="N264" s="234" t="s">
        <v>3359</v>
      </c>
      <c r="O264" s="67" t="s">
        <v>1954</v>
      </c>
      <c r="R264" s="67"/>
      <c r="S264" s="243">
        <f t="shared" ca="1" si="17"/>
        <v>44671</v>
      </c>
      <c r="T264" s="245"/>
      <c r="U264" s="243">
        <f t="shared" ca="1" si="19"/>
        <v>44671</v>
      </c>
      <c r="V264" s="67" t="s">
        <v>3201</v>
      </c>
      <c r="W264" s="67" t="s">
        <v>2672</v>
      </c>
      <c r="X264" s="67" t="s">
        <v>1956</v>
      </c>
      <c r="Y264" s="67"/>
    </row>
    <row r="265" spans="1:25">
      <c r="A265" s="154" t="s">
        <v>3303</v>
      </c>
      <c r="B265" s="181" t="s">
        <v>1950</v>
      </c>
      <c r="C265" s="67">
        <f>master!G297</f>
        <v>123456</v>
      </c>
      <c r="D265" s="106" t="s">
        <v>3878</v>
      </c>
      <c r="E265" s="106" t="s">
        <v>3879</v>
      </c>
      <c r="F265" s="67" t="s">
        <v>1955</v>
      </c>
      <c r="G265" s="180" t="s">
        <v>3086</v>
      </c>
      <c r="H265" s="244"/>
      <c r="I265" s="244"/>
      <c r="J265" s="244"/>
      <c r="K265" s="233" t="s">
        <v>3037</v>
      </c>
      <c r="L265" s="67"/>
      <c r="M265" s="234" t="s">
        <v>3359</v>
      </c>
      <c r="N265" s="234" t="s">
        <v>3359</v>
      </c>
      <c r="O265" s="67" t="s">
        <v>1954</v>
      </c>
      <c r="R265" s="67"/>
      <c r="S265" s="243">
        <f t="shared" ca="1" si="17"/>
        <v>44671</v>
      </c>
      <c r="T265" s="245"/>
      <c r="U265" s="243">
        <f t="shared" ca="1" si="19"/>
        <v>44671</v>
      </c>
      <c r="V265" s="67" t="s">
        <v>3202</v>
      </c>
      <c r="W265" s="67" t="s">
        <v>2672</v>
      </c>
      <c r="X265" s="67" t="s">
        <v>1956</v>
      </c>
      <c r="Y265" s="67"/>
    </row>
    <row r="266" spans="1:25">
      <c r="A266" s="154" t="s">
        <v>3305</v>
      </c>
      <c r="B266" s="181" t="s">
        <v>1950</v>
      </c>
      <c r="C266" s="67">
        <f>master!G298</f>
        <v>123456</v>
      </c>
      <c r="D266" s="106" t="s">
        <v>3878</v>
      </c>
      <c r="E266" s="106" t="s">
        <v>3879</v>
      </c>
      <c r="F266" s="67" t="s">
        <v>1955</v>
      </c>
      <c r="G266" s="180" t="s">
        <v>3083</v>
      </c>
      <c r="H266" s="244"/>
      <c r="I266" s="244"/>
      <c r="J266" s="244"/>
      <c r="K266" s="233" t="s">
        <v>3037</v>
      </c>
      <c r="L266" s="67"/>
      <c r="M266" s="234" t="s">
        <v>3359</v>
      </c>
      <c r="N266" s="234" t="s">
        <v>3359</v>
      </c>
      <c r="O266" s="67" t="s">
        <v>1954</v>
      </c>
      <c r="R266" s="67"/>
      <c r="S266" s="243">
        <f t="shared" ca="1" si="17"/>
        <v>44671</v>
      </c>
      <c r="T266" s="245"/>
      <c r="U266" s="243">
        <f t="shared" ca="1" si="19"/>
        <v>44671</v>
      </c>
      <c r="V266" s="67" t="s">
        <v>3197</v>
      </c>
      <c r="W266" s="67" t="s">
        <v>2672</v>
      </c>
      <c r="X266" s="67" t="s">
        <v>1956</v>
      </c>
      <c r="Y266" s="67"/>
    </row>
    <row r="267" spans="1:25">
      <c r="A267" s="67" t="s">
        <v>3306</v>
      </c>
      <c r="B267" s="181" t="s">
        <v>1950</v>
      </c>
      <c r="C267" s="67">
        <f>master!G299</f>
        <v>123456</v>
      </c>
      <c r="D267" s="106" t="s">
        <v>3878</v>
      </c>
      <c r="E267" s="106" t="s">
        <v>3879</v>
      </c>
      <c r="F267" s="67" t="s">
        <v>1955</v>
      </c>
      <c r="G267" s="180" t="s">
        <v>3082</v>
      </c>
      <c r="H267" s="244"/>
      <c r="I267" s="244"/>
      <c r="J267" s="244"/>
      <c r="K267" s="233" t="s">
        <v>3037</v>
      </c>
      <c r="L267" s="67"/>
      <c r="M267" s="234" t="s">
        <v>3359</v>
      </c>
      <c r="N267" s="234" t="s">
        <v>3359</v>
      </c>
      <c r="O267" s="67" t="s">
        <v>1954</v>
      </c>
      <c r="R267" s="67"/>
      <c r="S267" s="243">
        <f t="shared" ca="1" si="17"/>
        <v>44671</v>
      </c>
      <c r="T267" s="245"/>
      <c r="U267" s="243">
        <f t="shared" ca="1" si="19"/>
        <v>44671</v>
      </c>
      <c r="V267" s="67" t="s">
        <v>3198</v>
      </c>
      <c r="W267" s="67" t="s">
        <v>2672</v>
      </c>
      <c r="X267" s="67" t="s">
        <v>1956</v>
      </c>
      <c r="Y267" s="67"/>
    </row>
    <row r="268" spans="1:25" s="139" customFormat="1">
      <c r="A268" s="139" t="s">
        <v>3310</v>
      </c>
      <c r="B268" s="13" t="s">
        <v>1949</v>
      </c>
      <c r="C268" s="293" t="s">
        <v>3868</v>
      </c>
      <c r="G268" s="333"/>
      <c r="H268" s="334"/>
      <c r="I268" s="334"/>
      <c r="J268" s="334"/>
      <c r="K268" s="335" t="s">
        <v>3037</v>
      </c>
      <c r="M268" s="336" t="s">
        <v>3359</v>
      </c>
      <c r="N268" s="336" t="s">
        <v>3359</v>
      </c>
      <c r="O268" s="139" t="s">
        <v>1954</v>
      </c>
      <c r="S268" s="337">
        <f t="shared" ca="1" si="17"/>
        <v>44671</v>
      </c>
      <c r="T268" s="338"/>
      <c r="U268" s="337">
        <f t="shared" ca="1" si="19"/>
        <v>44671</v>
      </c>
    </row>
    <row r="269" spans="1:25">
      <c r="A269" s="190" t="s">
        <v>3403</v>
      </c>
      <c r="B269" s="181" t="s">
        <v>1950</v>
      </c>
      <c r="C269" s="67">
        <f>master!G324</f>
        <v>123456</v>
      </c>
      <c r="D269" s="106" t="s">
        <v>1996</v>
      </c>
      <c r="E269" s="106" t="s">
        <v>1957</v>
      </c>
      <c r="F269" s="67" t="s">
        <v>1955</v>
      </c>
      <c r="G269" s="85" t="s">
        <v>2857</v>
      </c>
      <c r="M269" s="242">
        <f t="shared" ref="M269:M300" ca="1" si="20">TODAY()</f>
        <v>44671</v>
      </c>
      <c r="N269" s="242">
        <f t="shared" ref="N269:N300" ca="1" si="21">EDATE(M269,12)</f>
        <v>45036</v>
      </c>
      <c r="O269" s="67" t="s">
        <v>1954</v>
      </c>
      <c r="S269" s="246">
        <f t="shared" ca="1" si="17"/>
        <v>44671</v>
      </c>
      <c r="U269" s="246">
        <f t="shared" ca="1" si="19"/>
        <v>44671</v>
      </c>
      <c r="V269" s="67"/>
    </row>
    <row r="270" spans="1:25">
      <c r="A270" s="190" t="s">
        <v>3404</v>
      </c>
      <c r="B270" s="181" t="s">
        <v>1950</v>
      </c>
      <c r="C270" s="67">
        <f>master!G325</f>
        <v>123456</v>
      </c>
      <c r="D270" s="106" t="s">
        <v>3878</v>
      </c>
      <c r="E270" s="106" t="s">
        <v>3879</v>
      </c>
      <c r="F270" s="67"/>
      <c r="G270" s="85" t="s">
        <v>2857</v>
      </c>
      <c r="M270" s="242">
        <f t="shared" ca="1" si="20"/>
        <v>44671</v>
      </c>
      <c r="N270" s="242">
        <f t="shared" ca="1" si="21"/>
        <v>45036</v>
      </c>
      <c r="O270" s="67" t="s">
        <v>1954</v>
      </c>
      <c r="S270" s="246">
        <f t="shared" ca="1" si="17"/>
        <v>44671</v>
      </c>
      <c r="U270" s="246">
        <f t="shared" ca="1" si="19"/>
        <v>44671</v>
      </c>
      <c r="V270" s="67"/>
      <c r="Y270" s="67" t="s">
        <v>3622</v>
      </c>
    </row>
    <row r="271" spans="1:25">
      <c r="A271" s="190" t="s">
        <v>3407</v>
      </c>
      <c r="B271" s="181" t="s">
        <v>1950</v>
      </c>
      <c r="C271" s="67">
        <v>123456</v>
      </c>
      <c r="D271" s="106" t="s">
        <v>1996</v>
      </c>
      <c r="E271" s="106" t="s">
        <v>1957</v>
      </c>
      <c r="F271" s="67" t="s">
        <v>1955</v>
      </c>
      <c r="G271" s="85" t="s">
        <v>2857</v>
      </c>
      <c r="M271" s="242">
        <f t="shared" ca="1" si="20"/>
        <v>44671</v>
      </c>
      <c r="N271" s="242">
        <f t="shared" ca="1" si="21"/>
        <v>45036</v>
      </c>
      <c r="O271" s="67" t="s">
        <v>1954</v>
      </c>
      <c r="S271" s="246">
        <f t="shared" ca="1" si="17"/>
        <v>44671</v>
      </c>
      <c r="U271" s="246">
        <f t="shared" ca="1" si="19"/>
        <v>44671</v>
      </c>
      <c r="V271" s="67"/>
    </row>
    <row r="272" spans="1:25">
      <c r="A272" s="183" t="s">
        <v>5942</v>
      </c>
      <c r="B272" s="181" t="s">
        <v>1950</v>
      </c>
      <c r="C272" s="67">
        <f>master!G331</f>
        <v>123456</v>
      </c>
      <c r="D272" s="106" t="s">
        <v>3878</v>
      </c>
      <c r="E272" s="106" t="s">
        <v>3879</v>
      </c>
      <c r="F272" s="67" t="s">
        <v>1955</v>
      </c>
      <c r="G272" s="85" t="s">
        <v>2857</v>
      </c>
      <c r="M272" s="242">
        <f t="shared" ca="1" si="20"/>
        <v>44671</v>
      </c>
      <c r="N272" s="242">
        <f t="shared" ca="1" si="21"/>
        <v>45036</v>
      </c>
      <c r="O272" s="67" t="s">
        <v>1954</v>
      </c>
      <c r="S272" s="246">
        <f t="shared" ca="1" si="17"/>
        <v>44671</v>
      </c>
      <c r="U272" s="246">
        <f t="shared" ca="1" si="19"/>
        <v>44671</v>
      </c>
      <c r="V272" s="67" t="s">
        <v>5943</v>
      </c>
      <c r="W272" s="67" t="s">
        <v>5944</v>
      </c>
      <c r="X272" s="67" t="s">
        <v>1956</v>
      </c>
      <c r="Y272" s="67"/>
    </row>
    <row r="273" spans="1:25">
      <c r="A273" s="190" t="s">
        <v>3411</v>
      </c>
      <c r="B273" s="181" t="s">
        <v>1950</v>
      </c>
      <c r="C273" s="67">
        <f>master!G332</f>
        <v>123456</v>
      </c>
      <c r="D273" s="106" t="s">
        <v>3878</v>
      </c>
      <c r="E273" s="106" t="s">
        <v>3879</v>
      </c>
      <c r="F273" s="67" t="s">
        <v>1955</v>
      </c>
      <c r="G273" s="85" t="s">
        <v>2857</v>
      </c>
      <c r="M273" s="242">
        <f t="shared" ca="1" si="20"/>
        <v>44671</v>
      </c>
      <c r="N273" s="242">
        <f t="shared" ca="1" si="21"/>
        <v>45036</v>
      </c>
      <c r="O273" s="67" t="s">
        <v>1954</v>
      </c>
      <c r="S273" s="246">
        <f t="shared" ca="1" si="17"/>
        <v>44671</v>
      </c>
      <c r="U273" s="246">
        <f t="shared" ca="1" si="19"/>
        <v>44671</v>
      </c>
      <c r="V273" s="67" t="s">
        <v>2645</v>
      </c>
      <c r="W273" s="67" t="s">
        <v>2672</v>
      </c>
      <c r="X273" s="67" t="s">
        <v>1956</v>
      </c>
      <c r="Y273" s="67"/>
    </row>
    <row r="274" spans="1:25">
      <c r="A274" s="190" t="s">
        <v>3412</v>
      </c>
      <c r="B274" s="181" t="s">
        <v>1950</v>
      </c>
      <c r="C274" s="67">
        <f>master!G333</f>
        <v>123456</v>
      </c>
      <c r="D274" s="106" t="s">
        <v>3878</v>
      </c>
      <c r="E274" s="106" t="s">
        <v>3879</v>
      </c>
      <c r="F274" s="67" t="s">
        <v>1955</v>
      </c>
      <c r="G274" s="85" t="s">
        <v>2857</v>
      </c>
      <c r="M274" s="242">
        <f t="shared" ca="1" si="20"/>
        <v>44671</v>
      </c>
      <c r="N274" s="242">
        <f t="shared" ca="1" si="21"/>
        <v>45036</v>
      </c>
      <c r="O274" s="67" t="s">
        <v>1954</v>
      </c>
      <c r="S274" s="246">
        <f t="shared" ca="1" si="17"/>
        <v>44671</v>
      </c>
      <c r="U274" s="246">
        <f t="shared" ca="1" si="19"/>
        <v>44671</v>
      </c>
      <c r="V274" s="67" t="s">
        <v>3561</v>
      </c>
      <c r="W274" s="67" t="s">
        <v>2672</v>
      </c>
      <c r="X274" s="67" t="s">
        <v>1956</v>
      </c>
      <c r="Y274" s="67"/>
    </row>
    <row r="275" spans="1:25">
      <c r="A275" s="190" t="s">
        <v>3413</v>
      </c>
      <c r="B275" s="181" t="s">
        <v>1950</v>
      </c>
      <c r="C275" s="67">
        <f>master!G334</f>
        <v>123456</v>
      </c>
      <c r="D275" s="106" t="s">
        <v>3878</v>
      </c>
      <c r="E275" s="106" t="s">
        <v>3879</v>
      </c>
      <c r="F275" s="67" t="s">
        <v>1955</v>
      </c>
      <c r="G275" s="85" t="s">
        <v>2857</v>
      </c>
      <c r="M275" s="242">
        <f t="shared" ca="1" si="20"/>
        <v>44671</v>
      </c>
      <c r="N275" s="242">
        <f t="shared" ca="1" si="21"/>
        <v>45036</v>
      </c>
      <c r="O275" s="67" t="s">
        <v>1954</v>
      </c>
      <c r="S275" s="246">
        <f t="shared" ca="1" si="17"/>
        <v>44671</v>
      </c>
      <c r="U275" s="246">
        <f t="shared" ca="1" si="19"/>
        <v>44671</v>
      </c>
      <c r="V275" s="67" t="s">
        <v>3562</v>
      </c>
      <c r="W275" s="67" t="s">
        <v>2672</v>
      </c>
      <c r="X275" s="67" t="s">
        <v>1956</v>
      </c>
      <c r="Y275" s="67"/>
    </row>
    <row r="276" spans="1:25">
      <c r="A276" s="67" t="s">
        <v>3414</v>
      </c>
      <c r="B276" s="181" t="s">
        <v>1950</v>
      </c>
      <c r="C276" s="67">
        <f>master!G335</f>
        <v>123456</v>
      </c>
      <c r="D276" s="106" t="s">
        <v>3878</v>
      </c>
      <c r="E276" s="106" t="s">
        <v>3879</v>
      </c>
      <c r="F276" s="67" t="s">
        <v>1955</v>
      </c>
      <c r="G276" s="85" t="s">
        <v>2857</v>
      </c>
      <c r="M276" s="242">
        <f t="shared" ca="1" si="20"/>
        <v>44671</v>
      </c>
      <c r="N276" s="242">
        <f t="shared" ca="1" si="21"/>
        <v>45036</v>
      </c>
      <c r="O276" s="67" t="s">
        <v>1954</v>
      </c>
      <c r="S276" s="246">
        <f t="shared" ca="1" si="17"/>
        <v>44671</v>
      </c>
      <c r="U276" s="246">
        <f t="shared" ca="1" si="19"/>
        <v>44671</v>
      </c>
      <c r="V276" s="67" t="s">
        <v>1904</v>
      </c>
      <c r="W276" s="67" t="s">
        <v>2672</v>
      </c>
      <c r="X276" s="67" t="s">
        <v>1956</v>
      </c>
      <c r="Y276" s="67"/>
    </row>
    <row r="277" spans="1:25">
      <c r="A277" s="190" t="s">
        <v>3415</v>
      </c>
      <c r="B277" s="181" t="s">
        <v>1950</v>
      </c>
      <c r="C277" s="67">
        <f>master!G336</f>
        <v>123456</v>
      </c>
      <c r="D277" s="106" t="s">
        <v>3878</v>
      </c>
      <c r="E277" s="106" t="s">
        <v>3879</v>
      </c>
      <c r="F277" s="67" t="s">
        <v>1955</v>
      </c>
      <c r="G277" s="85" t="s">
        <v>2857</v>
      </c>
      <c r="M277" s="242">
        <f t="shared" ca="1" si="20"/>
        <v>44671</v>
      </c>
      <c r="N277" s="242">
        <f t="shared" ca="1" si="21"/>
        <v>45036</v>
      </c>
      <c r="O277" s="67" t="s">
        <v>1954</v>
      </c>
      <c r="S277" s="246">
        <f t="shared" ca="1" si="17"/>
        <v>44671</v>
      </c>
      <c r="U277" s="246">
        <f t="shared" ca="1" si="19"/>
        <v>44671</v>
      </c>
      <c r="V277" s="67" t="s">
        <v>3563</v>
      </c>
      <c r="W277" s="67" t="s">
        <v>2672</v>
      </c>
      <c r="X277" s="67" t="s">
        <v>1956</v>
      </c>
      <c r="Y277" s="67"/>
    </row>
    <row r="278" spans="1:25" s="278" customFormat="1">
      <c r="A278" s="371" t="s">
        <v>5945</v>
      </c>
      <c r="B278" s="372" t="s">
        <v>1950</v>
      </c>
      <c r="C278" s="279">
        <f>master!G337</f>
        <v>123456</v>
      </c>
      <c r="D278" s="278" t="s">
        <v>3878</v>
      </c>
      <c r="E278" s="278" t="s">
        <v>3879</v>
      </c>
      <c r="F278" s="279" t="s">
        <v>1955</v>
      </c>
      <c r="G278" s="373" t="s">
        <v>3564</v>
      </c>
      <c r="M278" s="374">
        <f t="shared" ca="1" si="20"/>
        <v>44671</v>
      </c>
      <c r="N278" s="374">
        <f t="shared" ca="1" si="21"/>
        <v>45036</v>
      </c>
      <c r="O278" s="279" t="s">
        <v>1954</v>
      </c>
      <c r="S278" s="375">
        <f t="shared" ca="1" si="17"/>
        <v>44671</v>
      </c>
      <c r="T278" s="376"/>
      <c r="U278" s="375">
        <f t="shared" ca="1" si="19"/>
        <v>44671</v>
      </c>
      <c r="V278" s="279" t="s">
        <v>5946</v>
      </c>
      <c r="W278" s="279" t="s">
        <v>5944</v>
      </c>
      <c r="X278" s="279" t="s">
        <v>1956</v>
      </c>
      <c r="Y278" s="279"/>
    </row>
    <row r="279" spans="1:25">
      <c r="A279" s="190" t="s">
        <v>3417</v>
      </c>
      <c r="B279" s="181" t="s">
        <v>1950</v>
      </c>
      <c r="C279" s="67">
        <f>master!G338</f>
        <v>123456</v>
      </c>
      <c r="D279" s="106" t="s">
        <v>3878</v>
      </c>
      <c r="E279" s="106" t="s">
        <v>3879</v>
      </c>
      <c r="F279" s="67" t="s">
        <v>1955</v>
      </c>
      <c r="G279" s="182" t="s">
        <v>3564</v>
      </c>
      <c r="M279" s="242">
        <f t="shared" ca="1" si="20"/>
        <v>44671</v>
      </c>
      <c r="N279" s="242">
        <f t="shared" ca="1" si="21"/>
        <v>45036</v>
      </c>
      <c r="O279" s="67" t="s">
        <v>1954</v>
      </c>
      <c r="S279" s="246">
        <f t="shared" ca="1" si="17"/>
        <v>44671</v>
      </c>
      <c r="U279" s="246">
        <f t="shared" ca="1" si="19"/>
        <v>44671</v>
      </c>
      <c r="V279" s="67" t="s">
        <v>3565</v>
      </c>
      <c r="W279" s="67" t="s">
        <v>2672</v>
      </c>
      <c r="X279" s="67" t="s">
        <v>1956</v>
      </c>
      <c r="Y279" s="67"/>
    </row>
    <row r="280" spans="1:25">
      <c r="A280" s="190" t="s">
        <v>3418</v>
      </c>
      <c r="B280" s="181" t="s">
        <v>1950</v>
      </c>
      <c r="C280" s="67">
        <f>master!G339</f>
        <v>123456</v>
      </c>
      <c r="D280" s="106" t="s">
        <v>3878</v>
      </c>
      <c r="E280" s="106" t="s">
        <v>3879</v>
      </c>
      <c r="F280" s="67" t="s">
        <v>1955</v>
      </c>
      <c r="G280" s="182" t="s">
        <v>3564</v>
      </c>
      <c r="M280" s="242">
        <f t="shared" ca="1" si="20"/>
        <v>44671</v>
      </c>
      <c r="N280" s="242">
        <f t="shared" ca="1" si="21"/>
        <v>45036</v>
      </c>
      <c r="O280" s="67" t="s">
        <v>1954</v>
      </c>
      <c r="S280" s="246">
        <f t="shared" ca="1" si="17"/>
        <v>44671</v>
      </c>
      <c r="U280" s="246">
        <f t="shared" ca="1" si="19"/>
        <v>44671</v>
      </c>
      <c r="V280" s="67" t="s">
        <v>3566</v>
      </c>
      <c r="W280" s="67" t="s">
        <v>2672</v>
      </c>
      <c r="X280" s="67" t="s">
        <v>1956</v>
      </c>
      <c r="Y280" s="67"/>
    </row>
    <row r="281" spans="1:25">
      <c r="A281" s="67" t="s">
        <v>3419</v>
      </c>
      <c r="B281" s="181" t="s">
        <v>1950</v>
      </c>
      <c r="C281" s="67">
        <f>master!G340</f>
        <v>123456</v>
      </c>
      <c r="D281" s="106" t="s">
        <v>3878</v>
      </c>
      <c r="E281" s="106" t="s">
        <v>3879</v>
      </c>
      <c r="F281" s="67" t="s">
        <v>1955</v>
      </c>
      <c r="G281" s="182" t="s">
        <v>3564</v>
      </c>
      <c r="M281" s="242">
        <f t="shared" ca="1" si="20"/>
        <v>44671</v>
      </c>
      <c r="N281" s="242">
        <f t="shared" ca="1" si="21"/>
        <v>45036</v>
      </c>
      <c r="O281" s="67" t="s">
        <v>1954</v>
      </c>
      <c r="S281" s="246">
        <f t="shared" ca="1" si="17"/>
        <v>44671</v>
      </c>
      <c r="U281" s="246">
        <f t="shared" ca="1" si="19"/>
        <v>44671</v>
      </c>
      <c r="V281" s="67" t="s">
        <v>3567</v>
      </c>
      <c r="W281" s="67" t="s">
        <v>2672</v>
      </c>
      <c r="X281" s="67" t="s">
        <v>1956</v>
      </c>
      <c r="Y281" s="67"/>
    </row>
    <row r="282" spans="1:25">
      <c r="A282" s="190" t="s">
        <v>3420</v>
      </c>
      <c r="B282" s="181" t="s">
        <v>1950</v>
      </c>
      <c r="C282" s="67">
        <f>master!G341</f>
        <v>123456</v>
      </c>
      <c r="D282" s="106" t="s">
        <v>3878</v>
      </c>
      <c r="E282" s="106" t="s">
        <v>3879</v>
      </c>
      <c r="F282" s="67" t="s">
        <v>1955</v>
      </c>
      <c r="G282" s="182" t="s">
        <v>3564</v>
      </c>
      <c r="M282" s="242">
        <f t="shared" ca="1" si="20"/>
        <v>44671</v>
      </c>
      <c r="N282" s="242">
        <f t="shared" ca="1" si="21"/>
        <v>45036</v>
      </c>
      <c r="O282" s="67" t="s">
        <v>1954</v>
      </c>
      <c r="S282" s="246">
        <f t="shared" ca="1" si="17"/>
        <v>44671</v>
      </c>
      <c r="U282" s="246">
        <f t="shared" ca="1" si="19"/>
        <v>44671</v>
      </c>
      <c r="V282" s="67" t="s">
        <v>3568</v>
      </c>
      <c r="W282" s="67" t="s">
        <v>2672</v>
      </c>
      <c r="X282" s="67" t="s">
        <v>1956</v>
      </c>
      <c r="Y282" s="67"/>
    </row>
    <row r="283" spans="1:25">
      <c r="A283" s="67" t="s">
        <v>3421</v>
      </c>
      <c r="B283" s="181" t="s">
        <v>1950</v>
      </c>
      <c r="C283" s="67">
        <f>master!G342</f>
        <v>123456</v>
      </c>
      <c r="D283" s="106" t="s">
        <v>3878</v>
      </c>
      <c r="E283" s="106" t="s">
        <v>3879</v>
      </c>
      <c r="F283" s="67" t="s">
        <v>1955</v>
      </c>
      <c r="G283" s="182" t="s">
        <v>3564</v>
      </c>
      <c r="M283" s="242">
        <f t="shared" ca="1" si="20"/>
        <v>44671</v>
      </c>
      <c r="N283" s="242">
        <f t="shared" ca="1" si="21"/>
        <v>45036</v>
      </c>
      <c r="O283" s="67" t="s">
        <v>1954</v>
      </c>
      <c r="S283" s="246">
        <f t="shared" ca="1" si="17"/>
        <v>44671</v>
      </c>
      <c r="U283" s="246">
        <f t="shared" ca="1" si="19"/>
        <v>44671</v>
      </c>
      <c r="V283" s="67" t="s">
        <v>3569</v>
      </c>
      <c r="W283" s="67" t="s">
        <v>2672</v>
      </c>
      <c r="X283" s="67" t="s">
        <v>1956</v>
      </c>
      <c r="Y283" s="67"/>
    </row>
    <row r="284" spans="1:25" s="278" customFormat="1">
      <c r="A284" s="371" t="s">
        <v>5947</v>
      </c>
      <c r="B284" s="372" t="s">
        <v>1950</v>
      </c>
      <c r="C284" s="279">
        <f>master!G343</f>
        <v>123456</v>
      </c>
      <c r="D284" s="278" t="s">
        <v>3878</v>
      </c>
      <c r="E284" s="278" t="s">
        <v>3879</v>
      </c>
      <c r="F284" s="279" t="s">
        <v>1955</v>
      </c>
      <c r="G284" s="373" t="s">
        <v>2773</v>
      </c>
      <c r="M284" s="374">
        <f t="shared" ca="1" si="20"/>
        <v>44671</v>
      </c>
      <c r="N284" s="374">
        <f t="shared" ca="1" si="21"/>
        <v>45036</v>
      </c>
      <c r="O284" s="279" t="s">
        <v>1954</v>
      </c>
      <c r="S284" s="375">
        <f t="shared" ca="1" si="17"/>
        <v>44671</v>
      </c>
      <c r="T284" s="376"/>
      <c r="U284" s="375">
        <f t="shared" ca="1" si="19"/>
        <v>44671</v>
      </c>
      <c r="V284" s="279" t="s">
        <v>5948</v>
      </c>
      <c r="W284" s="279" t="s">
        <v>5944</v>
      </c>
      <c r="X284" s="279" t="s">
        <v>1956</v>
      </c>
      <c r="Y284" s="279"/>
    </row>
    <row r="285" spans="1:25">
      <c r="A285" s="67" t="s">
        <v>3423</v>
      </c>
      <c r="B285" s="181" t="s">
        <v>1950</v>
      </c>
      <c r="C285" s="67">
        <f>master!G344</f>
        <v>123456</v>
      </c>
      <c r="D285" s="106" t="s">
        <v>3878</v>
      </c>
      <c r="E285" s="106" t="s">
        <v>3879</v>
      </c>
      <c r="F285" s="67" t="s">
        <v>1955</v>
      </c>
      <c r="G285" s="182" t="s">
        <v>2773</v>
      </c>
      <c r="M285" s="242">
        <f t="shared" ca="1" si="20"/>
        <v>44671</v>
      </c>
      <c r="N285" s="242">
        <f t="shared" ca="1" si="21"/>
        <v>45036</v>
      </c>
      <c r="O285" s="67" t="s">
        <v>1954</v>
      </c>
      <c r="S285" s="246">
        <f t="shared" ca="1" si="17"/>
        <v>44671</v>
      </c>
      <c r="U285" s="246">
        <f t="shared" ca="1" si="19"/>
        <v>44671</v>
      </c>
      <c r="V285" s="67" t="s">
        <v>3571</v>
      </c>
      <c r="W285" s="67" t="s">
        <v>2672</v>
      </c>
      <c r="X285" s="67" t="s">
        <v>1956</v>
      </c>
      <c r="Y285" s="67"/>
    </row>
    <row r="286" spans="1:25">
      <c r="A286" s="190" t="s">
        <v>3424</v>
      </c>
      <c r="B286" s="181" t="s">
        <v>1950</v>
      </c>
      <c r="C286" s="67">
        <f>master!G345</f>
        <v>123456</v>
      </c>
      <c r="D286" s="106" t="s">
        <v>3878</v>
      </c>
      <c r="E286" s="106" t="s">
        <v>3879</v>
      </c>
      <c r="F286" s="67" t="s">
        <v>1955</v>
      </c>
      <c r="G286" s="182" t="s">
        <v>2773</v>
      </c>
      <c r="M286" s="242">
        <f t="shared" ca="1" si="20"/>
        <v>44671</v>
      </c>
      <c r="N286" s="242">
        <f t="shared" ca="1" si="21"/>
        <v>45036</v>
      </c>
      <c r="O286" s="67" t="s">
        <v>1954</v>
      </c>
      <c r="S286" s="246">
        <f t="shared" ca="1" si="17"/>
        <v>44671</v>
      </c>
      <c r="U286" s="246">
        <f t="shared" ca="1" si="19"/>
        <v>44671</v>
      </c>
      <c r="V286" s="67" t="s">
        <v>3572</v>
      </c>
      <c r="W286" s="67" t="s">
        <v>2672</v>
      </c>
      <c r="X286" s="67" t="s">
        <v>1956</v>
      </c>
      <c r="Y286" s="67"/>
    </row>
    <row r="287" spans="1:25">
      <c r="A287" s="190" t="s">
        <v>3425</v>
      </c>
      <c r="B287" s="181" t="s">
        <v>1950</v>
      </c>
      <c r="C287" s="67">
        <f>master!G346</f>
        <v>123456</v>
      </c>
      <c r="D287" s="106" t="s">
        <v>3878</v>
      </c>
      <c r="E287" s="106" t="s">
        <v>3879</v>
      </c>
      <c r="F287" s="67" t="s">
        <v>1955</v>
      </c>
      <c r="G287" s="182" t="s">
        <v>2773</v>
      </c>
      <c r="M287" s="242">
        <f t="shared" ca="1" si="20"/>
        <v>44671</v>
      </c>
      <c r="N287" s="242">
        <f t="shared" ca="1" si="21"/>
        <v>45036</v>
      </c>
      <c r="O287" s="67" t="s">
        <v>1954</v>
      </c>
      <c r="S287" s="246">
        <f t="shared" ca="1" si="17"/>
        <v>44671</v>
      </c>
      <c r="U287" s="246">
        <f t="shared" ca="1" si="19"/>
        <v>44671</v>
      </c>
      <c r="V287" s="67" t="s">
        <v>3573</v>
      </c>
      <c r="W287" s="67" t="s">
        <v>2672</v>
      </c>
      <c r="X287" s="67" t="s">
        <v>1956</v>
      </c>
      <c r="Y287" s="67"/>
    </row>
    <row r="288" spans="1:25">
      <c r="A288" s="190" t="s">
        <v>3426</v>
      </c>
      <c r="B288" s="181" t="s">
        <v>1950</v>
      </c>
      <c r="C288" s="67">
        <f>master!G347</f>
        <v>123456</v>
      </c>
      <c r="D288" s="106" t="s">
        <v>3878</v>
      </c>
      <c r="E288" s="106" t="s">
        <v>3879</v>
      </c>
      <c r="F288" s="67" t="s">
        <v>1955</v>
      </c>
      <c r="G288" s="182" t="s">
        <v>2773</v>
      </c>
      <c r="M288" s="242">
        <f t="shared" ca="1" si="20"/>
        <v>44671</v>
      </c>
      <c r="N288" s="242">
        <f t="shared" ca="1" si="21"/>
        <v>45036</v>
      </c>
      <c r="O288" s="67" t="s">
        <v>1954</v>
      </c>
      <c r="S288" s="246">
        <f t="shared" ca="1" si="17"/>
        <v>44671</v>
      </c>
      <c r="U288" s="246">
        <f t="shared" ref="U288:U319" ca="1" si="22">TODAY()</f>
        <v>44671</v>
      </c>
      <c r="V288" s="67" t="s">
        <v>3574</v>
      </c>
      <c r="W288" s="67" t="s">
        <v>2672</v>
      </c>
      <c r="X288" s="67" t="s">
        <v>1956</v>
      </c>
      <c r="Y288" s="67"/>
    </row>
    <row r="289" spans="1:25">
      <c r="A289" s="190" t="s">
        <v>3427</v>
      </c>
      <c r="B289" s="181" t="s">
        <v>1950</v>
      </c>
      <c r="C289" s="67">
        <f>master!G348</f>
        <v>123456</v>
      </c>
      <c r="D289" s="106" t="s">
        <v>3878</v>
      </c>
      <c r="E289" s="106" t="s">
        <v>3879</v>
      </c>
      <c r="F289" s="67" t="s">
        <v>1955</v>
      </c>
      <c r="G289" s="182" t="s">
        <v>2773</v>
      </c>
      <c r="M289" s="242">
        <f t="shared" ca="1" si="20"/>
        <v>44671</v>
      </c>
      <c r="N289" s="242">
        <f t="shared" ca="1" si="21"/>
        <v>45036</v>
      </c>
      <c r="O289" s="67" t="s">
        <v>1954</v>
      </c>
      <c r="S289" s="246">
        <f t="shared" ca="1" si="17"/>
        <v>44671</v>
      </c>
      <c r="U289" s="246">
        <f t="shared" ca="1" si="22"/>
        <v>44671</v>
      </c>
      <c r="V289" s="67" t="s">
        <v>3575</v>
      </c>
      <c r="W289" s="67" t="s">
        <v>2672</v>
      </c>
      <c r="X289" s="67" t="s">
        <v>1956</v>
      </c>
      <c r="Y289" s="67"/>
    </row>
    <row r="290" spans="1:25">
      <c r="A290" s="67" t="s">
        <v>3428</v>
      </c>
      <c r="B290" s="181" t="s">
        <v>1950</v>
      </c>
      <c r="C290" s="67">
        <f>master!G349</f>
        <v>123456</v>
      </c>
      <c r="D290" s="106" t="s">
        <v>3878</v>
      </c>
      <c r="E290" s="106" t="s">
        <v>3879</v>
      </c>
      <c r="F290" s="67" t="s">
        <v>1955</v>
      </c>
      <c r="G290" s="182" t="s">
        <v>2773</v>
      </c>
      <c r="M290" s="242">
        <f t="shared" ca="1" si="20"/>
        <v>44671</v>
      </c>
      <c r="N290" s="242">
        <f t="shared" ca="1" si="21"/>
        <v>45036</v>
      </c>
      <c r="O290" s="67" t="s">
        <v>1954</v>
      </c>
      <c r="S290" s="246">
        <f t="shared" ca="1" si="17"/>
        <v>44671</v>
      </c>
      <c r="U290" s="246">
        <f t="shared" ca="1" si="22"/>
        <v>44671</v>
      </c>
      <c r="V290" s="67" t="s">
        <v>2645</v>
      </c>
      <c r="W290" s="67" t="s">
        <v>2672</v>
      </c>
      <c r="X290" s="67" t="s">
        <v>1956</v>
      </c>
      <c r="Y290" s="67"/>
    </row>
    <row r="291" spans="1:25">
      <c r="A291" s="67" t="s">
        <v>3429</v>
      </c>
      <c r="B291" s="181" t="s">
        <v>1950</v>
      </c>
      <c r="C291" s="67">
        <f>master!G350</f>
        <v>123456</v>
      </c>
      <c r="D291" s="106" t="s">
        <v>3878</v>
      </c>
      <c r="E291" s="106" t="s">
        <v>3879</v>
      </c>
      <c r="F291" s="67" t="s">
        <v>1955</v>
      </c>
      <c r="G291" s="182" t="s">
        <v>2773</v>
      </c>
      <c r="M291" s="242">
        <f t="shared" ca="1" si="20"/>
        <v>44671</v>
      </c>
      <c r="N291" s="242">
        <f t="shared" ca="1" si="21"/>
        <v>45036</v>
      </c>
      <c r="O291" s="67" t="s">
        <v>1954</v>
      </c>
      <c r="S291" s="246">
        <f t="shared" ca="1" si="17"/>
        <v>44671</v>
      </c>
      <c r="U291" s="246">
        <f t="shared" ca="1" si="22"/>
        <v>44671</v>
      </c>
      <c r="V291" s="67" t="s">
        <v>3576</v>
      </c>
      <c r="W291" s="67" t="s">
        <v>2672</v>
      </c>
      <c r="X291" s="67" t="s">
        <v>1956</v>
      </c>
      <c r="Y291" s="67"/>
    </row>
    <row r="292" spans="1:25">
      <c r="A292" s="67" t="s">
        <v>3430</v>
      </c>
      <c r="B292" s="181" t="s">
        <v>1950</v>
      </c>
      <c r="C292" s="67">
        <f>master!G351</f>
        <v>123456</v>
      </c>
      <c r="D292" s="106" t="s">
        <v>3878</v>
      </c>
      <c r="E292" s="106" t="s">
        <v>3879</v>
      </c>
      <c r="F292" s="67" t="s">
        <v>1955</v>
      </c>
      <c r="G292" s="182" t="s">
        <v>2773</v>
      </c>
      <c r="M292" s="242">
        <f t="shared" ca="1" si="20"/>
        <v>44671</v>
      </c>
      <c r="N292" s="242">
        <f t="shared" ca="1" si="21"/>
        <v>45036</v>
      </c>
      <c r="O292" s="67" t="s">
        <v>1954</v>
      </c>
      <c r="S292" s="246">
        <f t="shared" ca="1" si="17"/>
        <v>44671</v>
      </c>
      <c r="U292" s="246">
        <f t="shared" ca="1" si="22"/>
        <v>44671</v>
      </c>
      <c r="V292" s="67" t="s">
        <v>3577</v>
      </c>
      <c r="W292" s="67" t="s">
        <v>2672</v>
      </c>
      <c r="X292" s="67" t="s">
        <v>1956</v>
      </c>
      <c r="Y292" s="67"/>
    </row>
    <row r="293" spans="1:25">
      <c r="A293" s="190" t="s">
        <v>3431</v>
      </c>
      <c r="B293" s="181" t="s">
        <v>1950</v>
      </c>
      <c r="C293" s="67">
        <f>master!G352</f>
        <v>123456</v>
      </c>
      <c r="D293" s="106" t="s">
        <v>3878</v>
      </c>
      <c r="E293" s="106" t="s">
        <v>3879</v>
      </c>
      <c r="F293" s="67" t="s">
        <v>1955</v>
      </c>
      <c r="G293" s="182" t="s">
        <v>2773</v>
      </c>
      <c r="M293" s="242">
        <f t="shared" ca="1" si="20"/>
        <v>44671</v>
      </c>
      <c r="N293" s="242">
        <f t="shared" ca="1" si="21"/>
        <v>45036</v>
      </c>
      <c r="O293" s="67" t="s">
        <v>1954</v>
      </c>
      <c r="S293" s="246">
        <f t="shared" ca="1" si="17"/>
        <v>44671</v>
      </c>
      <c r="U293" s="246">
        <f t="shared" ca="1" si="22"/>
        <v>44671</v>
      </c>
      <c r="V293" s="67" t="s">
        <v>2776</v>
      </c>
      <c r="W293" s="67" t="s">
        <v>2672</v>
      </c>
      <c r="X293" s="67" t="s">
        <v>1956</v>
      </c>
      <c r="Y293" s="67"/>
    </row>
    <row r="294" spans="1:25">
      <c r="A294" s="190" t="s">
        <v>3432</v>
      </c>
      <c r="B294" s="181" t="s">
        <v>1950</v>
      </c>
      <c r="C294" s="67">
        <f>master!G353</f>
        <v>123456</v>
      </c>
      <c r="D294" s="106" t="s">
        <v>3878</v>
      </c>
      <c r="E294" s="106" t="s">
        <v>3879</v>
      </c>
      <c r="F294" s="67" t="s">
        <v>1955</v>
      </c>
      <c r="G294" s="182" t="s">
        <v>2773</v>
      </c>
      <c r="M294" s="242">
        <f t="shared" ca="1" si="20"/>
        <v>44671</v>
      </c>
      <c r="N294" s="242">
        <f t="shared" ca="1" si="21"/>
        <v>45036</v>
      </c>
      <c r="O294" s="67" t="s">
        <v>1954</v>
      </c>
      <c r="S294" s="246">
        <f t="shared" ca="1" si="17"/>
        <v>44671</v>
      </c>
      <c r="U294" s="246">
        <f t="shared" ca="1" si="22"/>
        <v>44671</v>
      </c>
      <c r="V294" s="67" t="s">
        <v>3578</v>
      </c>
      <c r="W294" s="67" t="s">
        <v>2672</v>
      </c>
      <c r="X294" s="67" t="s">
        <v>1956</v>
      </c>
      <c r="Y294" s="67"/>
    </row>
    <row r="295" spans="1:25">
      <c r="A295" s="67" t="s">
        <v>3433</v>
      </c>
      <c r="B295" s="181" t="s">
        <v>1950</v>
      </c>
      <c r="C295" s="67">
        <f>master!G354</f>
        <v>123456</v>
      </c>
      <c r="D295" s="106" t="s">
        <v>3878</v>
      </c>
      <c r="E295" s="106" t="s">
        <v>3879</v>
      </c>
      <c r="F295" s="67" t="s">
        <v>1955</v>
      </c>
      <c r="G295" s="182" t="s">
        <v>2773</v>
      </c>
      <c r="M295" s="242">
        <f t="shared" ca="1" si="20"/>
        <v>44671</v>
      </c>
      <c r="N295" s="242">
        <f t="shared" ca="1" si="21"/>
        <v>45036</v>
      </c>
      <c r="O295" s="67" t="s">
        <v>1954</v>
      </c>
      <c r="S295" s="246">
        <f t="shared" ca="1" si="17"/>
        <v>44671</v>
      </c>
      <c r="U295" s="246">
        <f t="shared" ca="1" si="22"/>
        <v>44671</v>
      </c>
      <c r="V295" s="67" t="s">
        <v>3579</v>
      </c>
      <c r="W295" s="67" t="s">
        <v>2672</v>
      </c>
      <c r="X295" s="67" t="s">
        <v>1956</v>
      </c>
      <c r="Y295" s="67"/>
    </row>
    <row r="296" spans="1:25">
      <c r="A296" s="190" t="s">
        <v>3434</v>
      </c>
      <c r="B296" s="181" t="s">
        <v>1950</v>
      </c>
      <c r="C296" s="67">
        <f>master!G355</f>
        <v>123456</v>
      </c>
      <c r="D296" s="106" t="s">
        <v>3878</v>
      </c>
      <c r="E296" s="106" t="s">
        <v>3879</v>
      </c>
      <c r="F296" s="67" t="s">
        <v>1955</v>
      </c>
      <c r="G296" s="182" t="s">
        <v>2773</v>
      </c>
      <c r="M296" s="242">
        <f t="shared" ca="1" si="20"/>
        <v>44671</v>
      </c>
      <c r="N296" s="242">
        <f t="shared" ca="1" si="21"/>
        <v>45036</v>
      </c>
      <c r="O296" s="67" t="s">
        <v>1954</v>
      </c>
      <c r="S296" s="246">
        <f t="shared" ca="1" si="17"/>
        <v>44671</v>
      </c>
      <c r="U296" s="246">
        <f t="shared" ca="1" si="22"/>
        <v>44671</v>
      </c>
      <c r="V296" s="67" t="s">
        <v>3580</v>
      </c>
      <c r="W296" s="67" t="s">
        <v>2672</v>
      </c>
      <c r="X296" s="67" t="s">
        <v>1956</v>
      </c>
      <c r="Y296" s="67"/>
    </row>
    <row r="297" spans="1:25">
      <c r="A297" s="190" t="s">
        <v>3435</v>
      </c>
      <c r="B297" s="181" t="s">
        <v>1950</v>
      </c>
      <c r="C297" s="67">
        <f>master!G356</f>
        <v>123456</v>
      </c>
      <c r="D297" s="106" t="s">
        <v>3878</v>
      </c>
      <c r="E297" s="106" t="s">
        <v>3879</v>
      </c>
      <c r="F297" s="67" t="s">
        <v>1955</v>
      </c>
      <c r="G297" s="182" t="s">
        <v>2773</v>
      </c>
      <c r="M297" s="242">
        <f t="shared" ca="1" si="20"/>
        <v>44671</v>
      </c>
      <c r="N297" s="242">
        <f t="shared" ca="1" si="21"/>
        <v>45036</v>
      </c>
      <c r="O297" s="67" t="s">
        <v>1954</v>
      </c>
      <c r="S297" s="246">
        <f t="shared" ca="1" si="17"/>
        <v>44671</v>
      </c>
      <c r="U297" s="246">
        <f t="shared" ca="1" si="22"/>
        <v>44671</v>
      </c>
      <c r="V297" s="67" t="s">
        <v>3581</v>
      </c>
      <c r="W297" s="67" t="s">
        <v>2672</v>
      </c>
      <c r="X297" s="67" t="s">
        <v>1956</v>
      </c>
      <c r="Y297" s="67"/>
    </row>
    <row r="298" spans="1:25">
      <c r="A298" s="67" t="s">
        <v>3436</v>
      </c>
      <c r="B298" s="181" t="s">
        <v>1950</v>
      </c>
      <c r="C298" s="67">
        <f>master!G357</f>
        <v>123456</v>
      </c>
      <c r="D298" s="106" t="s">
        <v>3878</v>
      </c>
      <c r="E298" s="106" t="s">
        <v>3879</v>
      </c>
      <c r="F298" s="67" t="s">
        <v>1955</v>
      </c>
      <c r="G298" s="182" t="s">
        <v>2773</v>
      </c>
      <c r="M298" s="242">
        <f t="shared" ca="1" si="20"/>
        <v>44671</v>
      </c>
      <c r="N298" s="242">
        <f t="shared" ca="1" si="21"/>
        <v>45036</v>
      </c>
      <c r="O298" s="67" t="s">
        <v>1954</v>
      </c>
      <c r="S298" s="246">
        <f t="shared" ca="1" si="17"/>
        <v>44671</v>
      </c>
      <c r="U298" s="246">
        <f t="shared" ca="1" si="22"/>
        <v>44671</v>
      </c>
      <c r="V298" s="67" t="s">
        <v>3582</v>
      </c>
      <c r="W298" s="67" t="s">
        <v>2672</v>
      </c>
      <c r="X298" s="67" t="s">
        <v>1956</v>
      </c>
      <c r="Y298" s="67"/>
    </row>
    <row r="299" spans="1:25">
      <c r="A299" s="190" t="s">
        <v>3437</v>
      </c>
      <c r="B299" s="181" t="s">
        <v>1950</v>
      </c>
      <c r="C299" s="67">
        <f>master!G358</f>
        <v>123456</v>
      </c>
      <c r="D299" s="106" t="s">
        <v>3878</v>
      </c>
      <c r="E299" s="106" t="s">
        <v>3879</v>
      </c>
      <c r="F299" s="67" t="s">
        <v>1955</v>
      </c>
      <c r="G299" s="182" t="s">
        <v>2773</v>
      </c>
      <c r="M299" s="242">
        <f t="shared" ca="1" si="20"/>
        <v>44671</v>
      </c>
      <c r="N299" s="242">
        <f t="shared" ca="1" si="21"/>
        <v>45036</v>
      </c>
      <c r="O299" s="67" t="s">
        <v>1954</v>
      </c>
      <c r="S299" s="246">
        <f t="shared" ref="S299:S362" ca="1" si="23">TODAY()</f>
        <v>44671</v>
      </c>
      <c r="U299" s="246">
        <f t="shared" ca="1" si="22"/>
        <v>44671</v>
      </c>
      <c r="V299" s="67" t="s">
        <v>3583</v>
      </c>
      <c r="W299" s="67" t="s">
        <v>2672</v>
      </c>
      <c r="X299" s="67" t="s">
        <v>1956</v>
      </c>
      <c r="Y299" s="67"/>
    </row>
    <row r="300" spans="1:25">
      <c r="A300" s="190" t="s">
        <v>3438</v>
      </c>
      <c r="B300" s="181" t="s">
        <v>1950</v>
      </c>
      <c r="C300" s="67">
        <f>master!G359</f>
        <v>123456</v>
      </c>
      <c r="D300" s="106" t="s">
        <v>3878</v>
      </c>
      <c r="E300" s="106" t="s">
        <v>3879</v>
      </c>
      <c r="F300" s="67" t="s">
        <v>1955</v>
      </c>
      <c r="G300" s="182" t="s">
        <v>2773</v>
      </c>
      <c r="M300" s="242">
        <f t="shared" ca="1" si="20"/>
        <v>44671</v>
      </c>
      <c r="N300" s="242">
        <f t="shared" ca="1" si="21"/>
        <v>45036</v>
      </c>
      <c r="O300" s="67" t="s">
        <v>1954</v>
      </c>
      <c r="S300" s="246">
        <f t="shared" ca="1" si="23"/>
        <v>44671</v>
      </c>
      <c r="U300" s="246">
        <f t="shared" ca="1" si="22"/>
        <v>44671</v>
      </c>
      <c r="V300" s="67" t="s">
        <v>3584</v>
      </c>
      <c r="W300" s="67" t="s">
        <v>2672</v>
      </c>
      <c r="X300" s="67" t="s">
        <v>1956</v>
      </c>
      <c r="Y300" s="67"/>
    </row>
    <row r="301" spans="1:25" s="278" customFormat="1">
      <c r="A301" s="279" t="s">
        <v>5949</v>
      </c>
      <c r="B301" s="372" t="s">
        <v>1950</v>
      </c>
      <c r="C301" s="279">
        <f>master!G360</f>
        <v>123456</v>
      </c>
      <c r="D301" s="278" t="s">
        <v>3878</v>
      </c>
      <c r="E301" s="278" t="s">
        <v>3879</v>
      </c>
      <c r="F301" s="279" t="s">
        <v>1955</v>
      </c>
      <c r="G301" s="373" t="s">
        <v>3585</v>
      </c>
      <c r="M301" s="374">
        <f t="shared" ref="M301:M332" ca="1" si="24">TODAY()</f>
        <v>44671</v>
      </c>
      <c r="N301" s="374">
        <f t="shared" ref="N301:N332" ca="1" si="25">EDATE(M301,12)</f>
        <v>45036</v>
      </c>
      <c r="O301" s="279" t="s">
        <v>1954</v>
      </c>
      <c r="S301" s="375">
        <f t="shared" ca="1" si="23"/>
        <v>44671</v>
      </c>
      <c r="T301" s="376"/>
      <c r="U301" s="375">
        <f t="shared" ca="1" si="22"/>
        <v>44671</v>
      </c>
      <c r="V301" s="279" t="s">
        <v>5950</v>
      </c>
      <c r="W301" s="279" t="s">
        <v>5944</v>
      </c>
      <c r="X301" s="279" t="s">
        <v>1956</v>
      </c>
      <c r="Y301" s="279"/>
    </row>
    <row r="302" spans="1:25">
      <c r="A302" s="67" t="s">
        <v>3440</v>
      </c>
      <c r="B302" s="181" t="s">
        <v>1950</v>
      </c>
      <c r="C302" s="67">
        <f>master!G361</f>
        <v>123456</v>
      </c>
      <c r="D302" s="106" t="s">
        <v>3878</v>
      </c>
      <c r="E302" s="106" t="s">
        <v>3879</v>
      </c>
      <c r="F302" s="67" t="s">
        <v>1955</v>
      </c>
      <c r="G302" s="182" t="s">
        <v>3585</v>
      </c>
      <c r="M302" s="242">
        <f t="shared" ca="1" si="24"/>
        <v>44671</v>
      </c>
      <c r="N302" s="242">
        <f t="shared" ca="1" si="25"/>
        <v>45036</v>
      </c>
      <c r="O302" s="67" t="s">
        <v>1954</v>
      </c>
      <c r="S302" s="246">
        <f t="shared" ca="1" si="23"/>
        <v>44671</v>
      </c>
      <c r="U302" s="246">
        <f t="shared" ca="1" si="22"/>
        <v>44671</v>
      </c>
      <c r="V302" s="67" t="s">
        <v>3576</v>
      </c>
      <c r="W302" s="67" t="s">
        <v>2672</v>
      </c>
      <c r="X302" s="67" t="s">
        <v>1956</v>
      </c>
      <c r="Y302" s="67"/>
    </row>
    <row r="303" spans="1:25">
      <c r="A303" s="67" t="s">
        <v>3441</v>
      </c>
      <c r="B303" s="181" t="s">
        <v>1950</v>
      </c>
      <c r="C303" s="67">
        <f>master!G362</f>
        <v>123456</v>
      </c>
      <c r="D303" s="106" t="s">
        <v>3878</v>
      </c>
      <c r="E303" s="106" t="s">
        <v>3879</v>
      </c>
      <c r="F303" s="67" t="s">
        <v>1955</v>
      </c>
      <c r="G303" s="182" t="s">
        <v>3585</v>
      </c>
      <c r="M303" s="242">
        <f t="shared" ca="1" si="24"/>
        <v>44671</v>
      </c>
      <c r="N303" s="242">
        <f t="shared" ca="1" si="25"/>
        <v>45036</v>
      </c>
      <c r="O303" s="67" t="s">
        <v>1954</v>
      </c>
      <c r="S303" s="246">
        <f t="shared" ca="1" si="23"/>
        <v>44671</v>
      </c>
      <c r="U303" s="246">
        <f t="shared" ca="1" si="22"/>
        <v>44671</v>
      </c>
      <c r="V303" s="67" t="s">
        <v>3582</v>
      </c>
      <c r="W303" s="67" t="s">
        <v>2672</v>
      </c>
      <c r="X303" s="67" t="s">
        <v>1956</v>
      </c>
      <c r="Y303" s="67"/>
    </row>
    <row r="304" spans="1:25">
      <c r="A304" s="67" t="s">
        <v>3442</v>
      </c>
      <c r="B304" s="181" t="s">
        <v>1950</v>
      </c>
      <c r="C304" s="67">
        <f>master!G363</f>
        <v>123456</v>
      </c>
      <c r="D304" s="106" t="s">
        <v>3878</v>
      </c>
      <c r="E304" s="106" t="s">
        <v>3879</v>
      </c>
      <c r="F304" s="67" t="s">
        <v>1955</v>
      </c>
      <c r="G304" s="182" t="s">
        <v>3585</v>
      </c>
      <c r="M304" s="242">
        <f t="shared" ca="1" si="24"/>
        <v>44671</v>
      </c>
      <c r="N304" s="242">
        <f t="shared" ca="1" si="25"/>
        <v>45036</v>
      </c>
      <c r="O304" s="67" t="s">
        <v>1954</v>
      </c>
      <c r="S304" s="246">
        <f t="shared" ca="1" si="23"/>
        <v>44671</v>
      </c>
      <c r="U304" s="246">
        <f t="shared" ca="1" si="22"/>
        <v>44671</v>
      </c>
      <c r="V304" s="67" t="s">
        <v>3583</v>
      </c>
      <c r="W304" s="67" t="s">
        <v>2672</v>
      </c>
      <c r="X304" s="67" t="s">
        <v>1956</v>
      </c>
      <c r="Y304" s="67"/>
    </row>
    <row r="305" spans="1:25">
      <c r="A305" s="67" t="s">
        <v>3443</v>
      </c>
      <c r="B305" s="181" t="s">
        <v>1950</v>
      </c>
      <c r="C305" s="67">
        <f>master!G364</f>
        <v>123456</v>
      </c>
      <c r="D305" s="106" t="s">
        <v>3878</v>
      </c>
      <c r="E305" s="106" t="s">
        <v>3879</v>
      </c>
      <c r="F305" s="67" t="s">
        <v>1955</v>
      </c>
      <c r="G305" s="182" t="s">
        <v>3585</v>
      </c>
      <c r="M305" s="242">
        <f t="shared" ca="1" si="24"/>
        <v>44671</v>
      </c>
      <c r="N305" s="242">
        <f t="shared" ca="1" si="25"/>
        <v>45036</v>
      </c>
      <c r="O305" s="67" t="s">
        <v>1954</v>
      </c>
      <c r="S305" s="246">
        <f t="shared" ca="1" si="23"/>
        <v>44671</v>
      </c>
      <c r="U305" s="246">
        <f t="shared" ca="1" si="22"/>
        <v>44671</v>
      </c>
      <c r="V305" s="67" t="s">
        <v>3577</v>
      </c>
      <c r="W305" s="67" t="s">
        <v>2672</v>
      </c>
      <c r="X305" s="67" t="s">
        <v>1956</v>
      </c>
      <c r="Y305" s="67"/>
    </row>
    <row r="306" spans="1:25">
      <c r="A306" s="67" t="s">
        <v>3444</v>
      </c>
      <c r="B306" s="181" t="s">
        <v>1950</v>
      </c>
      <c r="C306" s="67">
        <f>master!G365</f>
        <v>123456</v>
      </c>
      <c r="D306" s="106" t="s">
        <v>3878</v>
      </c>
      <c r="E306" s="106" t="s">
        <v>3879</v>
      </c>
      <c r="F306" s="67" t="s">
        <v>1955</v>
      </c>
      <c r="G306" s="182" t="s">
        <v>3585</v>
      </c>
      <c r="M306" s="242">
        <f t="shared" ca="1" si="24"/>
        <v>44671</v>
      </c>
      <c r="N306" s="242">
        <f t="shared" ca="1" si="25"/>
        <v>45036</v>
      </c>
      <c r="O306" s="67" t="s">
        <v>1954</v>
      </c>
      <c r="S306" s="246">
        <f t="shared" ca="1" si="23"/>
        <v>44671</v>
      </c>
      <c r="U306" s="246">
        <f t="shared" ca="1" si="22"/>
        <v>44671</v>
      </c>
      <c r="V306" s="67" t="s">
        <v>3584</v>
      </c>
      <c r="W306" s="67" t="s">
        <v>2672</v>
      </c>
      <c r="X306" s="67" t="s">
        <v>1956</v>
      </c>
      <c r="Y306" s="67"/>
    </row>
    <row r="307" spans="1:25">
      <c r="A307" s="190" t="s">
        <v>3445</v>
      </c>
      <c r="B307" s="181" t="s">
        <v>1950</v>
      </c>
      <c r="C307" s="67">
        <f>master!G366</f>
        <v>123456</v>
      </c>
      <c r="D307" s="106" t="s">
        <v>3878</v>
      </c>
      <c r="E307" s="106" t="s">
        <v>3879</v>
      </c>
      <c r="F307" s="67" t="s">
        <v>1955</v>
      </c>
      <c r="G307" s="182" t="s">
        <v>3585</v>
      </c>
      <c r="M307" s="242">
        <f t="shared" ca="1" si="24"/>
        <v>44671</v>
      </c>
      <c r="N307" s="242">
        <f t="shared" ca="1" si="25"/>
        <v>45036</v>
      </c>
      <c r="O307" s="67" t="s">
        <v>1954</v>
      </c>
      <c r="S307" s="246">
        <f t="shared" ca="1" si="23"/>
        <v>44671</v>
      </c>
      <c r="U307" s="246">
        <f t="shared" ca="1" si="22"/>
        <v>44671</v>
      </c>
      <c r="V307" s="67" t="s">
        <v>2776</v>
      </c>
      <c r="W307" s="67" t="s">
        <v>2672</v>
      </c>
      <c r="X307" s="67" t="s">
        <v>1956</v>
      </c>
      <c r="Y307" s="67"/>
    </row>
    <row r="308" spans="1:25">
      <c r="A308" s="190" t="s">
        <v>3446</v>
      </c>
      <c r="B308" s="181" t="s">
        <v>1950</v>
      </c>
      <c r="C308" s="67">
        <f>master!G367</f>
        <v>123456</v>
      </c>
      <c r="D308" s="106" t="s">
        <v>3878</v>
      </c>
      <c r="E308" s="106" t="s">
        <v>3879</v>
      </c>
      <c r="F308" s="67" t="s">
        <v>1955</v>
      </c>
      <c r="G308" s="182" t="s">
        <v>3585</v>
      </c>
      <c r="M308" s="242">
        <f t="shared" ca="1" si="24"/>
        <v>44671</v>
      </c>
      <c r="N308" s="242">
        <f t="shared" ca="1" si="25"/>
        <v>45036</v>
      </c>
      <c r="O308" s="67" t="s">
        <v>1954</v>
      </c>
      <c r="S308" s="246">
        <f t="shared" ca="1" si="23"/>
        <v>44671</v>
      </c>
      <c r="U308" s="246">
        <f t="shared" ca="1" si="22"/>
        <v>44671</v>
      </c>
      <c r="V308" s="67" t="s">
        <v>3578</v>
      </c>
      <c r="W308" s="67" t="s">
        <v>2672</v>
      </c>
      <c r="X308" s="67" t="s">
        <v>1956</v>
      </c>
      <c r="Y308" s="67"/>
    </row>
    <row r="309" spans="1:25">
      <c r="A309" s="190" t="s">
        <v>3447</v>
      </c>
      <c r="B309" s="181" t="s">
        <v>1950</v>
      </c>
      <c r="C309" s="67">
        <f>master!G368</f>
        <v>123456</v>
      </c>
      <c r="D309" s="106" t="s">
        <v>3878</v>
      </c>
      <c r="E309" s="106" t="s">
        <v>3879</v>
      </c>
      <c r="F309" s="67" t="s">
        <v>1955</v>
      </c>
      <c r="G309" s="182" t="s">
        <v>3585</v>
      </c>
      <c r="M309" s="242">
        <f t="shared" ca="1" si="24"/>
        <v>44671</v>
      </c>
      <c r="N309" s="242">
        <f t="shared" ca="1" si="25"/>
        <v>45036</v>
      </c>
      <c r="O309" s="67" t="s">
        <v>1954</v>
      </c>
      <c r="S309" s="246">
        <f t="shared" ca="1" si="23"/>
        <v>44671</v>
      </c>
      <c r="U309" s="246">
        <f t="shared" ca="1" si="22"/>
        <v>44671</v>
      </c>
      <c r="V309" s="67" t="s">
        <v>3579</v>
      </c>
      <c r="W309" s="67" t="s">
        <v>2672</v>
      </c>
      <c r="X309" s="67" t="s">
        <v>1956</v>
      </c>
      <c r="Y309" s="67"/>
    </row>
    <row r="310" spans="1:25">
      <c r="A310" s="190" t="s">
        <v>3448</v>
      </c>
      <c r="B310" s="181" t="s">
        <v>1950</v>
      </c>
      <c r="C310" s="67">
        <f>master!G369</f>
        <v>123456</v>
      </c>
      <c r="D310" s="106" t="s">
        <v>3878</v>
      </c>
      <c r="E310" s="106" t="s">
        <v>3879</v>
      </c>
      <c r="F310" s="67" t="s">
        <v>1955</v>
      </c>
      <c r="G310" s="182" t="s">
        <v>3585</v>
      </c>
      <c r="M310" s="242">
        <f t="shared" ca="1" si="24"/>
        <v>44671</v>
      </c>
      <c r="N310" s="242">
        <f t="shared" ca="1" si="25"/>
        <v>45036</v>
      </c>
      <c r="O310" s="67" t="s">
        <v>1954</v>
      </c>
      <c r="S310" s="246">
        <f t="shared" ca="1" si="23"/>
        <v>44671</v>
      </c>
      <c r="U310" s="246">
        <f t="shared" ca="1" si="22"/>
        <v>44671</v>
      </c>
      <c r="V310" s="67" t="s">
        <v>3580</v>
      </c>
      <c r="W310" s="67" t="s">
        <v>2672</v>
      </c>
      <c r="X310" s="67" t="s">
        <v>1956</v>
      </c>
      <c r="Y310" s="67"/>
    </row>
    <row r="311" spans="1:25">
      <c r="A311" s="190" t="s">
        <v>3449</v>
      </c>
      <c r="B311" s="181" t="s">
        <v>1950</v>
      </c>
      <c r="C311" s="67">
        <f>master!G370</f>
        <v>123456</v>
      </c>
      <c r="D311" s="106" t="s">
        <v>3878</v>
      </c>
      <c r="E311" s="106" t="s">
        <v>3879</v>
      </c>
      <c r="F311" s="67" t="s">
        <v>1955</v>
      </c>
      <c r="G311" s="182" t="s">
        <v>3585</v>
      </c>
      <c r="M311" s="242">
        <f t="shared" ca="1" si="24"/>
        <v>44671</v>
      </c>
      <c r="N311" s="242">
        <f t="shared" ca="1" si="25"/>
        <v>45036</v>
      </c>
      <c r="O311" s="67" t="s">
        <v>1954</v>
      </c>
      <c r="S311" s="246">
        <f t="shared" ca="1" si="23"/>
        <v>44671</v>
      </c>
      <c r="U311" s="246">
        <f t="shared" ca="1" si="22"/>
        <v>44671</v>
      </c>
      <c r="V311" s="67" t="s">
        <v>3581</v>
      </c>
      <c r="W311" s="67" t="s">
        <v>2672</v>
      </c>
      <c r="X311" s="67" t="s">
        <v>1956</v>
      </c>
      <c r="Y311" s="67"/>
    </row>
    <row r="312" spans="1:25">
      <c r="A312" s="67" t="s">
        <v>3450</v>
      </c>
      <c r="B312" s="181" t="s">
        <v>1950</v>
      </c>
      <c r="C312" s="67">
        <f>master!G371</f>
        <v>123456</v>
      </c>
      <c r="D312" s="106" t="s">
        <v>3878</v>
      </c>
      <c r="E312" s="106" t="s">
        <v>3879</v>
      </c>
      <c r="F312" s="67" t="s">
        <v>1955</v>
      </c>
      <c r="G312" s="182" t="s">
        <v>3586</v>
      </c>
      <c r="M312" s="242">
        <f t="shared" ca="1" si="24"/>
        <v>44671</v>
      </c>
      <c r="N312" s="242">
        <f t="shared" ca="1" si="25"/>
        <v>45036</v>
      </c>
      <c r="O312" s="67" t="s">
        <v>1954</v>
      </c>
      <c r="S312" s="246">
        <f t="shared" ca="1" si="23"/>
        <v>44671</v>
      </c>
      <c r="U312" s="246">
        <f t="shared" ca="1" si="22"/>
        <v>44671</v>
      </c>
      <c r="V312" s="67" t="s">
        <v>3587</v>
      </c>
      <c r="W312" s="67" t="s">
        <v>2672</v>
      </c>
      <c r="X312" s="67" t="s">
        <v>1956</v>
      </c>
      <c r="Y312" s="67"/>
    </row>
    <row r="313" spans="1:25">
      <c r="A313" s="67" t="s">
        <v>3451</v>
      </c>
      <c r="B313" s="181" t="s">
        <v>1950</v>
      </c>
      <c r="C313" s="67">
        <f>master!G372</f>
        <v>123456</v>
      </c>
      <c r="D313" s="106" t="s">
        <v>3878</v>
      </c>
      <c r="E313" s="106" t="s">
        <v>3879</v>
      </c>
      <c r="F313" s="67" t="s">
        <v>1955</v>
      </c>
      <c r="G313" s="182" t="s">
        <v>3586</v>
      </c>
      <c r="M313" s="242">
        <f t="shared" ca="1" si="24"/>
        <v>44671</v>
      </c>
      <c r="N313" s="242">
        <f t="shared" ca="1" si="25"/>
        <v>45036</v>
      </c>
      <c r="O313" s="67" t="s">
        <v>1954</v>
      </c>
      <c r="S313" s="246">
        <f t="shared" ca="1" si="23"/>
        <v>44671</v>
      </c>
      <c r="U313" s="246">
        <f t="shared" ca="1" si="22"/>
        <v>44671</v>
      </c>
      <c r="V313" s="67" t="s">
        <v>2645</v>
      </c>
      <c r="W313" s="67" t="s">
        <v>2672</v>
      </c>
      <c r="X313" s="67" t="s">
        <v>1956</v>
      </c>
      <c r="Y313" s="67"/>
    </row>
    <row r="314" spans="1:25">
      <c r="A314" s="67" t="s">
        <v>3452</v>
      </c>
      <c r="B314" s="181" t="s">
        <v>1950</v>
      </c>
      <c r="C314" s="67">
        <f>master!G373</f>
        <v>123456</v>
      </c>
      <c r="D314" s="106" t="s">
        <v>3878</v>
      </c>
      <c r="E314" s="106" t="s">
        <v>3879</v>
      </c>
      <c r="F314" s="67" t="s">
        <v>1955</v>
      </c>
      <c r="G314" s="182" t="s">
        <v>3586</v>
      </c>
      <c r="M314" s="242">
        <f t="shared" ca="1" si="24"/>
        <v>44671</v>
      </c>
      <c r="N314" s="242">
        <f t="shared" ca="1" si="25"/>
        <v>45036</v>
      </c>
      <c r="O314" s="67" t="s">
        <v>1954</v>
      </c>
      <c r="S314" s="246">
        <f t="shared" ca="1" si="23"/>
        <v>44671</v>
      </c>
      <c r="U314" s="246">
        <f t="shared" ca="1" si="22"/>
        <v>44671</v>
      </c>
      <c r="V314" s="67" t="s">
        <v>3561</v>
      </c>
      <c r="W314" s="67" t="s">
        <v>2672</v>
      </c>
      <c r="X314" s="67" t="s">
        <v>1956</v>
      </c>
      <c r="Y314" s="67"/>
    </row>
    <row r="315" spans="1:25">
      <c r="A315" s="67" t="s">
        <v>3453</v>
      </c>
      <c r="B315" s="181" t="s">
        <v>1950</v>
      </c>
      <c r="C315" s="67">
        <f>master!G374</f>
        <v>123456</v>
      </c>
      <c r="D315" s="106" t="s">
        <v>3878</v>
      </c>
      <c r="E315" s="106" t="s">
        <v>3879</v>
      </c>
      <c r="F315" s="67" t="s">
        <v>1955</v>
      </c>
      <c r="G315" s="182" t="s">
        <v>3586</v>
      </c>
      <c r="M315" s="242">
        <f t="shared" ca="1" si="24"/>
        <v>44671</v>
      </c>
      <c r="N315" s="242">
        <f t="shared" ca="1" si="25"/>
        <v>45036</v>
      </c>
      <c r="O315" s="67" t="s">
        <v>1954</v>
      </c>
      <c r="S315" s="246">
        <f t="shared" ca="1" si="23"/>
        <v>44671</v>
      </c>
      <c r="U315" s="246">
        <f t="shared" ca="1" si="22"/>
        <v>44671</v>
      </c>
      <c r="V315" s="67" t="s">
        <v>2776</v>
      </c>
      <c r="W315" s="67" t="s">
        <v>2672</v>
      </c>
      <c r="X315" s="67" t="s">
        <v>1956</v>
      </c>
      <c r="Y315" s="67"/>
    </row>
    <row r="316" spans="1:25">
      <c r="A316" s="190" t="s">
        <v>3454</v>
      </c>
      <c r="B316" s="181" t="s">
        <v>1950</v>
      </c>
      <c r="C316" s="67">
        <f>master!G375</f>
        <v>123456</v>
      </c>
      <c r="D316" s="106" t="s">
        <v>3878</v>
      </c>
      <c r="E316" s="106" t="s">
        <v>3879</v>
      </c>
      <c r="F316" s="67" t="s">
        <v>1955</v>
      </c>
      <c r="G316" s="182" t="s">
        <v>3586</v>
      </c>
      <c r="M316" s="242">
        <f t="shared" ca="1" si="24"/>
        <v>44671</v>
      </c>
      <c r="N316" s="242">
        <f t="shared" ca="1" si="25"/>
        <v>45036</v>
      </c>
      <c r="O316" s="67" t="s">
        <v>1954</v>
      </c>
      <c r="S316" s="246">
        <f t="shared" ca="1" si="23"/>
        <v>44671</v>
      </c>
      <c r="U316" s="246">
        <f t="shared" ca="1" si="22"/>
        <v>44671</v>
      </c>
      <c r="V316" s="67" t="s">
        <v>3566</v>
      </c>
      <c r="W316" s="67" t="s">
        <v>2672</v>
      </c>
      <c r="X316" s="67" t="s">
        <v>1956</v>
      </c>
      <c r="Y316" s="67"/>
    </row>
    <row r="317" spans="1:25">
      <c r="A317" s="190" t="s">
        <v>3455</v>
      </c>
      <c r="B317" s="181" t="s">
        <v>1950</v>
      </c>
      <c r="C317" s="67">
        <f>master!G376</f>
        <v>123456</v>
      </c>
      <c r="D317" s="106" t="s">
        <v>3878</v>
      </c>
      <c r="E317" s="106" t="s">
        <v>3879</v>
      </c>
      <c r="F317" s="67" t="s">
        <v>1955</v>
      </c>
      <c r="G317" s="182" t="s">
        <v>3586</v>
      </c>
      <c r="M317" s="242">
        <f t="shared" ca="1" si="24"/>
        <v>44671</v>
      </c>
      <c r="N317" s="242">
        <f t="shared" ca="1" si="25"/>
        <v>45036</v>
      </c>
      <c r="O317" s="67" t="s">
        <v>1954</v>
      </c>
      <c r="S317" s="246">
        <f t="shared" ca="1" si="23"/>
        <v>44671</v>
      </c>
      <c r="U317" s="246">
        <f t="shared" ca="1" si="22"/>
        <v>44671</v>
      </c>
      <c r="V317" s="67" t="s">
        <v>1904</v>
      </c>
      <c r="W317" s="67" t="s">
        <v>2672</v>
      </c>
      <c r="X317" s="67" t="s">
        <v>1956</v>
      </c>
      <c r="Y317" s="67"/>
    </row>
    <row r="318" spans="1:25">
      <c r="A318" s="190" t="s">
        <v>3456</v>
      </c>
      <c r="B318" s="181" t="s">
        <v>1950</v>
      </c>
      <c r="C318" s="67">
        <f>master!G377</f>
        <v>123456</v>
      </c>
      <c r="D318" s="106" t="s">
        <v>3878</v>
      </c>
      <c r="E318" s="106" t="s">
        <v>3879</v>
      </c>
      <c r="F318" s="67" t="s">
        <v>1955</v>
      </c>
      <c r="G318" s="182" t="s">
        <v>3586</v>
      </c>
      <c r="M318" s="242">
        <f t="shared" ca="1" si="24"/>
        <v>44671</v>
      </c>
      <c r="N318" s="242">
        <f t="shared" ca="1" si="25"/>
        <v>45036</v>
      </c>
      <c r="O318" s="67" t="s">
        <v>1954</v>
      </c>
      <c r="S318" s="246">
        <f t="shared" ca="1" si="23"/>
        <v>44671</v>
      </c>
      <c r="U318" s="246">
        <f t="shared" ca="1" si="22"/>
        <v>44671</v>
      </c>
      <c r="V318" s="67" t="s">
        <v>3588</v>
      </c>
      <c r="W318" s="67" t="s">
        <v>2672</v>
      </c>
      <c r="X318" s="67" t="s">
        <v>1956</v>
      </c>
      <c r="Y318" s="67"/>
    </row>
    <row r="319" spans="1:25">
      <c r="A319" s="190" t="s">
        <v>3457</v>
      </c>
      <c r="B319" s="181" t="s">
        <v>1950</v>
      </c>
      <c r="C319" s="67">
        <f>master!G378</f>
        <v>123456</v>
      </c>
      <c r="D319" s="106" t="s">
        <v>3878</v>
      </c>
      <c r="E319" s="106" t="s">
        <v>3879</v>
      </c>
      <c r="F319" s="67" t="s">
        <v>1955</v>
      </c>
      <c r="G319" s="182" t="s">
        <v>3586</v>
      </c>
      <c r="M319" s="242">
        <f t="shared" ca="1" si="24"/>
        <v>44671</v>
      </c>
      <c r="N319" s="242">
        <f t="shared" ca="1" si="25"/>
        <v>45036</v>
      </c>
      <c r="O319" s="67" t="s">
        <v>1954</v>
      </c>
      <c r="S319" s="246">
        <f t="shared" ca="1" si="23"/>
        <v>44671</v>
      </c>
      <c r="U319" s="246">
        <f t="shared" ca="1" si="22"/>
        <v>44671</v>
      </c>
      <c r="V319" s="67" t="s">
        <v>2839</v>
      </c>
      <c r="W319" s="67" t="s">
        <v>2672</v>
      </c>
      <c r="X319" s="67" t="s">
        <v>1956</v>
      </c>
      <c r="Y319" s="67"/>
    </row>
    <row r="320" spans="1:25">
      <c r="A320" s="190" t="s">
        <v>3458</v>
      </c>
      <c r="B320" s="181" t="s">
        <v>1950</v>
      </c>
      <c r="C320" s="67">
        <f>master!G379</f>
        <v>123456</v>
      </c>
      <c r="D320" s="106" t="s">
        <v>3878</v>
      </c>
      <c r="E320" s="106" t="s">
        <v>3879</v>
      </c>
      <c r="F320" s="67" t="s">
        <v>1955</v>
      </c>
      <c r="G320" s="182" t="s">
        <v>2835</v>
      </c>
      <c r="M320" s="242">
        <f t="shared" ca="1" si="24"/>
        <v>44671</v>
      </c>
      <c r="N320" s="242">
        <f t="shared" ca="1" si="25"/>
        <v>45036</v>
      </c>
      <c r="O320" s="67" t="s">
        <v>1954</v>
      </c>
      <c r="S320" s="246">
        <f t="shared" ca="1" si="23"/>
        <v>44671</v>
      </c>
      <c r="U320" s="246">
        <f t="shared" ref="U320:U351" ca="1" si="26">TODAY()</f>
        <v>44671</v>
      </c>
      <c r="V320" s="67" t="s">
        <v>3587</v>
      </c>
      <c r="W320" s="67" t="s">
        <v>2672</v>
      </c>
      <c r="X320" s="67" t="s">
        <v>1956</v>
      </c>
      <c r="Y320" s="67"/>
    </row>
    <row r="321" spans="1:25">
      <c r="A321" s="190" t="s">
        <v>3459</v>
      </c>
      <c r="B321" s="181" t="s">
        <v>1950</v>
      </c>
      <c r="C321" s="67">
        <f>master!G380</f>
        <v>123456</v>
      </c>
      <c r="D321" s="106" t="s">
        <v>3878</v>
      </c>
      <c r="E321" s="106" t="s">
        <v>3879</v>
      </c>
      <c r="F321" s="67" t="s">
        <v>1955</v>
      </c>
      <c r="G321" s="182" t="s">
        <v>2835</v>
      </c>
      <c r="M321" s="242">
        <f t="shared" ca="1" si="24"/>
        <v>44671</v>
      </c>
      <c r="N321" s="242">
        <f t="shared" ca="1" si="25"/>
        <v>45036</v>
      </c>
      <c r="O321" s="67" t="s">
        <v>1954</v>
      </c>
      <c r="S321" s="246">
        <f t="shared" ca="1" si="23"/>
        <v>44671</v>
      </c>
      <c r="U321" s="246">
        <f t="shared" ca="1" si="26"/>
        <v>44671</v>
      </c>
      <c r="V321" s="67" t="s">
        <v>2645</v>
      </c>
      <c r="W321" s="67" t="s">
        <v>2672</v>
      </c>
      <c r="X321" s="67" t="s">
        <v>1956</v>
      </c>
      <c r="Y321" s="67"/>
    </row>
    <row r="322" spans="1:25">
      <c r="A322" s="190" t="s">
        <v>3460</v>
      </c>
      <c r="B322" s="181" t="s">
        <v>1950</v>
      </c>
      <c r="C322" s="67">
        <f>master!G381</f>
        <v>123456</v>
      </c>
      <c r="D322" s="106" t="s">
        <v>3878</v>
      </c>
      <c r="E322" s="106" t="s">
        <v>3879</v>
      </c>
      <c r="F322" s="67" t="s">
        <v>1955</v>
      </c>
      <c r="G322" s="182" t="s">
        <v>2835</v>
      </c>
      <c r="M322" s="242">
        <f t="shared" ca="1" si="24"/>
        <v>44671</v>
      </c>
      <c r="N322" s="242">
        <f t="shared" ca="1" si="25"/>
        <v>45036</v>
      </c>
      <c r="O322" s="67" t="s">
        <v>1954</v>
      </c>
      <c r="S322" s="246">
        <f t="shared" ca="1" si="23"/>
        <v>44671</v>
      </c>
      <c r="U322" s="246">
        <f t="shared" ca="1" si="26"/>
        <v>44671</v>
      </c>
      <c r="V322" s="67" t="s">
        <v>3561</v>
      </c>
      <c r="W322" s="67" t="s">
        <v>2672</v>
      </c>
      <c r="X322" s="67" t="s">
        <v>1956</v>
      </c>
      <c r="Y322" s="67"/>
    </row>
    <row r="323" spans="1:25">
      <c r="A323" s="190" t="s">
        <v>3461</v>
      </c>
      <c r="B323" s="181" t="s">
        <v>1950</v>
      </c>
      <c r="C323" s="67">
        <f>master!G382</f>
        <v>123456</v>
      </c>
      <c r="D323" s="106" t="s">
        <v>3878</v>
      </c>
      <c r="E323" s="106" t="s">
        <v>3879</v>
      </c>
      <c r="F323" s="67" t="s">
        <v>1955</v>
      </c>
      <c r="G323" s="182" t="s">
        <v>2835</v>
      </c>
      <c r="M323" s="242">
        <f t="shared" ca="1" si="24"/>
        <v>44671</v>
      </c>
      <c r="N323" s="242">
        <f t="shared" ca="1" si="25"/>
        <v>45036</v>
      </c>
      <c r="O323" s="67" t="s">
        <v>1954</v>
      </c>
      <c r="S323" s="246">
        <f t="shared" ca="1" si="23"/>
        <v>44671</v>
      </c>
      <c r="U323" s="246">
        <f t="shared" ca="1" si="26"/>
        <v>44671</v>
      </c>
      <c r="V323" s="67" t="s">
        <v>2776</v>
      </c>
      <c r="W323" s="67" t="s">
        <v>2672</v>
      </c>
      <c r="X323" s="67" t="s">
        <v>1956</v>
      </c>
      <c r="Y323" s="67"/>
    </row>
    <row r="324" spans="1:25">
      <c r="A324" s="190" t="s">
        <v>3462</v>
      </c>
      <c r="B324" s="181" t="s">
        <v>1950</v>
      </c>
      <c r="C324" s="67">
        <f>master!G383</f>
        <v>123456</v>
      </c>
      <c r="D324" s="106" t="s">
        <v>3878</v>
      </c>
      <c r="E324" s="106" t="s">
        <v>3879</v>
      </c>
      <c r="F324" s="67" t="s">
        <v>1955</v>
      </c>
      <c r="G324" s="182" t="s">
        <v>2835</v>
      </c>
      <c r="M324" s="242">
        <f t="shared" ca="1" si="24"/>
        <v>44671</v>
      </c>
      <c r="N324" s="242">
        <f t="shared" ca="1" si="25"/>
        <v>45036</v>
      </c>
      <c r="O324" s="67" t="s">
        <v>1954</v>
      </c>
      <c r="S324" s="246">
        <f t="shared" ca="1" si="23"/>
        <v>44671</v>
      </c>
      <c r="U324" s="246">
        <f t="shared" ca="1" si="26"/>
        <v>44671</v>
      </c>
      <c r="V324" s="67" t="s">
        <v>3566</v>
      </c>
      <c r="W324" s="67" t="s">
        <v>2672</v>
      </c>
      <c r="X324" s="67" t="s">
        <v>1956</v>
      </c>
      <c r="Y324" s="67"/>
    </row>
    <row r="325" spans="1:25">
      <c r="A325" s="190" t="s">
        <v>3463</v>
      </c>
      <c r="B325" s="181" t="s">
        <v>1950</v>
      </c>
      <c r="C325" s="67">
        <f>master!G384</f>
        <v>123456</v>
      </c>
      <c r="D325" s="106" t="s">
        <v>3878</v>
      </c>
      <c r="E325" s="106" t="s">
        <v>3879</v>
      </c>
      <c r="F325" s="67" t="s">
        <v>1955</v>
      </c>
      <c r="G325" s="182" t="s">
        <v>2835</v>
      </c>
      <c r="M325" s="242">
        <f t="shared" ca="1" si="24"/>
        <v>44671</v>
      </c>
      <c r="N325" s="242">
        <f t="shared" ca="1" si="25"/>
        <v>45036</v>
      </c>
      <c r="O325" s="67" t="s">
        <v>1954</v>
      </c>
      <c r="S325" s="246">
        <f t="shared" ca="1" si="23"/>
        <v>44671</v>
      </c>
      <c r="U325" s="246">
        <f t="shared" ca="1" si="26"/>
        <v>44671</v>
      </c>
      <c r="V325" s="67" t="s">
        <v>1904</v>
      </c>
      <c r="W325" s="67" t="s">
        <v>2672</v>
      </c>
      <c r="X325" s="67" t="s">
        <v>1956</v>
      </c>
      <c r="Y325" s="67"/>
    </row>
    <row r="326" spans="1:25">
      <c r="A326" s="190" t="s">
        <v>3464</v>
      </c>
      <c r="B326" s="181" t="s">
        <v>1950</v>
      </c>
      <c r="C326" s="67">
        <f>master!G385</f>
        <v>123456</v>
      </c>
      <c r="D326" s="106" t="s">
        <v>3878</v>
      </c>
      <c r="E326" s="106" t="s">
        <v>3879</v>
      </c>
      <c r="F326" s="67" t="s">
        <v>1955</v>
      </c>
      <c r="G326" s="182" t="s">
        <v>2835</v>
      </c>
      <c r="M326" s="242">
        <f t="shared" ca="1" si="24"/>
        <v>44671</v>
      </c>
      <c r="N326" s="242">
        <f t="shared" ca="1" si="25"/>
        <v>45036</v>
      </c>
      <c r="O326" s="67" t="s">
        <v>1954</v>
      </c>
      <c r="S326" s="246">
        <f t="shared" ca="1" si="23"/>
        <v>44671</v>
      </c>
      <c r="U326" s="246">
        <f t="shared" ca="1" si="26"/>
        <v>44671</v>
      </c>
      <c r="V326" s="67" t="s">
        <v>3588</v>
      </c>
      <c r="W326" s="67" t="s">
        <v>2672</v>
      </c>
      <c r="X326" s="67" t="s">
        <v>1956</v>
      </c>
      <c r="Y326" s="67"/>
    </row>
    <row r="327" spans="1:25">
      <c r="A327" s="190" t="s">
        <v>3465</v>
      </c>
      <c r="B327" s="181" t="s">
        <v>1950</v>
      </c>
      <c r="C327" s="67">
        <f>master!G386</f>
        <v>123456</v>
      </c>
      <c r="D327" s="106" t="s">
        <v>3878</v>
      </c>
      <c r="E327" s="106" t="s">
        <v>3879</v>
      </c>
      <c r="F327" s="67" t="s">
        <v>1955</v>
      </c>
      <c r="G327" s="182" t="s">
        <v>2835</v>
      </c>
      <c r="M327" s="242">
        <f t="shared" ca="1" si="24"/>
        <v>44671</v>
      </c>
      <c r="N327" s="242">
        <f t="shared" ca="1" si="25"/>
        <v>45036</v>
      </c>
      <c r="O327" s="67" t="s">
        <v>1954</v>
      </c>
      <c r="S327" s="246">
        <f t="shared" ca="1" si="23"/>
        <v>44671</v>
      </c>
      <c r="U327" s="246">
        <f t="shared" ca="1" si="26"/>
        <v>44671</v>
      </c>
      <c r="V327" s="67" t="s">
        <v>2839</v>
      </c>
      <c r="W327" s="67" t="s">
        <v>2672</v>
      </c>
      <c r="X327" s="67" t="s">
        <v>1956</v>
      </c>
      <c r="Y327" s="67"/>
    </row>
    <row r="328" spans="1:25">
      <c r="A328" s="190" t="s">
        <v>3466</v>
      </c>
      <c r="B328" s="181" t="s">
        <v>1950</v>
      </c>
      <c r="C328" s="67">
        <f>master!G387</f>
        <v>123456</v>
      </c>
      <c r="D328" s="106" t="s">
        <v>3878</v>
      </c>
      <c r="E328" s="106" t="s">
        <v>3879</v>
      </c>
      <c r="F328" s="67" t="s">
        <v>1955</v>
      </c>
      <c r="G328" s="182" t="s">
        <v>2841</v>
      </c>
      <c r="M328" s="242">
        <f t="shared" ca="1" si="24"/>
        <v>44671</v>
      </c>
      <c r="N328" s="242">
        <f t="shared" ca="1" si="25"/>
        <v>45036</v>
      </c>
      <c r="O328" s="67" t="s">
        <v>1954</v>
      </c>
      <c r="S328" s="246">
        <f t="shared" ca="1" si="23"/>
        <v>44671</v>
      </c>
      <c r="U328" s="246">
        <f t="shared" ca="1" si="26"/>
        <v>44671</v>
      </c>
      <c r="V328" s="67" t="s">
        <v>3587</v>
      </c>
      <c r="W328" s="67" t="s">
        <v>2672</v>
      </c>
      <c r="X328" s="67" t="s">
        <v>1956</v>
      </c>
      <c r="Y328" s="67"/>
    </row>
    <row r="329" spans="1:25">
      <c r="A329" s="190" t="s">
        <v>3467</v>
      </c>
      <c r="B329" s="181" t="s">
        <v>1950</v>
      </c>
      <c r="C329" s="67">
        <f>master!G388</f>
        <v>123456</v>
      </c>
      <c r="D329" s="106" t="s">
        <v>3878</v>
      </c>
      <c r="E329" s="106" t="s">
        <v>3879</v>
      </c>
      <c r="F329" s="67" t="s">
        <v>1955</v>
      </c>
      <c r="G329" s="182" t="s">
        <v>2841</v>
      </c>
      <c r="M329" s="242">
        <f t="shared" ca="1" si="24"/>
        <v>44671</v>
      </c>
      <c r="N329" s="242">
        <f t="shared" ca="1" si="25"/>
        <v>45036</v>
      </c>
      <c r="O329" s="67" t="s">
        <v>1954</v>
      </c>
      <c r="S329" s="246">
        <f t="shared" ca="1" si="23"/>
        <v>44671</v>
      </c>
      <c r="U329" s="246">
        <f t="shared" ca="1" si="26"/>
        <v>44671</v>
      </c>
      <c r="V329" s="67" t="s">
        <v>2645</v>
      </c>
      <c r="W329" s="67" t="s">
        <v>2672</v>
      </c>
      <c r="X329" s="67" t="s">
        <v>1956</v>
      </c>
      <c r="Y329" s="67"/>
    </row>
    <row r="330" spans="1:25">
      <c r="A330" s="190" t="s">
        <v>3468</v>
      </c>
      <c r="B330" s="181" t="s">
        <v>1950</v>
      </c>
      <c r="C330" s="67">
        <f>master!G389</f>
        <v>123456</v>
      </c>
      <c r="D330" s="106" t="s">
        <v>3878</v>
      </c>
      <c r="E330" s="106" t="s">
        <v>3879</v>
      </c>
      <c r="F330" s="67" t="s">
        <v>1955</v>
      </c>
      <c r="G330" s="182" t="s">
        <v>2841</v>
      </c>
      <c r="M330" s="242">
        <f t="shared" ca="1" si="24"/>
        <v>44671</v>
      </c>
      <c r="N330" s="242">
        <f t="shared" ca="1" si="25"/>
        <v>45036</v>
      </c>
      <c r="O330" s="67" t="s">
        <v>1954</v>
      </c>
      <c r="S330" s="246">
        <f t="shared" ca="1" si="23"/>
        <v>44671</v>
      </c>
      <c r="U330" s="246">
        <f t="shared" ca="1" si="26"/>
        <v>44671</v>
      </c>
      <c r="V330" s="67" t="s">
        <v>3561</v>
      </c>
      <c r="W330" s="67" t="s">
        <v>2672</v>
      </c>
      <c r="X330" s="67" t="s">
        <v>1956</v>
      </c>
      <c r="Y330" s="67"/>
    </row>
    <row r="331" spans="1:25">
      <c r="A331" s="190" t="s">
        <v>3469</v>
      </c>
      <c r="B331" s="181" t="s">
        <v>1950</v>
      </c>
      <c r="C331" s="67">
        <f>master!G390</f>
        <v>123456</v>
      </c>
      <c r="D331" s="106" t="s">
        <v>3878</v>
      </c>
      <c r="E331" s="106" t="s">
        <v>3879</v>
      </c>
      <c r="F331" s="67" t="s">
        <v>1955</v>
      </c>
      <c r="G331" s="182" t="s">
        <v>2841</v>
      </c>
      <c r="M331" s="242">
        <f t="shared" ca="1" si="24"/>
        <v>44671</v>
      </c>
      <c r="N331" s="242">
        <f t="shared" ca="1" si="25"/>
        <v>45036</v>
      </c>
      <c r="O331" s="67" t="s">
        <v>1954</v>
      </c>
      <c r="S331" s="246">
        <f t="shared" ca="1" si="23"/>
        <v>44671</v>
      </c>
      <c r="U331" s="246">
        <f t="shared" ca="1" si="26"/>
        <v>44671</v>
      </c>
      <c r="V331" s="67" t="s">
        <v>2776</v>
      </c>
      <c r="W331" s="67" t="s">
        <v>2672</v>
      </c>
      <c r="X331" s="67" t="s">
        <v>1956</v>
      </c>
      <c r="Y331" s="67"/>
    </row>
    <row r="332" spans="1:25">
      <c r="A332" s="190" t="s">
        <v>3470</v>
      </c>
      <c r="B332" s="181" t="s">
        <v>1950</v>
      </c>
      <c r="C332" s="67">
        <f>master!G391</f>
        <v>123456</v>
      </c>
      <c r="D332" s="106" t="s">
        <v>3878</v>
      </c>
      <c r="E332" s="106" t="s">
        <v>3879</v>
      </c>
      <c r="F332" s="67" t="s">
        <v>1955</v>
      </c>
      <c r="G332" s="182" t="s">
        <v>2841</v>
      </c>
      <c r="M332" s="242">
        <f t="shared" ca="1" si="24"/>
        <v>44671</v>
      </c>
      <c r="N332" s="242">
        <f t="shared" ca="1" si="25"/>
        <v>45036</v>
      </c>
      <c r="O332" s="67" t="s">
        <v>1954</v>
      </c>
      <c r="S332" s="246">
        <f t="shared" ca="1" si="23"/>
        <v>44671</v>
      </c>
      <c r="U332" s="246">
        <f t="shared" ca="1" si="26"/>
        <v>44671</v>
      </c>
      <c r="V332" s="67" t="s">
        <v>3566</v>
      </c>
      <c r="W332" s="67" t="s">
        <v>2672</v>
      </c>
      <c r="X332" s="67" t="s">
        <v>1956</v>
      </c>
      <c r="Y332" s="67"/>
    </row>
    <row r="333" spans="1:25">
      <c r="A333" s="190" t="s">
        <v>3471</v>
      </c>
      <c r="B333" s="181" t="s">
        <v>1950</v>
      </c>
      <c r="C333" s="67">
        <f>master!G392</f>
        <v>123456</v>
      </c>
      <c r="D333" s="106" t="s">
        <v>3878</v>
      </c>
      <c r="E333" s="106" t="s">
        <v>3879</v>
      </c>
      <c r="F333" s="67" t="s">
        <v>1955</v>
      </c>
      <c r="G333" s="182" t="s">
        <v>2841</v>
      </c>
      <c r="M333" s="242">
        <f t="shared" ref="M333:M364" ca="1" si="27">TODAY()</f>
        <v>44671</v>
      </c>
      <c r="N333" s="242">
        <f t="shared" ref="N333:N364" ca="1" si="28">EDATE(M333,12)</f>
        <v>45036</v>
      </c>
      <c r="O333" s="67" t="s">
        <v>1954</v>
      </c>
      <c r="S333" s="246">
        <f t="shared" ca="1" si="23"/>
        <v>44671</v>
      </c>
      <c r="U333" s="246">
        <f t="shared" ca="1" si="26"/>
        <v>44671</v>
      </c>
      <c r="V333" s="67" t="s">
        <v>1904</v>
      </c>
      <c r="W333" s="67" t="s">
        <v>2672</v>
      </c>
      <c r="X333" s="67" t="s">
        <v>1956</v>
      </c>
      <c r="Y333" s="67"/>
    </row>
    <row r="334" spans="1:25">
      <c r="A334" s="190" t="s">
        <v>3472</v>
      </c>
      <c r="B334" s="181" t="s">
        <v>1950</v>
      </c>
      <c r="C334" s="67">
        <f>master!G393</f>
        <v>123456</v>
      </c>
      <c r="D334" s="106" t="s">
        <v>3878</v>
      </c>
      <c r="E334" s="106" t="s">
        <v>3879</v>
      </c>
      <c r="F334" s="67" t="s">
        <v>1955</v>
      </c>
      <c r="G334" s="182" t="s">
        <v>2841</v>
      </c>
      <c r="M334" s="242">
        <f t="shared" ca="1" si="27"/>
        <v>44671</v>
      </c>
      <c r="N334" s="242">
        <f t="shared" ca="1" si="28"/>
        <v>45036</v>
      </c>
      <c r="O334" s="67" t="s">
        <v>1954</v>
      </c>
      <c r="S334" s="246">
        <f t="shared" ca="1" si="23"/>
        <v>44671</v>
      </c>
      <c r="U334" s="246">
        <f t="shared" ca="1" si="26"/>
        <v>44671</v>
      </c>
      <c r="V334" s="67" t="s">
        <v>3588</v>
      </c>
      <c r="W334" s="67" t="s">
        <v>2672</v>
      </c>
      <c r="X334" s="67" t="s">
        <v>1956</v>
      </c>
      <c r="Y334" s="67"/>
    </row>
    <row r="335" spans="1:25">
      <c r="A335" s="67" t="s">
        <v>3473</v>
      </c>
      <c r="B335" s="181" t="s">
        <v>1950</v>
      </c>
      <c r="C335" s="67">
        <f>master!G394</f>
        <v>123456</v>
      </c>
      <c r="D335" s="106" t="s">
        <v>3878</v>
      </c>
      <c r="E335" s="106" t="s">
        <v>3879</v>
      </c>
      <c r="F335" s="67" t="s">
        <v>1955</v>
      </c>
      <c r="G335" s="182" t="s">
        <v>2841</v>
      </c>
      <c r="M335" s="242">
        <f t="shared" ca="1" si="27"/>
        <v>44671</v>
      </c>
      <c r="N335" s="242">
        <f t="shared" ca="1" si="28"/>
        <v>45036</v>
      </c>
      <c r="O335" s="67" t="s">
        <v>1954</v>
      </c>
      <c r="S335" s="246">
        <f t="shared" ca="1" si="23"/>
        <v>44671</v>
      </c>
      <c r="U335" s="246">
        <f t="shared" ca="1" si="26"/>
        <v>44671</v>
      </c>
      <c r="V335" s="67" t="s">
        <v>2839</v>
      </c>
      <c r="W335" s="67" t="s">
        <v>2672</v>
      </c>
      <c r="X335" s="67" t="s">
        <v>1956</v>
      </c>
      <c r="Y335" s="67"/>
    </row>
    <row r="336" spans="1:25">
      <c r="A336" s="67" t="s">
        <v>3474</v>
      </c>
      <c r="B336" s="181" t="s">
        <v>1950</v>
      </c>
      <c r="C336" s="67">
        <f>master!G395</f>
        <v>123456</v>
      </c>
      <c r="D336" s="106" t="s">
        <v>3878</v>
      </c>
      <c r="E336" s="106" t="s">
        <v>3879</v>
      </c>
      <c r="F336" s="67" t="s">
        <v>1955</v>
      </c>
      <c r="G336" s="182" t="s">
        <v>3589</v>
      </c>
      <c r="M336" s="242">
        <f t="shared" ca="1" si="27"/>
        <v>44671</v>
      </c>
      <c r="N336" s="242">
        <f t="shared" ca="1" si="28"/>
        <v>45036</v>
      </c>
      <c r="O336" s="67" t="s">
        <v>1954</v>
      </c>
      <c r="S336" s="246">
        <f t="shared" ca="1" si="23"/>
        <v>44671</v>
      </c>
      <c r="U336" s="246">
        <f t="shared" ca="1" si="26"/>
        <v>44671</v>
      </c>
      <c r="V336" s="67" t="s">
        <v>2839</v>
      </c>
      <c r="W336" s="67" t="s">
        <v>2672</v>
      </c>
      <c r="X336" s="67" t="s">
        <v>1956</v>
      </c>
      <c r="Y336" s="67"/>
    </row>
    <row r="337" spans="1:25">
      <c r="A337" s="190" t="s">
        <v>3475</v>
      </c>
      <c r="B337" s="181" t="s">
        <v>1950</v>
      </c>
      <c r="C337" s="67">
        <f>master!G396</f>
        <v>123456</v>
      </c>
      <c r="D337" s="106" t="s">
        <v>3878</v>
      </c>
      <c r="E337" s="106" t="s">
        <v>3879</v>
      </c>
      <c r="F337" s="67" t="s">
        <v>1955</v>
      </c>
      <c r="G337" s="182" t="s">
        <v>3589</v>
      </c>
      <c r="M337" s="242">
        <f t="shared" ca="1" si="27"/>
        <v>44671</v>
      </c>
      <c r="N337" s="242">
        <f t="shared" ca="1" si="28"/>
        <v>45036</v>
      </c>
      <c r="O337" s="67" t="s">
        <v>1954</v>
      </c>
      <c r="S337" s="246">
        <f t="shared" ca="1" si="23"/>
        <v>44671</v>
      </c>
      <c r="U337" s="246">
        <f t="shared" ca="1" si="26"/>
        <v>44671</v>
      </c>
      <c r="V337" s="67" t="s">
        <v>3590</v>
      </c>
      <c r="W337" s="67" t="s">
        <v>2672</v>
      </c>
      <c r="X337" s="67" t="s">
        <v>1956</v>
      </c>
      <c r="Y337" s="67"/>
    </row>
    <row r="338" spans="1:25">
      <c r="A338" s="190" t="s">
        <v>3476</v>
      </c>
      <c r="B338" s="181" t="s">
        <v>1950</v>
      </c>
      <c r="C338" s="67">
        <f>master!G397</f>
        <v>123456</v>
      </c>
      <c r="D338" s="106" t="s">
        <v>3878</v>
      </c>
      <c r="E338" s="106" t="s">
        <v>3879</v>
      </c>
      <c r="F338" s="67" t="s">
        <v>1955</v>
      </c>
      <c r="G338" s="182" t="s">
        <v>3589</v>
      </c>
      <c r="M338" s="242">
        <f t="shared" ca="1" si="27"/>
        <v>44671</v>
      </c>
      <c r="N338" s="242">
        <f t="shared" ca="1" si="28"/>
        <v>45036</v>
      </c>
      <c r="O338" s="67" t="s">
        <v>1954</v>
      </c>
      <c r="S338" s="246">
        <f t="shared" ca="1" si="23"/>
        <v>44671</v>
      </c>
      <c r="U338" s="246">
        <f t="shared" ca="1" si="26"/>
        <v>44671</v>
      </c>
      <c r="V338" s="67" t="s">
        <v>2776</v>
      </c>
      <c r="W338" s="67" t="s">
        <v>2672</v>
      </c>
      <c r="X338" s="67" t="s">
        <v>1956</v>
      </c>
      <c r="Y338" s="67"/>
    </row>
    <row r="339" spans="1:25">
      <c r="A339" s="190" t="s">
        <v>3477</v>
      </c>
      <c r="B339" s="181" t="s">
        <v>1950</v>
      </c>
      <c r="C339" s="67">
        <f>master!G398</f>
        <v>123456</v>
      </c>
      <c r="D339" s="106" t="s">
        <v>3878</v>
      </c>
      <c r="E339" s="106" t="s">
        <v>3879</v>
      </c>
      <c r="F339" s="67" t="s">
        <v>1955</v>
      </c>
      <c r="G339" s="182" t="s">
        <v>3589</v>
      </c>
      <c r="M339" s="242">
        <f t="shared" ca="1" si="27"/>
        <v>44671</v>
      </c>
      <c r="N339" s="242">
        <f t="shared" ca="1" si="28"/>
        <v>45036</v>
      </c>
      <c r="O339" s="67" t="s">
        <v>1954</v>
      </c>
      <c r="S339" s="246">
        <f t="shared" ca="1" si="23"/>
        <v>44671</v>
      </c>
      <c r="U339" s="246">
        <f t="shared" ca="1" si="26"/>
        <v>44671</v>
      </c>
      <c r="V339" s="67" t="s">
        <v>1904</v>
      </c>
      <c r="W339" s="67" t="s">
        <v>2672</v>
      </c>
      <c r="X339" s="67" t="s">
        <v>1956</v>
      </c>
      <c r="Y339" s="67"/>
    </row>
    <row r="340" spans="1:25">
      <c r="A340" s="190" t="s">
        <v>3478</v>
      </c>
      <c r="B340" s="181" t="s">
        <v>1950</v>
      </c>
      <c r="C340" s="67">
        <f>master!G399</f>
        <v>123456</v>
      </c>
      <c r="D340" s="106" t="s">
        <v>3878</v>
      </c>
      <c r="E340" s="106" t="s">
        <v>3879</v>
      </c>
      <c r="F340" s="67" t="s">
        <v>1955</v>
      </c>
      <c r="G340" s="182" t="s">
        <v>3589</v>
      </c>
      <c r="M340" s="242">
        <f t="shared" ca="1" si="27"/>
        <v>44671</v>
      </c>
      <c r="N340" s="242">
        <f t="shared" ca="1" si="28"/>
        <v>45036</v>
      </c>
      <c r="O340" s="67" t="s">
        <v>1954</v>
      </c>
      <c r="S340" s="246">
        <f t="shared" ca="1" si="23"/>
        <v>44671</v>
      </c>
      <c r="U340" s="246">
        <f t="shared" ca="1" si="26"/>
        <v>44671</v>
      </c>
      <c r="V340" s="67" t="s">
        <v>3567</v>
      </c>
      <c r="W340" s="67" t="s">
        <v>2672</v>
      </c>
      <c r="X340" s="67" t="s">
        <v>1956</v>
      </c>
      <c r="Y340" s="67"/>
    </row>
    <row r="341" spans="1:25">
      <c r="A341" s="190" t="s">
        <v>3479</v>
      </c>
      <c r="B341" s="181" t="s">
        <v>1950</v>
      </c>
      <c r="C341" s="67">
        <f>master!G400</f>
        <v>123456</v>
      </c>
      <c r="D341" s="106" t="s">
        <v>3878</v>
      </c>
      <c r="E341" s="106" t="s">
        <v>3879</v>
      </c>
      <c r="F341" s="67" t="s">
        <v>1955</v>
      </c>
      <c r="G341" s="182" t="s">
        <v>3589</v>
      </c>
      <c r="M341" s="242">
        <f t="shared" ca="1" si="27"/>
        <v>44671</v>
      </c>
      <c r="N341" s="242">
        <f t="shared" ca="1" si="28"/>
        <v>45036</v>
      </c>
      <c r="O341" s="67" t="s">
        <v>1954</v>
      </c>
      <c r="S341" s="246">
        <f t="shared" ca="1" si="23"/>
        <v>44671</v>
      </c>
      <c r="U341" s="246">
        <f t="shared" ca="1" si="26"/>
        <v>44671</v>
      </c>
      <c r="V341" s="67" t="s">
        <v>3568</v>
      </c>
      <c r="W341" s="67" t="s">
        <v>2672</v>
      </c>
      <c r="X341" s="67" t="s">
        <v>1956</v>
      </c>
      <c r="Y341" s="67"/>
    </row>
    <row r="342" spans="1:25">
      <c r="A342" s="190" t="s">
        <v>3480</v>
      </c>
      <c r="B342" s="181" t="s">
        <v>1950</v>
      </c>
      <c r="C342" s="67">
        <f>master!G401</f>
        <v>123456</v>
      </c>
      <c r="D342" s="106" t="s">
        <v>3878</v>
      </c>
      <c r="E342" s="106" t="s">
        <v>3879</v>
      </c>
      <c r="F342" s="67" t="s">
        <v>1955</v>
      </c>
      <c r="G342" s="182" t="s">
        <v>3589</v>
      </c>
      <c r="M342" s="242">
        <f t="shared" ca="1" si="27"/>
        <v>44671</v>
      </c>
      <c r="N342" s="242">
        <f t="shared" ca="1" si="28"/>
        <v>45036</v>
      </c>
      <c r="O342" s="67" t="s">
        <v>1954</v>
      </c>
      <c r="S342" s="246">
        <f t="shared" ca="1" si="23"/>
        <v>44671</v>
      </c>
      <c r="U342" s="246">
        <f t="shared" ca="1" si="26"/>
        <v>44671</v>
      </c>
      <c r="V342" s="67" t="s">
        <v>3569</v>
      </c>
      <c r="W342" s="67" t="s">
        <v>2672</v>
      </c>
      <c r="X342" s="67" t="s">
        <v>1956</v>
      </c>
      <c r="Y342" s="67"/>
    </row>
    <row r="343" spans="1:25">
      <c r="A343" s="190" t="s">
        <v>3481</v>
      </c>
      <c r="B343" s="181" t="s">
        <v>1950</v>
      </c>
      <c r="C343" s="67">
        <f>master!G402</f>
        <v>123456</v>
      </c>
      <c r="D343" s="106" t="s">
        <v>3878</v>
      </c>
      <c r="E343" s="106" t="s">
        <v>3879</v>
      </c>
      <c r="F343" s="67" t="s">
        <v>1955</v>
      </c>
      <c r="G343" s="182" t="s">
        <v>3589</v>
      </c>
      <c r="M343" s="242">
        <f t="shared" ca="1" si="27"/>
        <v>44671</v>
      </c>
      <c r="N343" s="242">
        <f t="shared" ca="1" si="28"/>
        <v>45036</v>
      </c>
      <c r="O343" s="67" t="s">
        <v>1954</v>
      </c>
      <c r="S343" s="246">
        <f t="shared" ca="1" si="23"/>
        <v>44671</v>
      </c>
      <c r="U343" s="246">
        <f t="shared" ca="1" si="26"/>
        <v>44671</v>
      </c>
      <c r="V343" s="67" t="s">
        <v>3588</v>
      </c>
      <c r="W343" s="67" t="s">
        <v>2672</v>
      </c>
      <c r="X343" s="67" t="s">
        <v>1956</v>
      </c>
      <c r="Y343" s="67"/>
    </row>
    <row r="344" spans="1:25">
      <c r="A344" s="190" t="s">
        <v>3482</v>
      </c>
      <c r="B344" s="181" t="s">
        <v>1950</v>
      </c>
      <c r="C344" s="67">
        <f>master!G403</f>
        <v>123456</v>
      </c>
      <c r="D344" s="106" t="s">
        <v>3878</v>
      </c>
      <c r="E344" s="106" t="s">
        <v>3879</v>
      </c>
      <c r="F344" s="67" t="s">
        <v>1955</v>
      </c>
      <c r="G344" s="182" t="s">
        <v>3589</v>
      </c>
      <c r="M344" s="242">
        <f t="shared" ca="1" si="27"/>
        <v>44671</v>
      </c>
      <c r="N344" s="242">
        <f t="shared" ca="1" si="28"/>
        <v>45036</v>
      </c>
      <c r="O344" s="67" t="s">
        <v>1954</v>
      </c>
      <c r="S344" s="246">
        <f t="shared" ca="1" si="23"/>
        <v>44671</v>
      </c>
      <c r="U344" s="246">
        <f t="shared" ca="1" si="26"/>
        <v>44671</v>
      </c>
      <c r="V344" s="67" t="s">
        <v>3566</v>
      </c>
      <c r="W344" s="67" t="s">
        <v>2672</v>
      </c>
      <c r="X344" s="67" t="s">
        <v>1956</v>
      </c>
      <c r="Y344" s="67"/>
    </row>
    <row r="345" spans="1:25">
      <c r="A345" s="190" t="s">
        <v>3483</v>
      </c>
      <c r="B345" s="181" t="s">
        <v>1950</v>
      </c>
      <c r="C345" s="67">
        <f>master!G404</f>
        <v>123456</v>
      </c>
      <c r="D345" s="106" t="s">
        <v>3878</v>
      </c>
      <c r="E345" s="106" t="s">
        <v>3879</v>
      </c>
      <c r="F345" s="67" t="s">
        <v>1955</v>
      </c>
      <c r="G345" s="182" t="s">
        <v>3591</v>
      </c>
      <c r="M345" s="242">
        <f t="shared" ca="1" si="27"/>
        <v>44671</v>
      </c>
      <c r="N345" s="242">
        <f t="shared" ca="1" si="28"/>
        <v>45036</v>
      </c>
      <c r="O345" s="67" t="s">
        <v>1954</v>
      </c>
      <c r="S345" s="246">
        <f t="shared" ca="1" si="23"/>
        <v>44671</v>
      </c>
      <c r="U345" s="246">
        <f t="shared" ca="1" si="26"/>
        <v>44671</v>
      </c>
      <c r="V345" s="67" t="s">
        <v>2839</v>
      </c>
      <c r="W345" s="67" t="s">
        <v>2672</v>
      </c>
      <c r="X345" s="67" t="s">
        <v>1956</v>
      </c>
      <c r="Y345" s="67"/>
    </row>
    <row r="346" spans="1:25">
      <c r="A346" s="190" t="s">
        <v>3484</v>
      </c>
      <c r="B346" s="181" t="s">
        <v>1950</v>
      </c>
      <c r="C346" s="67">
        <f>master!G405</f>
        <v>123456</v>
      </c>
      <c r="D346" s="106" t="s">
        <v>3878</v>
      </c>
      <c r="E346" s="106" t="s">
        <v>3879</v>
      </c>
      <c r="F346" s="67" t="s">
        <v>1955</v>
      </c>
      <c r="G346" s="182" t="s">
        <v>3591</v>
      </c>
      <c r="M346" s="242">
        <f t="shared" ca="1" si="27"/>
        <v>44671</v>
      </c>
      <c r="N346" s="242">
        <f t="shared" ca="1" si="28"/>
        <v>45036</v>
      </c>
      <c r="O346" s="67" t="s">
        <v>1954</v>
      </c>
      <c r="S346" s="246">
        <f t="shared" ca="1" si="23"/>
        <v>44671</v>
      </c>
      <c r="U346" s="246">
        <f t="shared" ca="1" si="26"/>
        <v>44671</v>
      </c>
      <c r="V346" s="67" t="s">
        <v>3590</v>
      </c>
      <c r="W346" s="67" t="s">
        <v>2672</v>
      </c>
      <c r="X346" s="67" t="s">
        <v>1956</v>
      </c>
      <c r="Y346" s="67"/>
    </row>
    <row r="347" spans="1:25">
      <c r="A347" s="190" t="s">
        <v>3485</v>
      </c>
      <c r="B347" s="181" t="s">
        <v>1950</v>
      </c>
      <c r="C347" s="67">
        <f>master!G406</f>
        <v>123456</v>
      </c>
      <c r="D347" s="106" t="s">
        <v>3878</v>
      </c>
      <c r="E347" s="106" t="s">
        <v>3879</v>
      </c>
      <c r="F347" s="67" t="s">
        <v>1955</v>
      </c>
      <c r="G347" s="182" t="s">
        <v>3591</v>
      </c>
      <c r="M347" s="242">
        <f t="shared" ca="1" si="27"/>
        <v>44671</v>
      </c>
      <c r="N347" s="242">
        <f t="shared" ca="1" si="28"/>
        <v>45036</v>
      </c>
      <c r="O347" s="67" t="s">
        <v>1954</v>
      </c>
      <c r="S347" s="246">
        <f t="shared" ca="1" si="23"/>
        <v>44671</v>
      </c>
      <c r="U347" s="246">
        <f t="shared" ca="1" si="26"/>
        <v>44671</v>
      </c>
      <c r="V347" s="67" t="s">
        <v>2776</v>
      </c>
      <c r="W347" s="67" t="s">
        <v>2672</v>
      </c>
      <c r="X347" s="67" t="s">
        <v>1956</v>
      </c>
      <c r="Y347" s="67"/>
    </row>
    <row r="348" spans="1:25">
      <c r="A348" s="190" t="s">
        <v>3486</v>
      </c>
      <c r="B348" s="181" t="s">
        <v>1950</v>
      </c>
      <c r="C348" s="67">
        <f>master!G407</f>
        <v>123456</v>
      </c>
      <c r="D348" s="106" t="s">
        <v>3878</v>
      </c>
      <c r="E348" s="106" t="s">
        <v>3879</v>
      </c>
      <c r="F348" s="67" t="s">
        <v>1955</v>
      </c>
      <c r="G348" s="182" t="s">
        <v>3591</v>
      </c>
      <c r="M348" s="242">
        <f t="shared" ca="1" si="27"/>
        <v>44671</v>
      </c>
      <c r="N348" s="242">
        <f t="shared" ca="1" si="28"/>
        <v>45036</v>
      </c>
      <c r="O348" s="67" t="s">
        <v>1954</v>
      </c>
      <c r="S348" s="246">
        <f t="shared" ca="1" si="23"/>
        <v>44671</v>
      </c>
      <c r="U348" s="246">
        <f t="shared" ca="1" si="26"/>
        <v>44671</v>
      </c>
      <c r="V348" s="67" t="s">
        <v>1904</v>
      </c>
      <c r="W348" s="67" t="s">
        <v>2672</v>
      </c>
      <c r="X348" s="67" t="s">
        <v>1956</v>
      </c>
      <c r="Y348" s="67"/>
    </row>
    <row r="349" spans="1:25">
      <c r="A349" s="190" t="s">
        <v>3487</v>
      </c>
      <c r="B349" s="181" t="s">
        <v>1950</v>
      </c>
      <c r="C349" s="67">
        <f>master!G408</f>
        <v>123456</v>
      </c>
      <c r="D349" s="106" t="s">
        <v>3878</v>
      </c>
      <c r="E349" s="106" t="s">
        <v>3879</v>
      </c>
      <c r="F349" s="67" t="s">
        <v>1955</v>
      </c>
      <c r="G349" s="182" t="s">
        <v>3591</v>
      </c>
      <c r="M349" s="242">
        <f t="shared" ca="1" si="27"/>
        <v>44671</v>
      </c>
      <c r="N349" s="242">
        <f t="shared" ca="1" si="28"/>
        <v>45036</v>
      </c>
      <c r="O349" s="67" t="s">
        <v>1954</v>
      </c>
      <c r="S349" s="246">
        <f t="shared" ca="1" si="23"/>
        <v>44671</v>
      </c>
      <c r="U349" s="246">
        <f t="shared" ca="1" si="26"/>
        <v>44671</v>
      </c>
      <c r="V349" s="67" t="s">
        <v>3567</v>
      </c>
      <c r="W349" s="67" t="s">
        <v>2672</v>
      </c>
      <c r="X349" s="67" t="s">
        <v>1956</v>
      </c>
      <c r="Y349" s="67"/>
    </row>
    <row r="350" spans="1:25">
      <c r="A350" s="190" t="s">
        <v>3488</v>
      </c>
      <c r="B350" s="181" t="s">
        <v>1950</v>
      </c>
      <c r="C350" s="67">
        <f>master!G409</f>
        <v>123456</v>
      </c>
      <c r="D350" s="106" t="s">
        <v>3878</v>
      </c>
      <c r="E350" s="106" t="s">
        <v>3879</v>
      </c>
      <c r="F350" s="67" t="s">
        <v>1955</v>
      </c>
      <c r="G350" s="182" t="s">
        <v>3591</v>
      </c>
      <c r="M350" s="242">
        <f t="shared" ca="1" si="27"/>
        <v>44671</v>
      </c>
      <c r="N350" s="242">
        <f t="shared" ca="1" si="28"/>
        <v>45036</v>
      </c>
      <c r="O350" s="67" t="s">
        <v>1954</v>
      </c>
      <c r="S350" s="246">
        <f t="shared" ca="1" si="23"/>
        <v>44671</v>
      </c>
      <c r="U350" s="246">
        <f t="shared" ca="1" si="26"/>
        <v>44671</v>
      </c>
      <c r="V350" s="67" t="s">
        <v>3568</v>
      </c>
      <c r="W350" s="67" t="s">
        <v>2672</v>
      </c>
      <c r="X350" s="67" t="s">
        <v>1956</v>
      </c>
      <c r="Y350" s="67"/>
    </row>
    <row r="351" spans="1:25">
      <c r="A351" s="67" t="s">
        <v>3489</v>
      </c>
      <c r="B351" s="181" t="s">
        <v>1950</v>
      </c>
      <c r="C351" s="67">
        <f>master!G410</f>
        <v>123456</v>
      </c>
      <c r="D351" s="106" t="s">
        <v>3878</v>
      </c>
      <c r="E351" s="106" t="s">
        <v>3879</v>
      </c>
      <c r="F351" s="67" t="s">
        <v>1955</v>
      </c>
      <c r="G351" s="182" t="s">
        <v>3591</v>
      </c>
      <c r="M351" s="242">
        <f t="shared" ca="1" si="27"/>
        <v>44671</v>
      </c>
      <c r="N351" s="242">
        <f t="shared" ca="1" si="28"/>
        <v>45036</v>
      </c>
      <c r="O351" s="67" t="s">
        <v>1954</v>
      </c>
      <c r="S351" s="246">
        <f t="shared" ca="1" si="23"/>
        <v>44671</v>
      </c>
      <c r="U351" s="246">
        <f t="shared" ca="1" si="26"/>
        <v>44671</v>
      </c>
      <c r="V351" s="67" t="s">
        <v>3569</v>
      </c>
      <c r="W351" s="67" t="s">
        <v>2672</v>
      </c>
      <c r="X351" s="67" t="s">
        <v>1956</v>
      </c>
      <c r="Y351" s="67"/>
    </row>
    <row r="352" spans="1:25">
      <c r="A352" s="190" t="s">
        <v>3490</v>
      </c>
      <c r="B352" s="181" t="s">
        <v>1950</v>
      </c>
      <c r="C352" s="67">
        <f>master!G411</f>
        <v>123456</v>
      </c>
      <c r="D352" s="106" t="s">
        <v>3878</v>
      </c>
      <c r="E352" s="106" t="s">
        <v>3879</v>
      </c>
      <c r="F352" s="67" t="s">
        <v>1955</v>
      </c>
      <c r="G352" s="182" t="s">
        <v>3591</v>
      </c>
      <c r="M352" s="242">
        <f t="shared" ca="1" si="27"/>
        <v>44671</v>
      </c>
      <c r="N352" s="242">
        <f t="shared" ca="1" si="28"/>
        <v>45036</v>
      </c>
      <c r="O352" s="67" t="s">
        <v>1954</v>
      </c>
      <c r="S352" s="246">
        <f t="shared" ca="1" si="23"/>
        <v>44671</v>
      </c>
      <c r="U352" s="246">
        <f t="shared" ref="U352:U383" ca="1" si="29">TODAY()</f>
        <v>44671</v>
      </c>
      <c r="V352" s="67" t="s">
        <v>3588</v>
      </c>
      <c r="W352" s="67" t="s">
        <v>2672</v>
      </c>
      <c r="X352" s="67" t="s">
        <v>1956</v>
      </c>
      <c r="Y352" s="67"/>
    </row>
    <row r="353" spans="1:25">
      <c r="A353" s="190" t="s">
        <v>3491</v>
      </c>
      <c r="B353" s="181" t="s">
        <v>1950</v>
      </c>
      <c r="C353" s="67">
        <f>master!G412</f>
        <v>123456</v>
      </c>
      <c r="D353" s="106" t="s">
        <v>3878</v>
      </c>
      <c r="E353" s="106" t="s">
        <v>3879</v>
      </c>
      <c r="F353" s="67" t="s">
        <v>1955</v>
      </c>
      <c r="G353" s="182" t="s">
        <v>3591</v>
      </c>
      <c r="M353" s="242">
        <f t="shared" ca="1" si="27"/>
        <v>44671</v>
      </c>
      <c r="N353" s="242">
        <f t="shared" ca="1" si="28"/>
        <v>45036</v>
      </c>
      <c r="O353" s="67" t="s">
        <v>1954</v>
      </c>
      <c r="S353" s="246">
        <f t="shared" ca="1" si="23"/>
        <v>44671</v>
      </c>
      <c r="U353" s="246">
        <f t="shared" ca="1" si="29"/>
        <v>44671</v>
      </c>
      <c r="V353" s="67" t="s">
        <v>3566</v>
      </c>
      <c r="W353" s="67" t="s">
        <v>2672</v>
      </c>
      <c r="X353" s="67" t="s">
        <v>1956</v>
      </c>
      <c r="Y353" s="67"/>
    </row>
    <row r="354" spans="1:25">
      <c r="A354" s="190" t="s">
        <v>3492</v>
      </c>
      <c r="B354" s="181" t="s">
        <v>1950</v>
      </c>
      <c r="C354" s="67">
        <f>master!G413</f>
        <v>123456</v>
      </c>
      <c r="D354" s="106" t="s">
        <v>3878</v>
      </c>
      <c r="E354" s="106" t="s">
        <v>3879</v>
      </c>
      <c r="F354" s="67" t="s">
        <v>1955</v>
      </c>
      <c r="G354" s="182" t="s">
        <v>3592</v>
      </c>
      <c r="M354" s="242">
        <f t="shared" ca="1" si="27"/>
        <v>44671</v>
      </c>
      <c r="N354" s="242">
        <f t="shared" ca="1" si="28"/>
        <v>45036</v>
      </c>
      <c r="O354" s="67" t="s">
        <v>1954</v>
      </c>
      <c r="S354" s="246">
        <f t="shared" ca="1" si="23"/>
        <v>44671</v>
      </c>
      <c r="U354" s="246">
        <f t="shared" ca="1" si="29"/>
        <v>44671</v>
      </c>
      <c r="V354" s="67" t="s">
        <v>3590</v>
      </c>
      <c r="W354" s="67" t="s">
        <v>2672</v>
      </c>
      <c r="X354" s="67" t="s">
        <v>1956</v>
      </c>
      <c r="Y354" s="67"/>
    </row>
    <row r="355" spans="1:25">
      <c r="A355" s="190" t="s">
        <v>3493</v>
      </c>
      <c r="B355" s="181" t="s">
        <v>1950</v>
      </c>
      <c r="C355" s="67">
        <f>master!G414</f>
        <v>123456</v>
      </c>
      <c r="D355" s="106" t="s">
        <v>3878</v>
      </c>
      <c r="E355" s="106" t="s">
        <v>3879</v>
      </c>
      <c r="F355" s="67" t="s">
        <v>1955</v>
      </c>
      <c r="G355" s="182" t="s">
        <v>3592</v>
      </c>
      <c r="M355" s="242">
        <f t="shared" ca="1" si="27"/>
        <v>44671</v>
      </c>
      <c r="N355" s="242">
        <f t="shared" ca="1" si="28"/>
        <v>45036</v>
      </c>
      <c r="O355" s="67" t="s">
        <v>1954</v>
      </c>
      <c r="S355" s="246">
        <f t="shared" ca="1" si="23"/>
        <v>44671</v>
      </c>
      <c r="U355" s="246">
        <f t="shared" ca="1" si="29"/>
        <v>44671</v>
      </c>
      <c r="V355" s="67" t="s">
        <v>3566</v>
      </c>
      <c r="W355" s="67" t="s">
        <v>2672</v>
      </c>
      <c r="X355" s="67" t="s">
        <v>1956</v>
      </c>
      <c r="Y355" s="67"/>
    </row>
    <row r="356" spans="1:25">
      <c r="A356" s="190" t="s">
        <v>3494</v>
      </c>
      <c r="B356" s="181" t="s">
        <v>1950</v>
      </c>
      <c r="C356" s="67">
        <f>master!G415</f>
        <v>123456</v>
      </c>
      <c r="D356" s="106" t="s">
        <v>3878</v>
      </c>
      <c r="E356" s="106" t="s">
        <v>3879</v>
      </c>
      <c r="F356" s="67" t="s">
        <v>1955</v>
      </c>
      <c r="G356" s="182" t="s">
        <v>2741</v>
      </c>
      <c r="M356" s="242">
        <f t="shared" ca="1" si="27"/>
        <v>44671</v>
      </c>
      <c r="N356" s="242">
        <f t="shared" ca="1" si="28"/>
        <v>45036</v>
      </c>
      <c r="O356" s="67" t="s">
        <v>1954</v>
      </c>
      <c r="S356" s="246">
        <f t="shared" ca="1" si="23"/>
        <v>44671</v>
      </c>
      <c r="U356" s="246">
        <f t="shared" ca="1" si="29"/>
        <v>44671</v>
      </c>
      <c r="V356" s="67" t="s">
        <v>2645</v>
      </c>
      <c r="W356" s="67" t="s">
        <v>2672</v>
      </c>
      <c r="X356" s="67" t="s">
        <v>1956</v>
      </c>
      <c r="Y356" s="67"/>
    </row>
    <row r="357" spans="1:25">
      <c r="A357" s="190" t="s">
        <v>3495</v>
      </c>
      <c r="B357" s="181" t="s">
        <v>1950</v>
      </c>
      <c r="C357" s="67">
        <f>master!G416</f>
        <v>123456</v>
      </c>
      <c r="D357" s="106" t="s">
        <v>3878</v>
      </c>
      <c r="E357" s="106" t="s">
        <v>3879</v>
      </c>
      <c r="F357" s="67" t="s">
        <v>1955</v>
      </c>
      <c r="G357" s="182" t="s">
        <v>2741</v>
      </c>
      <c r="M357" s="242">
        <f t="shared" ca="1" si="27"/>
        <v>44671</v>
      </c>
      <c r="N357" s="242">
        <f t="shared" ca="1" si="28"/>
        <v>45036</v>
      </c>
      <c r="O357" s="67" t="s">
        <v>1954</v>
      </c>
      <c r="S357" s="246">
        <f t="shared" ca="1" si="23"/>
        <v>44671</v>
      </c>
      <c r="U357" s="246">
        <f t="shared" ca="1" si="29"/>
        <v>44671</v>
      </c>
      <c r="V357" s="67" t="s">
        <v>3593</v>
      </c>
      <c r="W357" s="67" t="s">
        <v>2672</v>
      </c>
      <c r="X357" s="67" t="s">
        <v>1956</v>
      </c>
      <c r="Y357" s="67"/>
    </row>
    <row r="358" spans="1:25">
      <c r="A358" s="190" t="s">
        <v>3496</v>
      </c>
      <c r="B358" s="181" t="s">
        <v>1950</v>
      </c>
      <c r="C358" s="67">
        <f>master!G417</f>
        <v>123456</v>
      </c>
      <c r="D358" s="106" t="s">
        <v>3878</v>
      </c>
      <c r="E358" s="106" t="s">
        <v>3879</v>
      </c>
      <c r="F358" s="67" t="s">
        <v>1955</v>
      </c>
      <c r="G358" s="182" t="s">
        <v>2741</v>
      </c>
      <c r="M358" s="242">
        <f t="shared" ca="1" si="27"/>
        <v>44671</v>
      </c>
      <c r="N358" s="242">
        <f t="shared" ca="1" si="28"/>
        <v>45036</v>
      </c>
      <c r="O358" s="67" t="s">
        <v>1954</v>
      </c>
      <c r="S358" s="246">
        <f t="shared" ca="1" si="23"/>
        <v>44671</v>
      </c>
      <c r="U358" s="246">
        <f t="shared" ca="1" si="29"/>
        <v>44671</v>
      </c>
      <c r="V358" s="67" t="s">
        <v>3576</v>
      </c>
      <c r="W358" s="67" t="s">
        <v>2672</v>
      </c>
      <c r="X358" s="67" t="s">
        <v>1956</v>
      </c>
      <c r="Y358" s="67"/>
    </row>
    <row r="359" spans="1:25">
      <c r="A359" s="190" t="s">
        <v>3497</v>
      </c>
      <c r="B359" s="181" t="s">
        <v>1950</v>
      </c>
      <c r="C359" s="67">
        <f>master!G418</f>
        <v>123456</v>
      </c>
      <c r="D359" s="106" t="s">
        <v>3878</v>
      </c>
      <c r="E359" s="106" t="s">
        <v>3879</v>
      </c>
      <c r="F359" s="67" t="s">
        <v>1955</v>
      </c>
      <c r="G359" s="182" t="s">
        <v>2741</v>
      </c>
      <c r="M359" s="242">
        <f t="shared" ca="1" si="27"/>
        <v>44671</v>
      </c>
      <c r="N359" s="242">
        <f t="shared" ca="1" si="28"/>
        <v>45036</v>
      </c>
      <c r="O359" s="67" t="s">
        <v>1954</v>
      </c>
      <c r="S359" s="246">
        <f t="shared" ca="1" si="23"/>
        <v>44671</v>
      </c>
      <c r="U359" s="246">
        <f t="shared" ca="1" si="29"/>
        <v>44671</v>
      </c>
      <c r="V359" s="67" t="s">
        <v>3577</v>
      </c>
      <c r="W359" s="67" t="s">
        <v>2672</v>
      </c>
      <c r="X359" s="67" t="s">
        <v>1956</v>
      </c>
      <c r="Y359" s="67"/>
    </row>
    <row r="360" spans="1:25">
      <c r="A360" s="190" t="s">
        <v>3498</v>
      </c>
      <c r="B360" s="181" t="s">
        <v>1950</v>
      </c>
      <c r="C360" s="67">
        <f>master!G419</f>
        <v>123456</v>
      </c>
      <c r="D360" s="106" t="s">
        <v>3878</v>
      </c>
      <c r="E360" s="106" t="s">
        <v>3879</v>
      </c>
      <c r="F360" s="67" t="s">
        <v>1955</v>
      </c>
      <c r="G360" s="182" t="s">
        <v>2741</v>
      </c>
      <c r="M360" s="242">
        <f t="shared" ca="1" si="27"/>
        <v>44671</v>
      </c>
      <c r="N360" s="242">
        <f t="shared" ca="1" si="28"/>
        <v>45036</v>
      </c>
      <c r="O360" s="67" t="s">
        <v>1954</v>
      </c>
      <c r="S360" s="246">
        <f t="shared" ca="1" si="23"/>
        <v>44671</v>
      </c>
      <c r="U360" s="246">
        <f t="shared" ca="1" si="29"/>
        <v>44671</v>
      </c>
      <c r="V360" s="67" t="s">
        <v>2805</v>
      </c>
      <c r="W360" s="67" t="s">
        <v>2672</v>
      </c>
      <c r="X360" s="67" t="s">
        <v>1956</v>
      </c>
      <c r="Y360" s="67"/>
    </row>
    <row r="361" spans="1:25">
      <c r="A361" s="190" t="s">
        <v>3499</v>
      </c>
      <c r="B361" s="181" t="s">
        <v>1950</v>
      </c>
      <c r="C361" s="67">
        <f>master!G420</f>
        <v>123456</v>
      </c>
      <c r="D361" s="106" t="s">
        <v>3878</v>
      </c>
      <c r="E361" s="106" t="s">
        <v>3879</v>
      </c>
      <c r="F361" s="67" t="s">
        <v>1955</v>
      </c>
      <c r="G361" s="182" t="s">
        <v>2741</v>
      </c>
      <c r="M361" s="242">
        <f t="shared" ca="1" si="27"/>
        <v>44671</v>
      </c>
      <c r="N361" s="242">
        <f t="shared" ca="1" si="28"/>
        <v>45036</v>
      </c>
      <c r="O361" s="67" t="s">
        <v>1954</v>
      </c>
      <c r="S361" s="246">
        <f t="shared" ca="1" si="23"/>
        <v>44671</v>
      </c>
      <c r="U361" s="246">
        <f t="shared" ca="1" si="29"/>
        <v>44671</v>
      </c>
      <c r="V361" s="67" t="s">
        <v>3594</v>
      </c>
      <c r="W361" s="67" t="s">
        <v>2672</v>
      </c>
      <c r="X361" s="67" t="s">
        <v>1956</v>
      </c>
      <c r="Y361" s="67"/>
    </row>
    <row r="362" spans="1:25">
      <c r="A362" s="190" t="s">
        <v>3500</v>
      </c>
      <c r="B362" s="181" t="s">
        <v>1950</v>
      </c>
      <c r="C362" s="67">
        <f>master!G421</f>
        <v>123456</v>
      </c>
      <c r="D362" s="106" t="s">
        <v>3878</v>
      </c>
      <c r="E362" s="106" t="s">
        <v>3879</v>
      </c>
      <c r="F362" s="67" t="s">
        <v>1955</v>
      </c>
      <c r="G362" s="182" t="s">
        <v>2741</v>
      </c>
      <c r="M362" s="242">
        <f t="shared" ca="1" si="27"/>
        <v>44671</v>
      </c>
      <c r="N362" s="242">
        <f t="shared" ca="1" si="28"/>
        <v>45036</v>
      </c>
      <c r="O362" s="67" t="s">
        <v>1954</v>
      </c>
      <c r="S362" s="246">
        <f t="shared" ca="1" si="23"/>
        <v>44671</v>
      </c>
      <c r="U362" s="246">
        <f t="shared" ca="1" si="29"/>
        <v>44671</v>
      </c>
      <c r="V362" s="67" t="s">
        <v>3582</v>
      </c>
      <c r="W362" s="67" t="s">
        <v>2672</v>
      </c>
      <c r="X362" s="67" t="s">
        <v>1956</v>
      </c>
      <c r="Y362" s="67"/>
    </row>
    <row r="363" spans="1:25">
      <c r="A363" s="190" t="s">
        <v>3501</v>
      </c>
      <c r="B363" s="181" t="s">
        <v>1950</v>
      </c>
      <c r="C363" s="67">
        <f>master!G422</f>
        <v>123456</v>
      </c>
      <c r="D363" s="106" t="s">
        <v>3878</v>
      </c>
      <c r="E363" s="106" t="s">
        <v>3879</v>
      </c>
      <c r="F363" s="67" t="s">
        <v>1955</v>
      </c>
      <c r="G363" s="182" t="s">
        <v>2741</v>
      </c>
      <c r="M363" s="242">
        <f t="shared" ca="1" si="27"/>
        <v>44671</v>
      </c>
      <c r="N363" s="242">
        <f t="shared" ca="1" si="28"/>
        <v>45036</v>
      </c>
      <c r="O363" s="67" t="s">
        <v>1954</v>
      </c>
      <c r="S363" s="246">
        <f t="shared" ref="S363:S426" ca="1" si="30">TODAY()</f>
        <v>44671</v>
      </c>
      <c r="U363" s="246">
        <f t="shared" ca="1" si="29"/>
        <v>44671</v>
      </c>
      <c r="V363" s="67" t="s">
        <v>3583</v>
      </c>
      <c r="W363" s="67" t="s">
        <v>2672</v>
      </c>
      <c r="X363" s="67" t="s">
        <v>1956</v>
      </c>
      <c r="Y363" s="67"/>
    </row>
    <row r="364" spans="1:25">
      <c r="A364" s="190" t="s">
        <v>3502</v>
      </c>
      <c r="B364" s="181" t="s">
        <v>1950</v>
      </c>
      <c r="C364" s="67">
        <f>master!G423</f>
        <v>123456</v>
      </c>
      <c r="D364" s="106" t="s">
        <v>3878</v>
      </c>
      <c r="E364" s="106" t="s">
        <v>3879</v>
      </c>
      <c r="F364" s="67" t="s">
        <v>1955</v>
      </c>
      <c r="G364" s="182" t="s">
        <v>2741</v>
      </c>
      <c r="M364" s="242">
        <f t="shared" ca="1" si="27"/>
        <v>44671</v>
      </c>
      <c r="N364" s="242">
        <f t="shared" ca="1" si="28"/>
        <v>45036</v>
      </c>
      <c r="O364" s="67" t="s">
        <v>1954</v>
      </c>
      <c r="S364" s="246">
        <f t="shared" ca="1" si="30"/>
        <v>44671</v>
      </c>
      <c r="U364" s="246">
        <f t="shared" ca="1" si="29"/>
        <v>44671</v>
      </c>
      <c r="V364" s="67" t="s">
        <v>3584</v>
      </c>
      <c r="W364" s="67" t="s">
        <v>2672</v>
      </c>
      <c r="X364" s="67" t="s">
        <v>1956</v>
      </c>
      <c r="Y364" s="67"/>
    </row>
    <row r="365" spans="1:25">
      <c r="A365" s="190" t="s">
        <v>3503</v>
      </c>
      <c r="B365" s="181" t="s">
        <v>1950</v>
      </c>
      <c r="C365" s="67">
        <f>master!G424</f>
        <v>123456</v>
      </c>
      <c r="D365" s="106" t="s">
        <v>3878</v>
      </c>
      <c r="E365" s="106" t="s">
        <v>3879</v>
      </c>
      <c r="F365" s="67" t="s">
        <v>1955</v>
      </c>
      <c r="G365" s="182" t="s">
        <v>3595</v>
      </c>
      <c r="M365" s="242">
        <f t="shared" ref="M365:M396" ca="1" si="31">TODAY()</f>
        <v>44671</v>
      </c>
      <c r="N365" s="242">
        <f t="shared" ref="N365:N396" ca="1" si="32">EDATE(M365,12)</f>
        <v>45036</v>
      </c>
      <c r="O365" s="67" t="s">
        <v>1954</v>
      </c>
      <c r="S365" s="246">
        <f t="shared" ca="1" si="30"/>
        <v>44671</v>
      </c>
      <c r="U365" s="246">
        <f t="shared" ca="1" si="29"/>
        <v>44671</v>
      </c>
      <c r="V365" s="67" t="s">
        <v>3576</v>
      </c>
      <c r="W365" s="67" t="s">
        <v>2672</v>
      </c>
      <c r="X365" s="67" t="s">
        <v>1956</v>
      </c>
      <c r="Y365" s="67"/>
    </row>
    <row r="366" spans="1:25">
      <c r="A366" s="190" t="s">
        <v>3504</v>
      </c>
      <c r="B366" s="181" t="s">
        <v>1950</v>
      </c>
      <c r="C366" s="67">
        <f>master!G425</f>
        <v>123456</v>
      </c>
      <c r="D366" s="106" t="s">
        <v>3878</v>
      </c>
      <c r="E366" s="106" t="s">
        <v>3879</v>
      </c>
      <c r="F366" s="67" t="s">
        <v>1955</v>
      </c>
      <c r="G366" s="182" t="s">
        <v>3595</v>
      </c>
      <c r="M366" s="242">
        <f t="shared" ca="1" si="31"/>
        <v>44671</v>
      </c>
      <c r="N366" s="242">
        <f t="shared" ca="1" si="32"/>
        <v>45036</v>
      </c>
      <c r="O366" s="67" t="s">
        <v>1954</v>
      </c>
      <c r="S366" s="246">
        <f t="shared" ca="1" si="30"/>
        <v>44671</v>
      </c>
      <c r="U366" s="246">
        <f t="shared" ca="1" si="29"/>
        <v>44671</v>
      </c>
      <c r="V366" s="67" t="s">
        <v>3582</v>
      </c>
      <c r="W366" s="67" t="s">
        <v>2672</v>
      </c>
      <c r="X366" s="67" t="s">
        <v>1956</v>
      </c>
      <c r="Y366" s="67"/>
    </row>
    <row r="367" spans="1:25">
      <c r="A367" s="190" t="s">
        <v>3505</v>
      </c>
      <c r="B367" s="181" t="s">
        <v>1950</v>
      </c>
      <c r="C367" s="67">
        <f>master!G426</f>
        <v>123456</v>
      </c>
      <c r="D367" s="106" t="s">
        <v>3878</v>
      </c>
      <c r="E367" s="106" t="s">
        <v>3879</v>
      </c>
      <c r="F367" s="67" t="s">
        <v>1955</v>
      </c>
      <c r="G367" s="182" t="s">
        <v>3595</v>
      </c>
      <c r="M367" s="242">
        <f t="shared" ca="1" si="31"/>
        <v>44671</v>
      </c>
      <c r="N367" s="242">
        <f t="shared" ca="1" si="32"/>
        <v>45036</v>
      </c>
      <c r="O367" s="67" t="s">
        <v>1954</v>
      </c>
      <c r="S367" s="246">
        <f t="shared" ca="1" si="30"/>
        <v>44671</v>
      </c>
      <c r="U367" s="246">
        <f t="shared" ca="1" si="29"/>
        <v>44671</v>
      </c>
      <c r="V367" s="67" t="s">
        <v>3583</v>
      </c>
      <c r="W367" s="67" t="s">
        <v>2672</v>
      </c>
      <c r="X367" s="67" t="s">
        <v>1956</v>
      </c>
      <c r="Y367" s="67"/>
    </row>
    <row r="368" spans="1:25">
      <c r="A368" s="190" t="s">
        <v>3506</v>
      </c>
      <c r="B368" s="181" t="s">
        <v>1950</v>
      </c>
      <c r="C368" s="67">
        <f>master!G427</f>
        <v>123456</v>
      </c>
      <c r="D368" s="106" t="s">
        <v>3878</v>
      </c>
      <c r="E368" s="106" t="s">
        <v>3879</v>
      </c>
      <c r="F368" s="67" t="s">
        <v>1955</v>
      </c>
      <c r="G368" s="182" t="s">
        <v>3595</v>
      </c>
      <c r="M368" s="242">
        <f t="shared" ca="1" si="31"/>
        <v>44671</v>
      </c>
      <c r="N368" s="242">
        <f t="shared" ca="1" si="32"/>
        <v>45036</v>
      </c>
      <c r="O368" s="67" t="s">
        <v>1954</v>
      </c>
      <c r="S368" s="246">
        <f t="shared" ca="1" si="30"/>
        <v>44671</v>
      </c>
      <c r="U368" s="246">
        <f t="shared" ca="1" si="29"/>
        <v>44671</v>
      </c>
      <c r="V368" s="67" t="s">
        <v>3577</v>
      </c>
      <c r="W368" s="67" t="s">
        <v>2672</v>
      </c>
      <c r="X368" s="67" t="s">
        <v>1956</v>
      </c>
      <c r="Y368" s="67"/>
    </row>
    <row r="369" spans="1:25">
      <c r="A369" s="190" t="s">
        <v>3507</v>
      </c>
      <c r="B369" s="181" t="s">
        <v>1950</v>
      </c>
      <c r="C369" s="67">
        <f>master!G428</f>
        <v>123456</v>
      </c>
      <c r="D369" s="106" t="s">
        <v>3878</v>
      </c>
      <c r="E369" s="106" t="s">
        <v>3879</v>
      </c>
      <c r="F369" s="67" t="s">
        <v>1955</v>
      </c>
      <c r="G369" s="182" t="s">
        <v>3595</v>
      </c>
      <c r="M369" s="242">
        <f t="shared" ca="1" si="31"/>
        <v>44671</v>
      </c>
      <c r="N369" s="242">
        <f t="shared" ca="1" si="32"/>
        <v>45036</v>
      </c>
      <c r="O369" s="67" t="s">
        <v>1954</v>
      </c>
      <c r="S369" s="246">
        <f t="shared" ca="1" si="30"/>
        <v>44671</v>
      </c>
      <c r="U369" s="246">
        <f t="shared" ca="1" si="29"/>
        <v>44671</v>
      </c>
      <c r="V369" s="67" t="s">
        <v>3584</v>
      </c>
      <c r="W369" s="67" t="s">
        <v>2672</v>
      </c>
      <c r="X369" s="67" t="s">
        <v>1956</v>
      </c>
      <c r="Y369" s="67"/>
    </row>
    <row r="370" spans="1:25">
      <c r="A370" s="190" t="s">
        <v>3508</v>
      </c>
      <c r="B370" s="181" t="s">
        <v>1950</v>
      </c>
      <c r="C370" s="67">
        <f>master!G429</f>
        <v>123456</v>
      </c>
      <c r="D370" s="106" t="s">
        <v>3878</v>
      </c>
      <c r="E370" s="106" t="s">
        <v>3879</v>
      </c>
      <c r="F370" s="67" t="s">
        <v>1955</v>
      </c>
      <c r="G370" s="182" t="s">
        <v>3595</v>
      </c>
      <c r="M370" s="242">
        <f t="shared" ca="1" si="31"/>
        <v>44671</v>
      </c>
      <c r="N370" s="242">
        <f t="shared" ca="1" si="32"/>
        <v>45036</v>
      </c>
      <c r="O370" s="67" t="s">
        <v>1954</v>
      </c>
      <c r="S370" s="246">
        <f t="shared" ca="1" si="30"/>
        <v>44671</v>
      </c>
      <c r="U370" s="246">
        <f t="shared" ca="1" si="29"/>
        <v>44671</v>
      </c>
      <c r="V370" s="67" t="s">
        <v>3593</v>
      </c>
      <c r="W370" s="67" t="s">
        <v>2672</v>
      </c>
      <c r="X370" s="67" t="s">
        <v>1956</v>
      </c>
      <c r="Y370" s="67"/>
    </row>
    <row r="371" spans="1:25">
      <c r="A371" s="190" t="s">
        <v>3509</v>
      </c>
      <c r="B371" s="181" t="s">
        <v>1950</v>
      </c>
      <c r="C371" s="67">
        <f>master!G430</f>
        <v>123456</v>
      </c>
      <c r="D371" s="106" t="s">
        <v>3878</v>
      </c>
      <c r="E371" s="106" t="s">
        <v>3879</v>
      </c>
      <c r="F371" s="67" t="s">
        <v>1955</v>
      </c>
      <c r="G371" s="182" t="s">
        <v>3595</v>
      </c>
      <c r="M371" s="242">
        <f t="shared" ca="1" si="31"/>
        <v>44671</v>
      </c>
      <c r="N371" s="242">
        <f t="shared" ca="1" si="32"/>
        <v>45036</v>
      </c>
      <c r="O371" s="67" t="s">
        <v>1954</v>
      </c>
      <c r="S371" s="246">
        <f t="shared" ca="1" si="30"/>
        <v>44671</v>
      </c>
      <c r="U371" s="246">
        <f t="shared" ca="1" si="29"/>
        <v>44671</v>
      </c>
      <c r="V371" s="67" t="s">
        <v>2805</v>
      </c>
      <c r="W371" s="67" t="s">
        <v>2672</v>
      </c>
      <c r="X371" s="67" t="s">
        <v>1956</v>
      </c>
      <c r="Y371" s="67"/>
    </row>
    <row r="372" spans="1:25">
      <c r="A372" s="190" t="s">
        <v>3510</v>
      </c>
      <c r="B372" s="181" t="s">
        <v>1950</v>
      </c>
      <c r="C372" s="67">
        <f>master!G431</f>
        <v>123456</v>
      </c>
      <c r="D372" s="106" t="s">
        <v>3878</v>
      </c>
      <c r="E372" s="106" t="s">
        <v>3879</v>
      </c>
      <c r="F372" s="67" t="s">
        <v>1955</v>
      </c>
      <c r="G372" s="182" t="s">
        <v>3595</v>
      </c>
      <c r="M372" s="242">
        <f t="shared" ca="1" si="31"/>
        <v>44671</v>
      </c>
      <c r="N372" s="242">
        <f t="shared" ca="1" si="32"/>
        <v>45036</v>
      </c>
      <c r="O372" s="67" t="s">
        <v>1954</v>
      </c>
      <c r="S372" s="246">
        <f t="shared" ca="1" si="30"/>
        <v>44671</v>
      </c>
      <c r="U372" s="246">
        <f t="shared" ca="1" si="29"/>
        <v>44671</v>
      </c>
      <c r="V372" s="67" t="s">
        <v>3594</v>
      </c>
      <c r="W372" s="67" t="s">
        <v>2672</v>
      </c>
      <c r="X372" s="67" t="s">
        <v>1956</v>
      </c>
      <c r="Y372" s="67"/>
    </row>
    <row r="373" spans="1:25">
      <c r="A373" s="190" t="s">
        <v>3511</v>
      </c>
      <c r="B373" s="181" t="s">
        <v>1950</v>
      </c>
      <c r="C373" s="67">
        <f>master!G432</f>
        <v>123456</v>
      </c>
      <c r="D373" s="106" t="s">
        <v>3878</v>
      </c>
      <c r="E373" s="106" t="s">
        <v>3879</v>
      </c>
      <c r="F373" s="67" t="s">
        <v>1955</v>
      </c>
      <c r="G373" s="182" t="s">
        <v>3596</v>
      </c>
      <c r="M373" s="242">
        <f t="shared" ca="1" si="31"/>
        <v>44671</v>
      </c>
      <c r="N373" s="242">
        <f t="shared" ca="1" si="32"/>
        <v>45036</v>
      </c>
      <c r="O373" s="67" t="s">
        <v>1954</v>
      </c>
      <c r="S373" s="246">
        <f t="shared" ca="1" si="30"/>
        <v>44671</v>
      </c>
      <c r="U373" s="246">
        <f t="shared" ca="1" si="29"/>
        <v>44671</v>
      </c>
      <c r="V373" s="67" t="s">
        <v>3597</v>
      </c>
      <c r="W373" s="67" t="s">
        <v>2672</v>
      </c>
      <c r="X373" s="67" t="s">
        <v>1956</v>
      </c>
      <c r="Y373" s="67"/>
    </row>
    <row r="374" spans="1:25">
      <c r="A374" s="190" t="s">
        <v>3512</v>
      </c>
      <c r="B374" s="181" t="s">
        <v>1950</v>
      </c>
      <c r="C374" s="67">
        <f>master!G433</f>
        <v>123456</v>
      </c>
      <c r="D374" s="106" t="s">
        <v>3878</v>
      </c>
      <c r="E374" s="106" t="s">
        <v>3879</v>
      </c>
      <c r="F374" s="67" t="s">
        <v>1955</v>
      </c>
      <c r="G374" s="182" t="s">
        <v>3596</v>
      </c>
      <c r="M374" s="242">
        <f t="shared" ca="1" si="31"/>
        <v>44671</v>
      </c>
      <c r="N374" s="242">
        <f t="shared" ca="1" si="32"/>
        <v>45036</v>
      </c>
      <c r="O374" s="67" t="s">
        <v>1954</v>
      </c>
      <c r="S374" s="246">
        <f t="shared" ca="1" si="30"/>
        <v>44671</v>
      </c>
      <c r="U374" s="246">
        <f t="shared" ca="1" si="29"/>
        <v>44671</v>
      </c>
      <c r="V374" s="67" t="s">
        <v>3598</v>
      </c>
      <c r="W374" s="67" t="s">
        <v>2672</v>
      </c>
      <c r="X374" s="67" t="s">
        <v>1956</v>
      </c>
      <c r="Y374" s="67"/>
    </row>
    <row r="375" spans="1:25">
      <c r="A375" s="190" t="s">
        <v>3513</v>
      </c>
      <c r="B375" s="181" t="s">
        <v>1950</v>
      </c>
      <c r="C375" s="67">
        <f>master!G434</f>
        <v>123456</v>
      </c>
      <c r="D375" s="106" t="s">
        <v>3878</v>
      </c>
      <c r="E375" s="106" t="s">
        <v>3879</v>
      </c>
      <c r="F375" s="67" t="s">
        <v>1955</v>
      </c>
      <c r="G375" s="182" t="s">
        <v>3596</v>
      </c>
      <c r="M375" s="242">
        <f t="shared" ca="1" si="31"/>
        <v>44671</v>
      </c>
      <c r="N375" s="242">
        <f t="shared" ca="1" si="32"/>
        <v>45036</v>
      </c>
      <c r="O375" s="67" t="s">
        <v>1954</v>
      </c>
      <c r="S375" s="246">
        <f t="shared" ca="1" si="30"/>
        <v>44671</v>
      </c>
      <c r="U375" s="246">
        <f t="shared" ca="1" si="29"/>
        <v>44671</v>
      </c>
      <c r="V375" s="67" t="s">
        <v>3599</v>
      </c>
      <c r="W375" s="67" t="s">
        <v>2672</v>
      </c>
      <c r="X375" s="67" t="s">
        <v>1956</v>
      </c>
      <c r="Y375" s="67"/>
    </row>
    <row r="376" spans="1:25">
      <c r="A376" s="190" t="s">
        <v>3514</v>
      </c>
      <c r="B376" s="181" t="s">
        <v>1950</v>
      </c>
      <c r="C376" s="67">
        <f>master!G435</f>
        <v>123456</v>
      </c>
      <c r="D376" s="106" t="s">
        <v>3878</v>
      </c>
      <c r="E376" s="106" t="s">
        <v>3879</v>
      </c>
      <c r="F376" s="67" t="s">
        <v>1955</v>
      </c>
      <c r="G376" s="182" t="s">
        <v>3596</v>
      </c>
      <c r="M376" s="242">
        <f t="shared" ca="1" si="31"/>
        <v>44671</v>
      </c>
      <c r="N376" s="242">
        <f t="shared" ca="1" si="32"/>
        <v>45036</v>
      </c>
      <c r="O376" s="67" t="s">
        <v>1954</v>
      </c>
      <c r="S376" s="246">
        <f t="shared" ca="1" si="30"/>
        <v>44671</v>
      </c>
      <c r="U376" s="246">
        <f t="shared" ca="1" si="29"/>
        <v>44671</v>
      </c>
      <c r="V376" s="67" t="s">
        <v>3600</v>
      </c>
      <c r="W376" s="67" t="s">
        <v>2672</v>
      </c>
      <c r="X376" s="67" t="s">
        <v>1956</v>
      </c>
      <c r="Y376" s="67"/>
    </row>
    <row r="377" spans="1:25">
      <c r="A377" s="190" t="s">
        <v>3515</v>
      </c>
      <c r="B377" s="181" t="s">
        <v>1950</v>
      </c>
      <c r="C377" s="67">
        <f>master!G436</f>
        <v>123456</v>
      </c>
      <c r="D377" s="106" t="s">
        <v>3878</v>
      </c>
      <c r="E377" s="106" t="s">
        <v>3879</v>
      </c>
      <c r="F377" s="67" t="s">
        <v>1955</v>
      </c>
      <c r="G377" s="182" t="s">
        <v>3596</v>
      </c>
      <c r="M377" s="242">
        <f t="shared" ca="1" si="31"/>
        <v>44671</v>
      </c>
      <c r="N377" s="242">
        <f t="shared" ca="1" si="32"/>
        <v>45036</v>
      </c>
      <c r="O377" s="67" t="s">
        <v>1954</v>
      </c>
      <c r="S377" s="246">
        <f t="shared" ca="1" si="30"/>
        <v>44671</v>
      </c>
      <c r="U377" s="246">
        <f t="shared" ca="1" si="29"/>
        <v>44671</v>
      </c>
      <c r="V377" s="67" t="s">
        <v>3601</v>
      </c>
      <c r="W377" s="67" t="s">
        <v>2672</v>
      </c>
      <c r="X377" s="67" t="s">
        <v>1956</v>
      </c>
      <c r="Y377" s="67"/>
    </row>
    <row r="378" spans="1:25">
      <c r="A378" s="190" t="s">
        <v>3516</v>
      </c>
      <c r="B378" s="181" t="s">
        <v>1950</v>
      </c>
      <c r="C378" s="67">
        <f>master!G437</f>
        <v>123456</v>
      </c>
      <c r="D378" s="106" t="s">
        <v>3878</v>
      </c>
      <c r="E378" s="106" t="s">
        <v>3879</v>
      </c>
      <c r="F378" s="67" t="s">
        <v>1955</v>
      </c>
      <c r="G378" s="182" t="s">
        <v>3596</v>
      </c>
      <c r="M378" s="242">
        <f t="shared" ca="1" si="31"/>
        <v>44671</v>
      </c>
      <c r="N378" s="242">
        <f t="shared" ca="1" si="32"/>
        <v>45036</v>
      </c>
      <c r="O378" s="67" t="s">
        <v>1954</v>
      </c>
      <c r="S378" s="246">
        <f t="shared" ca="1" si="30"/>
        <v>44671</v>
      </c>
      <c r="U378" s="246">
        <f t="shared" ca="1" si="29"/>
        <v>44671</v>
      </c>
      <c r="V378" s="67" t="s">
        <v>3602</v>
      </c>
      <c r="W378" s="67" t="s">
        <v>2672</v>
      </c>
      <c r="X378" s="67" t="s">
        <v>1956</v>
      </c>
      <c r="Y378" s="67"/>
    </row>
    <row r="379" spans="1:25">
      <c r="A379" s="190" t="s">
        <v>3517</v>
      </c>
      <c r="B379" s="181" t="s">
        <v>1950</v>
      </c>
      <c r="C379" s="67">
        <f>master!G438</f>
        <v>123456</v>
      </c>
      <c r="D379" s="106" t="s">
        <v>3878</v>
      </c>
      <c r="E379" s="106" t="s">
        <v>3879</v>
      </c>
      <c r="F379" s="67" t="s">
        <v>1955</v>
      </c>
      <c r="G379" s="182" t="s">
        <v>3596</v>
      </c>
      <c r="M379" s="242">
        <f t="shared" ca="1" si="31"/>
        <v>44671</v>
      </c>
      <c r="N379" s="242">
        <f t="shared" ca="1" si="32"/>
        <v>45036</v>
      </c>
      <c r="O379" s="67" t="s">
        <v>1954</v>
      </c>
      <c r="S379" s="246">
        <f t="shared" ca="1" si="30"/>
        <v>44671</v>
      </c>
      <c r="U379" s="246">
        <f t="shared" ca="1" si="29"/>
        <v>44671</v>
      </c>
      <c r="V379" s="67" t="s">
        <v>3603</v>
      </c>
      <c r="W379" s="67" t="s">
        <v>2672</v>
      </c>
      <c r="X379" s="67" t="s">
        <v>1956</v>
      </c>
      <c r="Y379" s="67"/>
    </row>
    <row r="380" spans="1:25">
      <c r="A380" s="190" t="s">
        <v>3518</v>
      </c>
      <c r="B380" s="181" t="s">
        <v>1950</v>
      </c>
      <c r="C380" s="67">
        <f>master!G439</f>
        <v>123456</v>
      </c>
      <c r="D380" s="106" t="s">
        <v>3878</v>
      </c>
      <c r="E380" s="106" t="s">
        <v>3879</v>
      </c>
      <c r="F380" s="67" t="s">
        <v>1955</v>
      </c>
      <c r="G380" s="182" t="s">
        <v>3596</v>
      </c>
      <c r="M380" s="242">
        <f t="shared" ca="1" si="31"/>
        <v>44671</v>
      </c>
      <c r="N380" s="242">
        <f t="shared" ca="1" si="32"/>
        <v>45036</v>
      </c>
      <c r="O380" s="67" t="s">
        <v>1954</v>
      </c>
      <c r="S380" s="246">
        <f t="shared" ca="1" si="30"/>
        <v>44671</v>
      </c>
      <c r="U380" s="246">
        <f t="shared" ca="1" si="29"/>
        <v>44671</v>
      </c>
      <c r="V380" s="67" t="s">
        <v>3604</v>
      </c>
      <c r="W380" s="67" t="s">
        <v>2672</v>
      </c>
      <c r="X380" s="67" t="s">
        <v>1956</v>
      </c>
      <c r="Y380" s="67"/>
    </row>
    <row r="381" spans="1:25">
      <c r="A381" s="190" t="s">
        <v>3519</v>
      </c>
      <c r="B381" s="181" t="s">
        <v>1950</v>
      </c>
      <c r="C381" s="67">
        <f>master!G440</f>
        <v>123456</v>
      </c>
      <c r="D381" s="106" t="s">
        <v>3878</v>
      </c>
      <c r="E381" s="106" t="s">
        <v>3879</v>
      </c>
      <c r="F381" s="67" t="s">
        <v>1955</v>
      </c>
      <c r="G381" s="182" t="s">
        <v>3596</v>
      </c>
      <c r="M381" s="242">
        <f t="shared" ca="1" si="31"/>
        <v>44671</v>
      </c>
      <c r="N381" s="242">
        <f t="shared" ca="1" si="32"/>
        <v>45036</v>
      </c>
      <c r="O381" s="67" t="s">
        <v>1954</v>
      </c>
      <c r="S381" s="246">
        <f t="shared" ca="1" si="30"/>
        <v>44671</v>
      </c>
      <c r="U381" s="246">
        <f t="shared" ca="1" si="29"/>
        <v>44671</v>
      </c>
      <c r="V381" s="67" t="s">
        <v>3605</v>
      </c>
      <c r="W381" s="67" t="s">
        <v>2672</v>
      </c>
      <c r="X381" s="67" t="s">
        <v>1956</v>
      </c>
      <c r="Y381" s="67"/>
    </row>
    <row r="382" spans="1:25">
      <c r="A382" s="190" t="s">
        <v>3520</v>
      </c>
      <c r="B382" s="181" t="s">
        <v>1950</v>
      </c>
      <c r="C382" s="67">
        <f>master!G441</f>
        <v>123456</v>
      </c>
      <c r="D382" s="106" t="s">
        <v>3878</v>
      </c>
      <c r="E382" s="106" t="s">
        <v>3879</v>
      </c>
      <c r="F382" s="67" t="s">
        <v>1955</v>
      </c>
      <c r="G382" s="182" t="s">
        <v>3596</v>
      </c>
      <c r="M382" s="242">
        <f t="shared" ca="1" si="31"/>
        <v>44671</v>
      </c>
      <c r="N382" s="242">
        <f t="shared" ca="1" si="32"/>
        <v>45036</v>
      </c>
      <c r="O382" s="67" t="s">
        <v>1954</v>
      </c>
      <c r="S382" s="246">
        <f t="shared" ca="1" si="30"/>
        <v>44671</v>
      </c>
      <c r="U382" s="246">
        <f t="shared" ca="1" si="29"/>
        <v>44671</v>
      </c>
      <c r="V382" s="67" t="s">
        <v>3606</v>
      </c>
      <c r="W382" s="67" t="s">
        <v>2672</v>
      </c>
      <c r="X382" s="67" t="s">
        <v>1956</v>
      </c>
      <c r="Y382" s="67"/>
    </row>
    <row r="383" spans="1:25">
      <c r="A383" s="190" t="s">
        <v>3521</v>
      </c>
      <c r="B383" s="181" t="s">
        <v>1950</v>
      </c>
      <c r="C383" s="67">
        <f>master!G442</f>
        <v>123456</v>
      </c>
      <c r="D383" s="106" t="s">
        <v>3878</v>
      </c>
      <c r="E383" s="106" t="s">
        <v>3879</v>
      </c>
      <c r="F383" s="67" t="s">
        <v>1955</v>
      </c>
      <c r="G383" s="182" t="s">
        <v>3596</v>
      </c>
      <c r="M383" s="242">
        <f t="shared" ca="1" si="31"/>
        <v>44671</v>
      </c>
      <c r="N383" s="242">
        <f t="shared" ca="1" si="32"/>
        <v>45036</v>
      </c>
      <c r="O383" s="67" t="s">
        <v>1954</v>
      </c>
      <c r="S383" s="246">
        <f t="shared" ca="1" si="30"/>
        <v>44671</v>
      </c>
      <c r="U383" s="246">
        <f t="shared" ca="1" si="29"/>
        <v>44671</v>
      </c>
      <c r="V383" s="67" t="s">
        <v>3607</v>
      </c>
      <c r="W383" s="67" t="s">
        <v>2672</v>
      </c>
      <c r="X383" s="67" t="s">
        <v>1956</v>
      </c>
      <c r="Y383" s="67"/>
    </row>
    <row r="384" spans="1:25">
      <c r="A384" s="190" t="s">
        <v>3522</v>
      </c>
      <c r="B384" s="181" t="s">
        <v>1950</v>
      </c>
      <c r="C384" s="67">
        <f>master!G443</f>
        <v>123456</v>
      </c>
      <c r="D384" s="106" t="s">
        <v>3878</v>
      </c>
      <c r="E384" s="106" t="s">
        <v>3879</v>
      </c>
      <c r="F384" s="67" t="s">
        <v>1955</v>
      </c>
      <c r="G384" s="248" t="s">
        <v>3608</v>
      </c>
      <c r="M384" s="242">
        <f t="shared" ca="1" si="31"/>
        <v>44671</v>
      </c>
      <c r="N384" s="242">
        <f t="shared" ca="1" si="32"/>
        <v>45036</v>
      </c>
      <c r="O384" s="67" t="s">
        <v>3609</v>
      </c>
      <c r="S384" s="246">
        <f t="shared" ca="1" si="30"/>
        <v>44671</v>
      </c>
      <c r="U384" s="246">
        <f t="shared" ref="U384:U415" ca="1" si="33">TODAY()</f>
        <v>44671</v>
      </c>
      <c r="V384" s="67" t="s">
        <v>3610</v>
      </c>
      <c r="W384" s="67" t="s">
        <v>2672</v>
      </c>
      <c r="X384" s="67" t="s">
        <v>1956</v>
      </c>
      <c r="Y384" s="67"/>
    </row>
    <row r="385" spans="1:25">
      <c r="A385" s="190" t="s">
        <v>3523</v>
      </c>
      <c r="B385" s="181" t="s">
        <v>1950</v>
      </c>
      <c r="C385" s="67">
        <f>master!G444</f>
        <v>123456</v>
      </c>
      <c r="D385" s="106" t="s">
        <v>3878</v>
      </c>
      <c r="E385" s="106" t="s">
        <v>3879</v>
      </c>
      <c r="F385" s="67" t="s">
        <v>1955</v>
      </c>
      <c r="G385" s="248" t="s">
        <v>3608</v>
      </c>
      <c r="M385" s="242">
        <f t="shared" ca="1" si="31"/>
        <v>44671</v>
      </c>
      <c r="N385" s="242">
        <f t="shared" ca="1" si="32"/>
        <v>45036</v>
      </c>
      <c r="O385" s="67" t="s">
        <v>3609</v>
      </c>
      <c r="S385" s="246">
        <f t="shared" ca="1" si="30"/>
        <v>44671</v>
      </c>
      <c r="U385" s="246">
        <f t="shared" ca="1" si="33"/>
        <v>44671</v>
      </c>
      <c r="V385" s="67" t="s">
        <v>2956</v>
      </c>
      <c r="W385" s="67" t="s">
        <v>2672</v>
      </c>
      <c r="X385" s="67" t="s">
        <v>1956</v>
      </c>
      <c r="Y385" s="67"/>
    </row>
    <row r="386" spans="1:25">
      <c r="A386" s="190" t="s">
        <v>3524</v>
      </c>
      <c r="B386" s="181" t="s">
        <v>1950</v>
      </c>
      <c r="C386" s="67">
        <f>master!G445</f>
        <v>123456</v>
      </c>
      <c r="D386" s="106" t="s">
        <v>3878</v>
      </c>
      <c r="E386" s="106" t="s">
        <v>3879</v>
      </c>
      <c r="F386" s="67" t="s">
        <v>1955</v>
      </c>
      <c r="G386" s="248" t="s">
        <v>3608</v>
      </c>
      <c r="M386" s="242">
        <f t="shared" ca="1" si="31"/>
        <v>44671</v>
      </c>
      <c r="N386" s="242">
        <f t="shared" ca="1" si="32"/>
        <v>45036</v>
      </c>
      <c r="O386" s="67" t="s">
        <v>3609</v>
      </c>
      <c r="S386" s="246">
        <f t="shared" ca="1" si="30"/>
        <v>44671</v>
      </c>
      <c r="U386" s="246">
        <f t="shared" ca="1" si="33"/>
        <v>44671</v>
      </c>
      <c r="V386" s="67" t="s">
        <v>3611</v>
      </c>
      <c r="W386" s="67" t="s">
        <v>2672</v>
      </c>
      <c r="X386" s="67" t="s">
        <v>1956</v>
      </c>
      <c r="Y386" s="67"/>
    </row>
    <row r="387" spans="1:25">
      <c r="A387" s="190" t="s">
        <v>3525</v>
      </c>
      <c r="B387" s="181" t="s">
        <v>1950</v>
      </c>
      <c r="C387" s="67">
        <f>master!G446</f>
        <v>123456</v>
      </c>
      <c r="D387" s="106" t="s">
        <v>3878</v>
      </c>
      <c r="E387" s="106" t="s">
        <v>3879</v>
      </c>
      <c r="F387" s="67" t="s">
        <v>1955</v>
      </c>
      <c r="G387" s="248" t="s">
        <v>3608</v>
      </c>
      <c r="M387" s="242">
        <f t="shared" ca="1" si="31"/>
        <v>44671</v>
      </c>
      <c r="N387" s="242">
        <f t="shared" ca="1" si="32"/>
        <v>45036</v>
      </c>
      <c r="O387" s="67" t="s">
        <v>3609</v>
      </c>
      <c r="S387" s="246">
        <f t="shared" ca="1" si="30"/>
        <v>44671</v>
      </c>
      <c r="U387" s="246">
        <f t="shared" ca="1" si="33"/>
        <v>44671</v>
      </c>
      <c r="V387" s="67" t="s">
        <v>3612</v>
      </c>
      <c r="W387" s="67" t="s">
        <v>2672</v>
      </c>
      <c r="X387" s="67" t="s">
        <v>1956</v>
      </c>
      <c r="Y387" s="67"/>
    </row>
    <row r="388" spans="1:25">
      <c r="A388" s="190" t="s">
        <v>3526</v>
      </c>
      <c r="B388" s="181" t="s">
        <v>1950</v>
      </c>
      <c r="C388" s="67">
        <f>master!G447</f>
        <v>123456</v>
      </c>
      <c r="D388" s="106" t="s">
        <v>3878</v>
      </c>
      <c r="E388" s="106" t="s">
        <v>3879</v>
      </c>
      <c r="F388" s="67" t="s">
        <v>1955</v>
      </c>
      <c r="G388" s="248" t="s">
        <v>3608</v>
      </c>
      <c r="M388" s="242">
        <f t="shared" ca="1" si="31"/>
        <v>44671</v>
      </c>
      <c r="N388" s="242">
        <f t="shared" ca="1" si="32"/>
        <v>45036</v>
      </c>
      <c r="O388" s="67" t="s">
        <v>3609</v>
      </c>
      <c r="S388" s="246">
        <f t="shared" ca="1" si="30"/>
        <v>44671</v>
      </c>
      <c r="U388" s="246">
        <f t="shared" ca="1" si="33"/>
        <v>44671</v>
      </c>
      <c r="V388" s="67" t="s">
        <v>2958</v>
      </c>
      <c r="W388" s="67" t="s">
        <v>2672</v>
      </c>
      <c r="X388" s="67" t="s">
        <v>1956</v>
      </c>
      <c r="Y388" s="67"/>
    </row>
    <row r="389" spans="1:25">
      <c r="A389" s="190" t="s">
        <v>3527</v>
      </c>
      <c r="B389" s="181" t="s">
        <v>1950</v>
      </c>
      <c r="C389" s="67">
        <f>master!G448</f>
        <v>123456</v>
      </c>
      <c r="D389" s="106" t="s">
        <v>3878</v>
      </c>
      <c r="E389" s="106" t="s">
        <v>3879</v>
      </c>
      <c r="F389" s="67" t="s">
        <v>1955</v>
      </c>
      <c r="G389" s="182" t="s">
        <v>2968</v>
      </c>
      <c r="M389" s="242">
        <f t="shared" ca="1" si="31"/>
        <v>44671</v>
      </c>
      <c r="N389" s="242">
        <f t="shared" ca="1" si="32"/>
        <v>45036</v>
      </c>
      <c r="O389" s="67" t="s">
        <v>1954</v>
      </c>
      <c r="S389" s="246">
        <f t="shared" ca="1" si="30"/>
        <v>44671</v>
      </c>
      <c r="U389" s="246">
        <f t="shared" ca="1" si="33"/>
        <v>44671</v>
      </c>
      <c r="V389" s="67" t="s">
        <v>3587</v>
      </c>
      <c r="W389" s="67" t="s">
        <v>2672</v>
      </c>
      <c r="X389" s="67" t="s">
        <v>1956</v>
      </c>
      <c r="Y389" s="67"/>
    </row>
    <row r="390" spans="1:25">
      <c r="A390" s="190" t="s">
        <v>3528</v>
      </c>
      <c r="B390" s="181" t="s">
        <v>1950</v>
      </c>
      <c r="C390" s="67">
        <f>master!G449</f>
        <v>123456</v>
      </c>
      <c r="D390" s="106" t="s">
        <v>3878</v>
      </c>
      <c r="E390" s="106" t="s">
        <v>3879</v>
      </c>
      <c r="F390" s="67" t="s">
        <v>1955</v>
      </c>
      <c r="G390" s="182" t="s">
        <v>2968</v>
      </c>
      <c r="M390" s="242">
        <f t="shared" ca="1" si="31"/>
        <v>44671</v>
      </c>
      <c r="N390" s="242">
        <f t="shared" ca="1" si="32"/>
        <v>45036</v>
      </c>
      <c r="O390" s="67" t="s">
        <v>1954</v>
      </c>
      <c r="S390" s="246">
        <f t="shared" ca="1" si="30"/>
        <v>44671</v>
      </c>
      <c r="U390" s="246">
        <f t="shared" ca="1" si="33"/>
        <v>44671</v>
      </c>
      <c r="V390" s="67" t="s">
        <v>2645</v>
      </c>
      <c r="W390" s="67" t="s">
        <v>2672</v>
      </c>
      <c r="X390" s="67" t="s">
        <v>1956</v>
      </c>
      <c r="Y390" s="67"/>
    </row>
    <row r="391" spans="1:25">
      <c r="A391" s="190" t="s">
        <v>3529</v>
      </c>
      <c r="B391" s="181" t="s">
        <v>1950</v>
      </c>
      <c r="C391" s="67">
        <f>master!G450</f>
        <v>123456</v>
      </c>
      <c r="D391" s="106" t="s">
        <v>3878</v>
      </c>
      <c r="E391" s="106" t="s">
        <v>3879</v>
      </c>
      <c r="F391" s="67" t="s">
        <v>1955</v>
      </c>
      <c r="G391" s="182" t="s">
        <v>2968</v>
      </c>
      <c r="M391" s="242">
        <f t="shared" ca="1" si="31"/>
        <v>44671</v>
      </c>
      <c r="N391" s="242">
        <f t="shared" ca="1" si="32"/>
        <v>45036</v>
      </c>
      <c r="O391" s="67" t="s">
        <v>1954</v>
      </c>
      <c r="S391" s="246">
        <f t="shared" ca="1" si="30"/>
        <v>44671</v>
      </c>
      <c r="U391" s="246">
        <f t="shared" ca="1" si="33"/>
        <v>44671</v>
      </c>
      <c r="V391" s="67" t="s">
        <v>3613</v>
      </c>
      <c r="W391" s="67" t="s">
        <v>2672</v>
      </c>
      <c r="X391" s="67" t="s">
        <v>1956</v>
      </c>
      <c r="Y391" s="67"/>
    </row>
    <row r="392" spans="1:25">
      <c r="A392" s="190" t="s">
        <v>3530</v>
      </c>
      <c r="B392" s="181" t="s">
        <v>1950</v>
      </c>
      <c r="C392" s="67">
        <f>master!G451</f>
        <v>123456</v>
      </c>
      <c r="D392" s="106" t="s">
        <v>3878</v>
      </c>
      <c r="E392" s="106" t="s">
        <v>3879</v>
      </c>
      <c r="F392" s="67" t="s">
        <v>1955</v>
      </c>
      <c r="G392" s="182" t="s">
        <v>2968</v>
      </c>
      <c r="M392" s="242">
        <f t="shared" ca="1" si="31"/>
        <v>44671</v>
      </c>
      <c r="N392" s="242">
        <f t="shared" ca="1" si="32"/>
        <v>45036</v>
      </c>
      <c r="O392" s="67" t="s">
        <v>1954</v>
      </c>
      <c r="S392" s="246">
        <f t="shared" ca="1" si="30"/>
        <v>44671</v>
      </c>
      <c r="U392" s="246">
        <f t="shared" ca="1" si="33"/>
        <v>44671</v>
      </c>
      <c r="V392" s="67" t="s">
        <v>3614</v>
      </c>
      <c r="W392" s="67" t="s">
        <v>2672</v>
      </c>
      <c r="X392" s="67" t="s">
        <v>1956</v>
      </c>
      <c r="Y392" s="67"/>
    </row>
    <row r="393" spans="1:25">
      <c r="A393" s="190" t="s">
        <v>3531</v>
      </c>
      <c r="B393" s="181" t="s">
        <v>1950</v>
      </c>
      <c r="C393" s="67">
        <f>master!G452</f>
        <v>123456</v>
      </c>
      <c r="D393" s="106" t="s">
        <v>3878</v>
      </c>
      <c r="E393" s="106" t="s">
        <v>3879</v>
      </c>
      <c r="F393" s="67" t="s">
        <v>1955</v>
      </c>
      <c r="G393" s="182" t="s">
        <v>2968</v>
      </c>
      <c r="M393" s="242">
        <f t="shared" ca="1" si="31"/>
        <v>44671</v>
      </c>
      <c r="N393" s="242">
        <f t="shared" ca="1" si="32"/>
        <v>45036</v>
      </c>
      <c r="O393" s="67" t="s">
        <v>1954</v>
      </c>
      <c r="S393" s="246">
        <f t="shared" ca="1" si="30"/>
        <v>44671</v>
      </c>
      <c r="U393" s="246">
        <f t="shared" ca="1" si="33"/>
        <v>44671</v>
      </c>
      <c r="V393" s="67" t="s">
        <v>3566</v>
      </c>
      <c r="W393" s="67" t="s">
        <v>2672</v>
      </c>
      <c r="X393" s="67" t="s">
        <v>1956</v>
      </c>
      <c r="Y393" s="67"/>
    </row>
    <row r="394" spans="1:25">
      <c r="A394" s="190" t="s">
        <v>3532</v>
      </c>
      <c r="B394" s="181" t="s">
        <v>1950</v>
      </c>
      <c r="C394" s="67">
        <f>master!G453</f>
        <v>123456</v>
      </c>
      <c r="D394" s="106" t="s">
        <v>3878</v>
      </c>
      <c r="E394" s="106" t="s">
        <v>3879</v>
      </c>
      <c r="F394" s="67" t="s">
        <v>1955</v>
      </c>
      <c r="G394" s="182" t="s">
        <v>2968</v>
      </c>
      <c r="M394" s="242">
        <f t="shared" ca="1" si="31"/>
        <v>44671</v>
      </c>
      <c r="N394" s="242">
        <f t="shared" ca="1" si="32"/>
        <v>45036</v>
      </c>
      <c r="O394" s="67" t="s">
        <v>1954</v>
      </c>
      <c r="S394" s="246">
        <f t="shared" ca="1" si="30"/>
        <v>44671</v>
      </c>
      <c r="U394" s="246">
        <f t="shared" ca="1" si="33"/>
        <v>44671</v>
      </c>
      <c r="V394" s="67" t="s">
        <v>3567</v>
      </c>
      <c r="W394" s="67" t="s">
        <v>2672</v>
      </c>
      <c r="X394" s="67" t="s">
        <v>1956</v>
      </c>
      <c r="Y394" s="67"/>
    </row>
    <row r="395" spans="1:25">
      <c r="A395" s="67" t="s">
        <v>3533</v>
      </c>
      <c r="B395" s="181" t="s">
        <v>1950</v>
      </c>
      <c r="C395" s="67">
        <f>master!G454</f>
        <v>123456</v>
      </c>
      <c r="D395" s="106" t="s">
        <v>3878</v>
      </c>
      <c r="E395" s="106" t="s">
        <v>3879</v>
      </c>
      <c r="F395" s="67" t="s">
        <v>1955</v>
      </c>
      <c r="G395" s="182" t="s">
        <v>2968</v>
      </c>
      <c r="M395" s="242">
        <f t="shared" ca="1" si="31"/>
        <v>44671</v>
      </c>
      <c r="N395" s="242">
        <f t="shared" ca="1" si="32"/>
        <v>45036</v>
      </c>
      <c r="O395" s="67" t="s">
        <v>1954</v>
      </c>
      <c r="S395" s="246">
        <f t="shared" ca="1" si="30"/>
        <v>44671</v>
      </c>
      <c r="U395" s="246">
        <f t="shared" ca="1" si="33"/>
        <v>44671</v>
      </c>
      <c r="V395" s="67" t="s">
        <v>3615</v>
      </c>
      <c r="W395" s="67" t="s">
        <v>2672</v>
      </c>
      <c r="X395" s="67" t="s">
        <v>1956</v>
      </c>
      <c r="Y395" s="67"/>
    </row>
    <row r="396" spans="1:25">
      <c r="A396" s="67" t="s">
        <v>3534</v>
      </c>
      <c r="B396" s="181" t="s">
        <v>1950</v>
      </c>
      <c r="C396" s="67">
        <f>master!G455</f>
        <v>123456</v>
      </c>
      <c r="D396" s="106" t="s">
        <v>3878</v>
      </c>
      <c r="E396" s="106" t="s">
        <v>3879</v>
      </c>
      <c r="F396" s="67" t="s">
        <v>1955</v>
      </c>
      <c r="G396" s="182" t="s">
        <v>2968</v>
      </c>
      <c r="M396" s="242">
        <f t="shared" ca="1" si="31"/>
        <v>44671</v>
      </c>
      <c r="N396" s="242">
        <f t="shared" ca="1" si="32"/>
        <v>45036</v>
      </c>
      <c r="O396" s="67" t="s">
        <v>1954</v>
      </c>
      <c r="S396" s="246">
        <f t="shared" ca="1" si="30"/>
        <v>44671</v>
      </c>
      <c r="U396" s="246">
        <f t="shared" ca="1" si="33"/>
        <v>44671</v>
      </c>
      <c r="V396" s="67" t="s">
        <v>3588</v>
      </c>
      <c r="W396" s="67" t="s">
        <v>2672</v>
      </c>
      <c r="X396" s="67" t="s">
        <v>1956</v>
      </c>
      <c r="Y396" s="67"/>
    </row>
    <row r="397" spans="1:25">
      <c r="A397" s="190" t="s">
        <v>3535</v>
      </c>
      <c r="B397" s="181" t="s">
        <v>1950</v>
      </c>
      <c r="C397" s="67">
        <f>master!G456</f>
        <v>123456</v>
      </c>
      <c r="D397" s="106" t="s">
        <v>3878</v>
      </c>
      <c r="E397" s="106" t="s">
        <v>3879</v>
      </c>
      <c r="F397" s="67" t="s">
        <v>1955</v>
      </c>
      <c r="G397" s="182" t="s">
        <v>2968</v>
      </c>
      <c r="M397" s="242">
        <f t="shared" ref="M397:M428" ca="1" si="34">TODAY()</f>
        <v>44671</v>
      </c>
      <c r="N397" s="242">
        <f t="shared" ref="N397:N428" ca="1" si="35">EDATE(M397,12)</f>
        <v>45036</v>
      </c>
      <c r="O397" s="67" t="s">
        <v>1954</v>
      </c>
      <c r="S397" s="246">
        <f t="shared" ca="1" si="30"/>
        <v>44671</v>
      </c>
      <c r="U397" s="246">
        <f t="shared" ca="1" si="33"/>
        <v>44671</v>
      </c>
      <c r="V397" s="67" t="s">
        <v>3616</v>
      </c>
      <c r="W397" s="67" t="s">
        <v>2672</v>
      </c>
      <c r="X397" s="67" t="s">
        <v>1956</v>
      </c>
      <c r="Y397" s="67"/>
    </row>
    <row r="398" spans="1:25">
      <c r="A398" s="67" t="s">
        <v>3536</v>
      </c>
      <c r="B398" s="181" t="s">
        <v>1950</v>
      </c>
      <c r="C398" s="67">
        <f>master!G457</f>
        <v>123456</v>
      </c>
      <c r="D398" s="106" t="s">
        <v>3878</v>
      </c>
      <c r="E398" s="106" t="s">
        <v>3879</v>
      </c>
      <c r="F398" s="67" t="s">
        <v>1955</v>
      </c>
      <c r="G398" s="182" t="s">
        <v>2968</v>
      </c>
      <c r="M398" s="242">
        <f t="shared" ca="1" si="34"/>
        <v>44671</v>
      </c>
      <c r="N398" s="242">
        <f t="shared" ca="1" si="35"/>
        <v>45036</v>
      </c>
      <c r="O398" s="67" t="s">
        <v>1954</v>
      </c>
      <c r="S398" s="246">
        <f t="shared" ca="1" si="30"/>
        <v>44671</v>
      </c>
      <c r="U398" s="246">
        <f t="shared" ca="1" si="33"/>
        <v>44671</v>
      </c>
      <c r="V398" s="67" t="s">
        <v>3617</v>
      </c>
      <c r="W398" s="67" t="s">
        <v>2672</v>
      </c>
      <c r="X398" s="67" t="s">
        <v>1956</v>
      </c>
      <c r="Y398" s="67"/>
    </row>
    <row r="399" spans="1:25">
      <c r="A399" s="67" t="s">
        <v>3537</v>
      </c>
      <c r="B399" s="181" t="s">
        <v>1950</v>
      </c>
      <c r="C399" s="67">
        <f>master!G458</f>
        <v>123456</v>
      </c>
      <c r="D399" s="106" t="s">
        <v>3878</v>
      </c>
      <c r="E399" s="106" t="s">
        <v>3879</v>
      </c>
      <c r="F399" s="67" t="s">
        <v>1955</v>
      </c>
      <c r="G399" s="182" t="s">
        <v>2968</v>
      </c>
      <c r="M399" s="242">
        <f t="shared" ca="1" si="34"/>
        <v>44671</v>
      </c>
      <c r="N399" s="242">
        <f t="shared" ca="1" si="35"/>
        <v>45036</v>
      </c>
      <c r="O399" s="67" t="s">
        <v>1954</v>
      </c>
      <c r="S399" s="246">
        <f t="shared" ca="1" si="30"/>
        <v>44671</v>
      </c>
      <c r="U399" s="246">
        <f t="shared" ca="1" si="33"/>
        <v>44671</v>
      </c>
      <c r="V399" s="67" t="s">
        <v>3618</v>
      </c>
      <c r="W399" s="67" t="s">
        <v>2672</v>
      </c>
      <c r="X399" s="67" t="s">
        <v>1956</v>
      </c>
      <c r="Y399" s="67"/>
    </row>
    <row r="400" spans="1:25">
      <c r="A400" s="67" t="s">
        <v>3538</v>
      </c>
      <c r="B400" s="181" t="s">
        <v>1950</v>
      </c>
      <c r="C400" s="67">
        <f>master!G459</f>
        <v>123456</v>
      </c>
      <c r="D400" s="106" t="s">
        <v>3878</v>
      </c>
      <c r="E400" s="106" t="s">
        <v>3879</v>
      </c>
      <c r="F400" s="67" t="s">
        <v>1955</v>
      </c>
      <c r="G400" s="182" t="s">
        <v>2968</v>
      </c>
      <c r="M400" s="242">
        <f t="shared" ca="1" si="34"/>
        <v>44671</v>
      </c>
      <c r="N400" s="242">
        <f t="shared" ca="1" si="35"/>
        <v>45036</v>
      </c>
      <c r="O400" s="67" t="s">
        <v>1954</v>
      </c>
      <c r="S400" s="246">
        <f t="shared" ca="1" si="30"/>
        <v>44671</v>
      </c>
      <c r="U400" s="246">
        <f t="shared" ca="1" si="33"/>
        <v>44671</v>
      </c>
      <c r="V400" s="67" t="s">
        <v>3619</v>
      </c>
      <c r="W400" s="67" t="s">
        <v>2672</v>
      </c>
      <c r="X400" s="67" t="s">
        <v>1956</v>
      </c>
      <c r="Y400" s="67"/>
    </row>
    <row r="401" spans="1:25">
      <c r="A401" s="67" t="s">
        <v>3539</v>
      </c>
      <c r="B401" s="181" t="s">
        <v>1950</v>
      </c>
      <c r="C401" s="67">
        <f>master!G460</f>
        <v>123456</v>
      </c>
      <c r="D401" s="106" t="s">
        <v>3878</v>
      </c>
      <c r="E401" s="106" t="s">
        <v>3879</v>
      </c>
      <c r="F401" s="67" t="s">
        <v>1955</v>
      </c>
      <c r="G401" s="182" t="s">
        <v>2968</v>
      </c>
      <c r="M401" s="242">
        <f t="shared" ca="1" si="34"/>
        <v>44671</v>
      </c>
      <c r="N401" s="242">
        <f t="shared" ca="1" si="35"/>
        <v>45036</v>
      </c>
      <c r="O401" s="67" t="s">
        <v>1954</v>
      </c>
      <c r="S401" s="246">
        <f t="shared" ca="1" si="30"/>
        <v>44671</v>
      </c>
      <c r="U401" s="246">
        <f t="shared" ca="1" si="33"/>
        <v>44671</v>
      </c>
      <c r="V401" s="67" t="s">
        <v>3568</v>
      </c>
      <c r="W401" s="67" t="s">
        <v>2672</v>
      </c>
      <c r="X401" s="67" t="s">
        <v>1956</v>
      </c>
      <c r="Y401" s="67"/>
    </row>
    <row r="402" spans="1:25">
      <c r="A402" s="67" t="s">
        <v>3540</v>
      </c>
      <c r="B402" s="181" t="s">
        <v>1950</v>
      </c>
      <c r="C402" s="67">
        <f>master!G461</f>
        <v>123456</v>
      </c>
      <c r="D402" s="106" t="s">
        <v>3878</v>
      </c>
      <c r="E402" s="106" t="s">
        <v>3879</v>
      </c>
      <c r="F402" s="67" t="s">
        <v>1955</v>
      </c>
      <c r="G402" s="182" t="s">
        <v>2968</v>
      </c>
      <c r="M402" s="242">
        <f t="shared" ca="1" si="34"/>
        <v>44671</v>
      </c>
      <c r="N402" s="242">
        <f t="shared" ca="1" si="35"/>
        <v>45036</v>
      </c>
      <c r="O402" s="67" t="s">
        <v>1954</v>
      </c>
      <c r="S402" s="246">
        <f t="shared" ca="1" si="30"/>
        <v>44671</v>
      </c>
      <c r="U402" s="246">
        <f t="shared" ca="1" si="33"/>
        <v>44671</v>
      </c>
      <c r="V402" s="67" t="s">
        <v>3569</v>
      </c>
      <c r="W402" s="67" t="s">
        <v>2672</v>
      </c>
      <c r="X402" s="67" t="s">
        <v>1956</v>
      </c>
      <c r="Y402" s="67"/>
    </row>
    <row r="403" spans="1:25">
      <c r="A403" s="67" t="s">
        <v>3541</v>
      </c>
      <c r="B403" s="181" t="s">
        <v>1950</v>
      </c>
      <c r="C403" s="67">
        <f>master!G462</f>
        <v>123456</v>
      </c>
      <c r="D403" s="106" t="s">
        <v>3878</v>
      </c>
      <c r="E403" s="106" t="s">
        <v>3879</v>
      </c>
      <c r="F403" s="67" t="s">
        <v>1955</v>
      </c>
      <c r="G403" s="182" t="s">
        <v>2968</v>
      </c>
      <c r="M403" s="242">
        <f t="shared" ca="1" si="34"/>
        <v>44671</v>
      </c>
      <c r="N403" s="242">
        <f t="shared" ca="1" si="35"/>
        <v>45036</v>
      </c>
      <c r="O403" s="67" t="s">
        <v>1954</v>
      </c>
      <c r="S403" s="246">
        <f t="shared" ca="1" si="30"/>
        <v>44671</v>
      </c>
      <c r="U403" s="246">
        <f t="shared" ca="1" si="33"/>
        <v>44671</v>
      </c>
      <c r="V403" s="67" t="s">
        <v>2848</v>
      </c>
      <c r="W403" s="67" t="s">
        <v>2672</v>
      </c>
      <c r="X403" s="67" t="s">
        <v>1956</v>
      </c>
      <c r="Y403" s="67"/>
    </row>
    <row r="404" spans="1:25">
      <c r="A404" s="67" t="s">
        <v>3542</v>
      </c>
      <c r="B404" s="181" t="s">
        <v>1950</v>
      </c>
      <c r="C404" s="67">
        <f>master!G463</f>
        <v>123456</v>
      </c>
      <c r="D404" s="106" t="s">
        <v>3878</v>
      </c>
      <c r="E404" s="106" t="s">
        <v>3879</v>
      </c>
      <c r="F404" s="67" t="s">
        <v>1955</v>
      </c>
      <c r="G404" s="182" t="s">
        <v>2968</v>
      </c>
      <c r="M404" s="242">
        <f t="shared" ca="1" si="34"/>
        <v>44671</v>
      </c>
      <c r="N404" s="242">
        <f t="shared" ca="1" si="35"/>
        <v>45036</v>
      </c>
      <c r="O404" s="67" t="s">
        <v>1954</v>
      </c>
      <c r="S404" s="246">
        <f t="shared" ca="1" si="30"/>
        <v>44671</v>
      </c>
      <c r="U404" s="246">
        <f t="shared" ca="1" si="33"/>
        <v>44671</v>
      </c>
      <c r="V404" s="67" t="s">
        <v>3620</v>
      </c>
      <c r="W404" s="67" t="s">
        <v>2672</v>
      </c>
      <c r="X404" s="67" t="s">
        <v>1956</v>
      </c>
      <c r="Y404" s="67"/>
    </row>
    <row r="405" spans="1:25">
      <c r="A405" s="67" t="s">
        <v>3543</v>
      </c>
      <c r="B405" s="181" t="s">
        <v>1950</v>
      </c>
      <c r="C405" s="67">
        <f>master!G464</f>
        <v>123456</v>
      </c>
      <c r="D405" s="106" t="s">
        <v>3878</v>
      </c>
      <c r="E405" s="106" t="s">
        <v>3879</v>
      </c>
      <c r="F405" s="67" t="s">
        <v>1955</v>
      </c>
      <c r="G405" s="182" t="s">
        <v>2971</v>
      </c>
      <c r="M405" s="242">
        <f t="shared" ca="1" si="34"/>
        <v>44671</v>
      </c>
      <c r="N405" s="242">
        <f t="shared" ca="1" si="35"/>
        <v>45036</v>
      </c>
      <c r="O405" s="67" t="s">
        <v>1954</v>
      </c>
      <c r="S405" s="246">
        <f t="shared" ca="1" si="30"/>
        <v>44671</v>
      </c>
      <c r="U405" s="246">
        <f t="shared" ca="1" si="33"/>
        <v>44671</v>
      </c>
      <c r="V405" s="67" t="s">
        <v>3587</v>
      </c>
      <c r="W405" s="67" t="s">
        <v>2672</v>
      </c>
      <c r="X405" s="67" t="s">
        <v>1956</v>
      </c>
      <c r="Y405" s="67"/>
    </row>
    <row r="406" spans="1:25">
      <c r="A406" s="67" t="s">
        <v>3544</v>
      </c>
      <c r="B406" s="181" t="s">
        <v>1950</v>
      </c>
      <c r="C406" s="67">
        <f>master!G465</f>
        <v>123456</v>
      </c>
      <c r="D406" s="106" t="s">
        <v>3878</v>
      </c>
      <c r="E406" s="106" t="s">
        <v>3879</v>
      </c>
      <c r="F406" s="67" t="s">
        <v>1955</v>
      </c>
      <c r="G406" s="182" t="s">
        <v>2971</v>
      </c>
      <c r="M406" s="242">
        <f t="shared" ca="1" si="34"/>
        <v>44671</v>
      </c>
      <c r="N406" s="242">
        <f t="shared" ca="1" si="35"/>
        <v>45036</v>
      </c>
      <c r="O406" s="67" t="s">
        <v>1954</v>
      </c>
      <c r="S406" s="246">
        <f t="shared" ca="1" si="30"/>
        <v>44671</v>
      </c>
      <c r="U406" s="246">
        <f t="shared" ca="1" si="33"/>
        <v>44671</v>
      </c>
      <c r="V406" s="67" t="s">
        <v>2645</v>
      </c>
      <c r="W406" s="67" t="s">
        <v>2672</v>
      </c>
      <c r="X406" s="67" t="s">
        <v>1956</v>
      </c>
      <c r="Y406" s="67"/>
    </row>
    <row r="407" spans="1:25">
      <c r="A407" s="67" t="s">
        <v>3545</v>
      </c>
      <c r="B407" s="181" t="s">
        <v>1950</v>
      </c>
      <c r="C407" s="67">
        <f>master!G466</f>
        <v>123456</v>
      </c>
      <c r="D407" s="106" t="s">
        <v>3878</v>
      </c>
      <c r="E407" s="106" t="s">
        <v>3879</v>
      </c>
      <c r="F407" s="67" t="s">
        <v>1955</v>
      </c>
      <c r="G407" s="182" t="s">
        <v>2971</v>
      </c>
      <c r="M407" s="242">
        <f t="shared" ca="1" si="34"/>
        <v>44671</v>
      </c>
      <c r="N407" s="242">
        <f t="shared" ca="1" si="35"/>
        <v>45036</v>
      </c>
      <c r="O407" s="67" t="s">
        <v>1954</v>
      </c>
      <c r="S407" s="246">
        <f t="shared" ca="1" si="30"/>
        <v>44671</v>
      </c>
      <c r="U407" s="246">
        <f t="shared" ca="1" si="33"/>
        <v>44671</v>
      </c>
      <c r="V407" s="182" t="s">
        <v>3613</v>
      </c>
      <c r="W407" s="67" t="s">
        <v>2672</v>
      </c>
      <c r="X407" s="67" t="s">
        <v>1956</v>
      </c>
      <c r="Y407" s="67"/>
    </row>
    <row r="408" spans="1:25">
      <c r="A408" s="67" t="s">
        <v>3546</v>
      </c>
      <c r="B408" s="181" t="s">
        <v>1950</v>
      </c>
      <c r="C408" s="67">
        <f>master!G467</f>
        <v>123456</v>
      </c>
      <c r="D408" s="106" t="s">
        <v>3878</v>
      </c>
      <c r="E408" s="106" t="s">
        <v>3879</v>
      </c>
      <c r="F408" s="67" t="s">
        <v>1955</v>
      </c>
      <c r="G408" s="182" t="s">
        <v>2971</v>
      </c>
      <c r="M408" s="242">
        <f t="shared" ca="1" si="34"/>
        <v>44671</v>
      </c>
      <c r="N408" s="242">
        <f t="shared" ca="1" si="35"/>
        <v>45036</v>
      </c>
      <c r="O408" s="67" t="s">
        <v>1954</v>
      </c>
      <c r="S408" s="246">
        <f t="shared" ca="1" si="30"/>
        <v>44671</v>
      </c>
      <c r="U408" s="246">
        <f t="shared" ca="1" si="33"/>
        <v>44671</v>
      </c>
      <c r="V408" s="182" t="s">
        <v>3614</v>
      </c>
      <c r="W408" s="67" t="s">
        <v>2672</v>
      </c>
      <c r="X408" s="67" t="s">
        <v>1956</v>
      </c>
      <c r="Y408" s="67"/>
    </row>
    <row r="409" spans="1:25">
      <c r="A409" s="67" t="s">
        <v>3547</v>
      </c>
      <c r="B409" s="181" t="s">
        <v>1950</v>
      </c>
      <c r="C409" s="67">
        <f>master!G468</f>
        <v>123456</v>
      </c>
      <c r="D409" s="106" t="s">
        <v>3878</v>
      </c>
      <c r="E409" s="106" t="s">
        <v>3879</v>
      </c>
      <c r="F409" s="67" t="s">
        <v>1955</v>
      </c>
      <c r="G409" s="182" t="s">
        <v>2971</v>
      </c>
      <c r="M409" s="242">
        <f t="shared" ca="1" si="34"/>
        <v>44671</v>
      </c>
      <c r="N409" s="242">
        <f t="shared" ca="1" si="35"/>
        <v>45036</v>
      </c>
      <c r="O409" s="67" t="s">
        <v>1954</v>
      </c>
      <c r="S409" s="246">
        <f t="shared" ca="1" si="30"/>
        <v>44671</v>
      </c>
      <c r="U409" s="246">
        <f t="shared" ca="1" si="33"/>
        <v>44671</v>
      </c>
      <c r="V409" s="182" t="s">
        <v>3566</v>
      </c>
      <c r="W409" s="67" t="s">
        <v>2672</v>
      </c>
      <c r="X409" s="67" t="s">
        <v>1956</v>
      </c>
      <c r="Y409" s="67"/>
    </row>
    <row r="410" spans="1:25">
      <c r="A410" s="67" t="s">
        <v>3548</v>
      </c>
      <c r="B410" s="181" t="s">
        <v>1950</v>
      </c>
      <c r="C410" s="67">
        <f>master!G469</f>
        <v>123456</v>
      </c>
      <c r="D410" s="106" t="s">
        <v>3878</v>
      </c>
      <c r="E410" s="106" t="s">
        <v>3879</v>
      </c>
      <c r="F410" s="67" t="s">
        <v>1955</v>
      </c>
      <c r="G410" s="182" t="s">
        <v>2971</v>
      </c>
      <c r="M410" s="242">
        <f t="shared" ca="1" si="34"/>
        <v>44671</v>
      </c>
      <c r="N410" s="242">
        <f t="shared" ca="1" si="35"/>
        <v>45036</v>
      </c>
      <c r="O410" s="67" t="s">
        <v>1954</v>
      </c>
      <c r="S410" s="246">
        <f t="shared" ca="1" si="30"/>
        <v>44671</v>
      </c>
      <c r="U410" s="246">
        <f t="shared" ca="1" si="33"/>
        <v>44671</v>
      </c>
      <c r="V410" s="182" t="s">
        <v>3567</v>
      </c>
      <c r="W410" s="67" t="s">
        <v>2672</v>
      </c>
      <c r="X410" s="67" t="s">
        <v>1956</v>
      </c>
      <c r="Y410" s="67"/>
    </row>
    <row r="411" spans="1:25">
      <c r="A411" s="67" t="s">
        <v>3549</v>
      </c>
      <c r="B411" s="181" t="s">
        <v>1950</v>
      </c>
      <c r="C411" s="67">
        <f>master!G470</f>
        <v>123456</v>
      </c>
      <c r="D411" s="106" t="s">
        <v>3878</v>
      </c>
      <c r="E411" s="106" t="s">
        <v>3879</v>
      </c>
      <c r="F411" s="67" t="s">
        <v>1955</v>
      </c>
      <c r="G411" s="182" t="s">
        <v>2971</v>
      </c>
      <c r="M411" s="242">
        <f t="shared" ca="1" si="34"/>
        <v>44671</v>
      </c>
      <c r="N411" s="242">
        <f t="shared" ca="1" si="35"/>
        <v>45036</v>
      </c>
      <c r="O411" s="67" t="s">
        <v>1954</v>
      </c>
      <c r="S411" s="246">
        <f t="shared" ca="1" si="30"/>
        <v>44671</v>
      </c>
      <c r="U411" s="246">
        <f t="shared" ca="1" si="33"/>
        <v>44671</v>
      </c>
      <c r="V411" s="67" t="s">
        <v>3615</v>
      </c>
      <c r="W411" s="67" t="s">
        <v>2672</v>
      </c>
      <c r="X411" s="67" t="s">
        <v>1956</v>
      </c>
      <c r="Y411" s="67"/>
    </row>
    <row r="412" spans="1:25">
      <c r="A412" s="67" t="s">
        <v>3550</v>
      </c>
      <c r="B412" s="181" t="s">
        <v>1950</v>
      </c>
      <c r="C412" s="67">
        <f>master!G471</f>
        <v>123456</v>
      </c>
      <c r="D412" s="106" t="s">
        <v>3878</v>
      </c>
      <c r="E412" s="106" t="s">
        <v>3879</v>
      </c>
      <c r="F412" s="67" t="s">
        <v>1955</v>
      </c>
      <c r="G412" s="182" t="s">
        <v>2971</v>
      </c>
      <c r="M412" s="242">
        <f t="shared" ca="1" si="34"/>
        <v>44671</v>
      </c>
      <c r="N412" s="242">
        <f t="shared" ca="1" si="35"/>
        <v>45036</v>
      </c>
      <c r="O412" s="67" t="s">
        <v>1954</v>
      </c>
      <c r="S412" s="246">
        <f t="shared" ca="1" si="30"/>
        <v>44671</v>
      </c>
      <c r="U412" s="246">
        <f t="shared" ca="1" si="33"/>
        <v>44671</v>
      </c>
      <c r="V412" s="67" t="s">
        <v>3588</v>
      </c>
      <c r="W412" s="67" t="s">
        <v>2672</v>
      </c>
      <c r="X412" s="67" t="s">
        <v>1956</v>
      </c>
      <c r="Y412" s="67"/>
    </row>
    <row r="413" spans="1:25">
      <c r="A413" s="67" t="s">
        <v>3551</v>
      </c>
      <c r="B413" s="181" t="s">
        <v>1950</v>
      </c>
      <c r="C413" s="67">
        <f>master!G472</f>
        <v>123456</v>
      </c>
      <c r="D413" s="106" t="s">
        <v>3878</v>
      </c>
      <c r="E413" s="106" t="s">
        <v>3879</v>
      </c>
      <c r="F413" s="67" t="s">
        <v>1955</v>
      </c>
      <c r="G413" s="182" t="s">
        <v>2971</v>
      </c>
      <c r="M413" s="242">
        <f t="shared" ca="1" si="34"/>
        <v>44671</v>
      </c>
      <c r="N413" s="242">
        <f t="shared" ca="1" si="35"/>
        <v>45036</v>
      </c>
      <c r="O413" s="67" t="s">
        <v>1954</v>
      </c>
      <c r="S413" s="246">
        <f t="shared" ca="1" si="30"/>
        <v>44671</v>
      </c>
      <c r="U413" s="246">
        <f t="shared" ca="1" si="33"/>
        <v>44671</v>
      </c>
      <c r="V413" s="67" t="s">
        <v>3616</v>
      </c>
      <c r="W413" s="67" t="s">
        <v>2672</v>
      </c>
      <c r="X413" s="67" t="s">
        <v>1956</v>
      </c>
      <c r="Y413" s="67"/>
    </row>
    <row r="414" spans="1:25">
      <c r="A414" s="67" t="s">
        <v>3552</v>
      </c>
      <c r="B414" s="181" t="s">
        <v>1950</v>
      </c>
      <c r="C414" s="67">
        <f>master!G473</f>
        <v>123456</v>
      </c>
      <c r="D414" s="106" t="s">
        <v>3878</v>
      </c>
      <c r="E414" s="106" t="s">
        <v>3879</v>
      </c>
      <c r="F414" s="67" t="s">
        <v>1955</v>
      </c>
      <c r="G414" s="182" t="s">
        <v>2971</v>
      </c>
      <c r="M414" s="242">
        <f t="shared" ca="1" si="34"/>
        <v>44671</v>
      </c>
      <c r="N414" s="242">
        <f t="shared" ca="1" si="35"/>
        <v>45036</v>
      </c>
      <c r="O414" s="67" t="s">
        <v>1954</v>
      </c>
      <c r="S414" s="246">
        <f t="shared" ca="1" si="30"/>
        <v>44671</v>
      </c>
      <c r="U414" s="246">
        <f t="shared" ca="1" si="33"/>
        <v>44671</v>
      </c>
      <c r="V414" s="67" t="s">
        <v>3617</v>
      </c>
      <c r="W414" s="67" t="s">
        <v>2672</v>
      </c>
      <c r="X414" s="67" t="s">
        <v>1956</v>
      </c>
      <c r="Y414" s="67"/>
    </row>
    <row r="415" spans="1:25">
      <c r="A415" s="67" t="s">
        <v>3553</v>
      </c>
      <c r="B415" s="181" t="s">
        <v>1950</v>
      </c>
      <c r="C415" s="67">
        <f>master!G474</f>
        <v>123456</v>
      </c>
      <c r="D415" s="106" t="s">
        <v>3878</v>
      </c>
      <c r="E415" s="106" t="s">
        <v>3879</v>
      </c>
      <c r="F415" s="67" t="s">
        <v>1955</v>
      </c>
      <c r="G415" s="182" t="s">
        <v>2971</v>
      </c>
      <c r="M415" s="242">
        <f t="shared" ca="1" si="34"/>
        <v>44671</v>
      </c>
      <c r="N415" s="242">
        <f t="shared" ca="1" si="35"/>
        <v>45036</v>
      </c>
      <c r="O415" s="67" t="s">
        <v>1954</v>
      </c>
      <c r="S415" s="246">
        <f t="shared" ca="1" si="30"/>
        <v>44671</v>
      </c>
      <c r="U415" s="246">
        <f t="shared" ca="1" si="33"/>
        <v>44671</v>
      </c>
      <c r="V415" s="67" t="s">
        <v>3618</v>
      </c>
      <c r="W415" s="67" t="s">
        <v>2672</v>
      </c>
      <c r="X415" s="67" t="s">
        <v>1956</v>
      </c>
      <c r="Y415" s="67"/>
    </row>
    <row r="416" spans="1:25">
      <c r="A416" s="67" t="s">
        <v>3554</v>
      </c>
      <c r="B416" s="181" t="s">
        <v>1950</v>
      </c>
      <c r="C416" s="67">
        <f>master!G475</f>
        <v>123456</v>
      </c>
      <c r="D416" s="106" t="s">
        <v>3878</v>
      </c>
      <c r="E416" s="106" t="s">
        <v>3879</v>
      </c>
      <c r="F416" s="67" t="s">
        <v>1955</v>
      </c>
      <c r="G416" s="182" t="s">
        <v>2971</v>
      </c>
      <c r="M416" s="242">
        <f t="shared" ca="1" si="34"/>
        <v>44671</v>
      </c>
      <c r="N416" s="242">
        <f t="shared" ca="1" si="35"/>
        <v>45036</v>
      </c>
      <c r="O416" s="67" t="s">
        <v>1954</v>
      </c>
      <c r="S416" s="246">
        <f t="shared" ca="1" si="30"/>
        <v>44671</v>
      </c>
      <c r="U416" s="246">
        <f t="shared" ref="U416:U435" ca="1" si="36">TODAY()</f>
        <v>44671</v>
      </c>
      <c r="V416" s="67" t="s">
        <v>3619</v>
      </c>
      <c r="W416" s="67" t="s">
        <v>2672</v>
      </c>
      <c r="X416" s="67" t="s">
        <v>1956</v>
      </c>
      <c r="Y416" s="67"/>
    </row>
    <row r="417" spans="1:54">
      <c r="A417" s="67" t="s">
        <v>3555</v>
      </c>
      <c r="B417" s="181" t="s">
        <v>1950</v>
      </c>
      <c r="C417" s="67">
        <f>master!G476</f>
        <v>123456</v>
      </c>
      <c r="D417" s="106" t="s">
        <v>3878</v>
      </c>
      <c r="E417" s="106" t="s">
        <v>3879</v>
      </c>
      <c r="F417" s="67" t="s">
        <v>1955</v>
      </c>
      <c r="G417" s="182" t="s">
        <v>2971</v>
      </c>
      <c r="M417" s="242">
        <f t="shared" ca="1" si="34"/>
        <v>44671</v>
      </c>
      <c r="N417" s="242">
        <f t="shared" ca="1" si="35"/>
        <v>45036</v>
      </c>
      <c r="O417" s="67" t="s">
        <v>1954</v>
      </c>
      <c r="S417" s="246">
        <f t="shared" ca="1" si="30"/>
        <v>44671</v>
      </c>
      <c r="U417" s="246">
        <f t="shared" ca="1" si="36"/>
        <v>44671</v>
      </c>
      <c r="V417" s="67" t="s">
        <v>3568</v>
      </c>
      <c r="W417" s="67" t="s">
        <v>2672</v>
      </c>
      <c r="X417" s="67" t="s">
        <v>1956</v>
      </c>
      <c r="Y417" s="67"/>
    </row>
    <row r="418" spans="1:54">
      <c r="A418" s="67" t="s">
        <v>3556</v>
      </c>
      <c r="B418" s="181" t="s">
        <v>1950</v>
      </c>
      <c r="C418" s="67">
        <f>master!G477</f>
        <v>123456</v>
      </c>
      <c r="D418" s="106" t="s">
        <v>3878</v>
      </c>
      <c r="E418" s="106" t="s">
        <v>3879</v>
      </c>
      <c r="F418" s="67" t="s">
        <v>1955</v>
      </c>
      <c r="G418" s="182" t="s">
        <v>2971</v>
      </c>
      <c r="M418" s="242">
        <f t="shared" ca="1" si="34"/>
        <v>44671</v>
      </c>
      <c r="N418" s="242">
        <f t="shared" ca="1" si="35"/>
        <v>45036</v>
      </c>
      <c r="O418" s="67" t="s">
        <v>1954</v>
      </c>
      <c r="S418" s="246">
        <f t="shared" ca="1" si="30"/>
        <v>44671</v>
      </c>
      <c r="U418" s="246">
        <f t="shared" ca="1" si="36"/>
        <v>44671</v>
      </c>
      <c r="V418" s="67" t="s">
        <v>3569</v>
      </c>
      <c r="W418" s="67" t="s">
        <v>2672</v>
      </c>
      <c r="X418" s="67" t="s">
        <v>1956</v>
      </c>
      <c r="Y418" s="67"/>
    </row>
    <row r="419" spans="1:54">
      <c r="A419" s="67" t="s">
        <v>3557</v>
      </c>
      <c r="B419" s="181" t="s">
        <v>1950</v>
      </c>
      <c r="C419" s="67">
        <f>master!G478</f>
        <v>123456</v>
      </c>
      <c r="D419" s="106" t="s">
        <v>3878</v>
      </c>
      <c r="E419" s="106" t="s">
        <v>3879</v>
      </c>
      <c r="F419" s="67" t="s">
        <v>1955</v>
      </c>
      <c r="G419" s="182" t="s">
        <v>2971</v>
      </c>
      <c r="M419" s="242">
        <f t="shared" ca="1" si="34"/>
        <v>44671</v>
      </c>
      <c r="N419" s="242">
        <f t="shared" ca="1" si="35"/>
        <v>45036</v>
      </c>
      <c r="O419" s="67" t="s">
        <v>1954</v>
      </c>
      <c r="S419" s="246">
        <f t="shared" ca="1" si="30"/>
        <v>44671</v>
      </c>
      <c r="U419" s="246">
        <f t="shared" ca="1" si="36"/>
        <v>44671</v>
      </c>
      <c r="V419" s="67" t="s">
        <v>2848</v>
      </c>
      <c r="W419" s="67" t="s">
        <v>2672</v>
      </c>
      <c r="X419" s="67" t="s">
        <v>1956</v>
      </c>
      <c r="Y419" s="67"/>
    </row>
    <row r="420" spans="1:54">
      <c r="A420" s="67" t="s">
        <v>3558</v>
      </c>
      <c r="B420" s="181" t="s">
        <v>1950</v>
      </c>
      <c r="C420" s="67">
        <f>master!G479</f>
        <v>123456</v>
      </c>
      <c r="D420" s="106" t="s">
        <v>3878</v>
      </c>
      <c r="E420" s="106" t="s">
        <v>3879</v>
      </c>
      <c r="F420" s="67" t="s">
        <v>1955</v>
      </c>
      <c r="G420" s="182" t="s">
        <v>2971</v>
      </c>
      <c r="M420" s="242">
        <f t="shared" ca="1" si="34"/>
        <v>44671</v>
      </c>
      <c r="N420" s="242">
        <f t="shared" ca="1" si="35"/>
        <v>45036</v>
      </c>
      <c r="O420" s="67" t="s">
        <v>1954</v>
      </c>
      <c r="S420" s="246">
        <f t="shared" ca="1" si="30"/>
        <v>44671</v>
      </c>
      <c r="U420" s="246">
        <f t="shared" ca="1" si="36"/>
        <v>44671</v>
      </c>
      <c r="V420" s="67" t="s">
        <v>3620</v>
      </c>
      <c r="W420" s="67" t="s">
        <v>2672</v>
      </c>
      <c r="X420" s="67" t="s">
        <v>1956</v>
      </c>
      <c r="Y420" s="67"/>
    </row>
    <row r="421" spans="1:54">
      <c r="A421" s="67" t="s">
        <v>3559</v>
      </c>
      <c r="B421" s="181" t="s">
        <v>1950</v>
      </c>
      <c r="C421" s="67">
        <f>master!G476</f>
        <v>123456</v>
      </c>
      <c r="D421" s="106" t="s">
        <v>1996</v>
      </c>
      <c r="E421" s="106" t="s">
        <v>1957</v>
      </c>
      <c r="F421" s="67" t="s">
        <v>1955</v>
      </c>
      <c r="G421" s="85" t="s">
        <v>2857</v>
      </c>
      <c r="M421" s="242">
        <f t="shared" ca="1" si="34"/>
        <v>44671</v>
      </c>
      <c r="N421" s="242">
        <f t="shared" ca="1" si="35"/>
        <v>45036</v>
      </c>
      <c r="O421" s="67" t="s">
        <v>1954</v>
      </c>
      <c r="S421" s="246">
        <f t="shared" ca="1" si="30"/>
        <v>44671</v>
      </c>
      <c r="U421" s="246">
        <f t="shared" ca="1" si="36"/>
        <v>44671</v>
      </c>
    </row>
    <row r="422" spans="1:54" s="139" customFormat="1">
      <c r="A422" s="139" t="s">
        <v>3702</v>
      </c>
      <c r="B422" s="13" t="s">
        <v>1949</v>
      </c>
      <c r="C422" s="293" t="s">
        <v>3867</v>
      </c>
      <c r="K422" s="333"/>
      <c r="M422" s="336">
        <f t="shared" ca="1" si="34"/>
        <v>44671</v>
      </c>
      <c r="N422" s="336">
        <f t="shared" ca="1" si="35"/>
        <v>45036</v>
      </c>
      <c r="O422" s="139" t="s">
        <v>3609</v>
      </c>
      <c r="S422" s="339">
        <f t="shared" ca="1" si="30"/>
        <v>44671</v>
      </c>
      <c r="T422" s="338"/>
      <c r="U422" s="339">
        <f t="shared" ca="1" si="36"/>
        <v>44671</v>
      </c>
    </row>
    <row r="423" spans="1:54">
      <c r="A423" s="67" t="s">
        <v>3704</v>
      </c>
      <c r="B423" s="67" t="s">
        <v>1950</v>
      </c>
      <c r="C423" s="67">
        <f>master!G478</f>
        <v>123456</v>
      </c>
      <c r="D423" s="67"/>
      <c r="E423" s="67"/>
      <c r="F423" s="67"/>
      <c r="G423" s="67" t="s">
        <v>2773</v>
      </c>
      <c r="M423" s="242">
        <f t="shared" ca="1" si="34"/>
        <v>44671</v>
      </c>
      <c r="N423" s="242">
        <f t="shared" ca="1" si="35"/>
        <v>45036</v>
      </c>
      <c r="O423" s="67" t="s">
        <v>3609</v>
      </c>
      <c r="S423" s="246">
        <f t="shared" ca="1" si="30"/>
        <v>44671</v>
      </c>
      <c r="U423" s="246">
        <f t="shared" ca="1" si="36"/>
        <v>44671</v>
      </c>
    </row>
    <row r="424" spans="1:54">
      <c r="A424" s="67" t="s">
        <v>3705</v>
      </c>
      <c r="B424" s="67" t="s">
        <v>1950</v>
      </c>
      <c r="C424" s="67">
        <f>master!G479</f>
        <v>123456</v>
      </c>
      <c r="D424" s="106" t="s">
        <v>3878</v>
      </c>
      <c r="E424" s="106" t="s">
        <v>3879</v>
      </c>
      <c r="F424" s="67" t="s">
        <v>1955</v>
      </c>
      <c r="G424" s="67" t="s">
        <v>2773</v>
      </c>
      <c r="M424" s="242">
        <f t="shared" ca="1" si="34"/>
        <v>44671</v>
      </c>
      <c r="N424" s="242">
        <f t="shared" ca="1" si="35"/>
        <v>45036</v>
      </c>
      <c r="O424" s="67" t="s">
        <v>3609</v>
      </c>
      <c r="S424" s="246">
        <f t="shared" ca="1" si="30"/>
        <v>44671</v>
      </c>
      <c r="U424" s="246">
        <f t="shared" ca="1" si="36"/>
        <v>44671</v>
      </c>
      <c r="AL424" s="67" t="s">
        <v>3570</v>
      </c>
      <c r="AM424" s="67" t="s">
        <v>3571</v>
      </c>
      <c r="AN424" s="67" t="s">
        <v>3572</v>
      </c>
      <c r="AO424" s="67" t="s">
        <v>3573</v>
      </c>
      <c r="AP424" s="67" t="s">
        <v>3574</v>
      </c>
      <c r="AQ424" s="67" t="s">
        <v>3575</v>
      </c>
      <c r="AR424" s="67" t="s">
        <v>2645</v>
      </c>
      <c r="AS424" s="67" t="s">
        <v>3576</v>
      </c>
      <c r="AT424" s="67" t="s">
        <v>3577</v>
      </c>
      <c r="AU424" s="67" t="s">
        <v>2776</v>
      </c>
      <c r="AV424" s="67" t="s">
        <v>3578</v>
      </c>
      <c r="AW424" s="67" t="s">
        <v>3579</v>
      </c>
      <c r="AX424" s="67" t="s">
        <v>3580</v>
      </c>
      <c r="AY424" s="67" t="s">
        <v>3581</v>
      </c>
      <c r="AZ424" s="67" t="s">
        <v>3582</v>
      </c>
      <c r="BA424" s="67" t="s">
        <v>3583</v>
      </c>
      <c r="BB424" s="67" t="s">
        <v>3584</v>
      </c>
    </row>
    <row r="425" spans="1:54">
      <c r="A425" s="67" t="s">
        <v>3706</v>
      </c>
      <c r="B425" s="67" t="s">
        <v>1950</v>
      </c>
      <c r="C425" s="67">
        <f>master!G480</f>
        <v>123456</v>
      </c>
      <c r="D425" s="106" t="s">
        <v>3878</v>
      </c>
      <c r="E425" s="106" t="s">
        <v>3879</v>
      </c>
      <c r="F425" s="67" t="s">
        <v>1955</v>
      </c>
      <c r="G425" s="67" t="s">
        <v>2773</v>
      </c>
      <c r="M425" s="242">
        <f t="shared" ca="1" si="34"/>
        <v>44671</v>
      </c>
      <c r="N425" s="242">
        <f t="shared" ca="1" si="35"/>
        <v>45036</v>
      </c>
      <c r="O425" s="67" t="s">
        <v>3609</v>
      </c>
      <c r="S425" s="246">
        <f t="shared" ca="1" si="30"/>
        <v>44671</v>
      </c>
      <c r="U425" s="246">
        <f t="shared" ca="1" si="36"/>
        <v>44671</v>
      </c>
      <c r="AL425" s="67" t="s">
        <v>3570</v>
      </c>
      <c r="AM425" s="67" t="s">
        <v>3571</v>
      </c>
      <c r="AN425" s="67" t="s">
        <v>3572</v>
      </c>
      <c r="AO425" s="67" t="s">
        <v>3573</v>
      </c>
      <c r="AP425" s="67" t="s">
        <v>3574</v>
      </c>
      <c r="AQ425" s="67" t="s">
        <v>3575</v>
      </c>
      <c r="AR425" s="67" t="s">
        <v>2645</v>
      </c>
      <c r="AS425" s="67" t="s">
        <v>3576</v>
      </c>
      <c r="AT425" s="67" t="s">
        <v>3577</v>
      </c>
      <c r="AU425" s="67" t="s">
        <v>2776</v>
      </c>
      <c r="AV425" s="67" t="s">
        <v>3578</v>
      </c>
      <c r="AW425" s="67" t="s">
        <v>3579</v>
      </c>
      <c r="AX425" s="67" t="s">
        <v>3580</v>
      </c>
      <c r="AY425" s="67" t="s">
        <v>3581</v>
      </c>
      <c r="AZ425" s="67" t="s">
        <v>3582</v>
      </c>
      <c r="BA425" s="67" t="s">
        <v>3583</v>
      </c>
      <c r="BB425" s="67" t="s">
        <v>3584</v>
      </c>
    </row>
    <row r="426" spans="1:54" s="293" customFormat="1">
      <c r="A426" s="293" t="s">
        <v>3718</v>
      </c>
      <c r="B426" s="293" t="s">
        <v>1950</v>
      </c>
      <c r="C426" s="293">
        <v>1282</v>
      </c>
      <c r="D426" s="293" t="s">
        <v>1996</v>
      </c>
      <c r="E426" s="293" t="s">
        <v>1957</v>
      </c>
      <c r="F426" s="293" t="s">
        <v>1955</v>
      </c>
      <c r="G426" s="293" t="s">
        <v>2773</v>
      </c>
      <c r="M426" s="330">
        <f t="shared" ca="1" si="34"/>
        <v>44671</v>
      </c>
      <c r="N426" s="330">
        <f t="shared" ca="1" si="35"/>
        <v>45036</v>
      </c>
      <c r="O426" s="293" t="s">
        <v>1954</v>
      </c>
      <c r="S426" s="343">
        <f t="shared" ca="1" si="30"/>
        <v>44671</v>
      </c>
      <c r="T426" s="345"/>
      <c r="U426" s="343">
        <f t="shared" ca="1" si="36"/>
        <v>44671</v>
      </c>
    </row>
    <row r="427" spans="1:54">
      <c r="A427" s="67" t="s">
        <v>3719</v>
      </c>
      <c r="B427" s="67" t="s">
        <v>1950</v>
      </c>
      <c r="C427" s="67">
        <v>1282</v>
      </c>
      <c r="D427" s="106" t="s">
        <v>3878</v>
      </c>
      <c r="E427" s="106" t="s">
        <v>3879</v>
      </c>
      <c r="F427" s="67" t="s">
        <v>1955</v>
      </c>
      <c r="G427" s="67" t="s">
        <v>2741</v>
      </c>
      <c r="M427" s="242">
        <f t="shared" ca="1" si="34"/>
        <v>44671</v>
      </c>
      <c r="N427" s="242">
        <f t="shared" ca="1" si="35"/>
        <v>45036</v>
      </c>
      <c r="O427" s="67" t="s">
        <v>1954</v>
      </c>
      <c r="S427" s="246">
        <f t="shared" ref="S427:S435" ca="1" si="37">TODAY()</f>
        <v>44671</v>
      </c>
      <c r="U427" s="246">
        <f t="shared" ca="1" si="36"/>
        <v>44671</v>
      </c>
    </row>
    <row r="428" spans="1:54">
      <c r="A428" s="67" t="s">
        <v>3720</v>
      </c>
      <c r="B428" s="67" t="s">
        <v>1950</v>
      </c>
      <c r="C428" s="67">
        <v>1282</v>
      </c>
      <c r="D428" s="106" t="s">
        <v>3878</v>
      </c>
      <c r="E428" s="106" t="s">
        <v>3879</v>
      </c>
      <c r="F428" s="67" t="s">
        <v>1955</v>
      </c>
      <c r="G428" s="67" t="s">
        <v>3596</v>
      </c>
      <c r="M428" s="242">
        <f t="shared" ca="1" si="34"/>
        <v>44671</v>
      </c>
      <c r="N428" s="242">
        <f t="shared" ca="1" si="35"/>
        <v>45036</v>
      </c>
      <c r="O428" s="67" t="s">
        <v>1954</v>
      </c>
      <c r="S428" s="246">
        <f t="shared" ca="1" si="37"/>
        <v>44671</v>
      </c>
      <c r="U428" s="246">
        <f t="shared" ca="1" si="36"/>
        <v>44671</v>
      </c>
    </row>
    <row r="429" spans="1:54">
      <c r="A429" s="67" t="s">
        <v>3721</v>
      </c>
      <c r="B429" s="67" t="s">
        <v>1950</v>
      </c>
      <c r="C429" s="67">
        <v>1282</v>
      </c>
      <c r="D429" s="106" t="s">
        <v>3878</v>
      </c>
      <c r="E429" s="106" t="s">
        <v>3879</v>
      </c>
      <c r="F429" s="67" t="s">
        <v>1955</v>
      </c>
      <c r="G429" s="67" t="s">
        <v>2857</v>
      </c>
      <c r="M429" s="242">
        <f t="shared" ref="M429:M435" ca="1" si="38">TODAY()</f>
        <v>44671</v>
      </c>
      <c r="N429" s="242">
        <f t="shared" ref="N429:N435" ca="1" si="39">EDATE(M429,12)</f>
        <v>45036</v>
      </c>
      <c r="O429" s="67" t="s">
        <v>1954</v>
      </c>
      <c r="S429" s="246">
        <f t="shared" ca="1" si="37"/>
        <v>44671</v>
      </c>
      <c r="U429" s="246">
        <f t="shared" ca="1" si="36"/>
        <v>44671</v>
      </c>
    </row>
    <row r="430" spans="1:54">
      <c r="A430" s="67" t="s">
        <v>3722</v>
      </c>
      <c r="B430" s="67" t="s">
        <v>1950</v>
      </c>
      <c r="C430" s="67">
        <v>1282</v>
      </c>
      <c r="D430" s="106" t="s">
        <v>3878</v>
      </c>
      <c r="E430" s="106" t="s">
        <v>3879</v>
      </c>
      <c r="F430" s="67" t="s">
        <v>1955</v>
      </c>
      <c r="G430" s="67" t="s">
        <v>3586</v>
      </c>
      <c r="M430" s="242">
        <f t="shared" ca="1" si="38"/>
        <v>44671</v>
      </c>
      <c r="N430" s="242">
        <f t="shared" ca="1" si="39"/>
        <v>45036</v>
      </c>
      <c r="O430" s="67" t="s">
        <v>1954</v>
      </c>
      <c r="S430" s="246">
        <f t="shared" ca="1" si="37"/>
        <v>44671</v>
      </c>
      <c r="U430" s="246">
        <f t="shared" ca="1" si="36"/>
        <v>44671</v>
      </c>
    </row>
    <row r="431" spans="1:54">
      <c r="A431" s="67" t="s">
        <v>3723</v>
      </c>
      <c r="B431" s="67" t="s">
        <v>1950</v>
      </c>
      <c r="C431" s="67">
        <v>1282</v>
      </c>
      <c r="D431" s="106" t="s">
        <v>3878</v>
      </c>
      <c r="E431" s="106" t="s">
        <v>3879</v>
      </c>
      <c r="F431" s="67" t="s">
        <v>1955</v>
      </c>
      <c r="G431" s="67" t="s">
        <v>2835</v>
      </c>
      <c r="M431" s="242">
        <f t="shared" ca="1" si="38"/>
        <v>44671</v>
      </c>
      <c r="N431" s="242">
        <f t="shared" ca="1" si="39"/>
        <v>45036</v>
      </c>
      <c r="O431" s="67" t="s">
        <v>1954</v>
      </c>
      <c r="S431" s="246">
        <f t="shared" ca="1" si="37"/>
        <v>44671</v>
      </c>
      <c r="U431" s="246">
        <f t="shared" ca="1" si="36"/>
        <v>44671</v>
      </c>
    </row>
    <row r="432" spans="1:54">
      <c r="A432" s="67" t="s">
        <v>3724</v>
      </c>
      <c r="B432" s="67" t="s">
        <v>1950</v>
      </c>
      <c r="C432" s="67">
        <v>1282</v>
      </c>
      <c r="D432" s="106" t="s">
        <v>3878</v>
      </c>
      <c r="E432" s="106" t="s">
        <v>3879</v>
      </c>
      <c r="F432" s="67" t="s">
        <v>1955</v>
      </c>
      <c r="G432" s="67" t="s">
        <v>2841</v>
      </c>
      <c r="M432" s="242">
        <f t="shared" ca="1" si="38"/>
        <v>44671</v>
      </c>
      <c r="N432" s="242">
        <f t="shared" ca="1" si="39"/>
        <v>45036</v>
      </c>
      <c r="O432" s="67" t="s">
        <v>1954</v>
      </c>
      <c r="S432" s="246">
        <f t="shared" ca="1" si="37"/>
        <v>44671</v>
      </c>
      <c r="U432" s="246">
        <f t="shared" ca="1" si="36"/>
        <v>44671</v>
      </c>
    </row>
    <row r="433" spans="1:23">
      <c r="A433" s="67" t="s">
        <v>3725</v>
      </c>
      <c r="B433" s="67" t="s">
        <v>1950</v>
      </c>
      <c r="C433" s="67">
        <v>1282</v>
      </c>
      <c r="D433" s="106" t="s">
        <v>3878</v>
      </c>
      <c r="E433" s="106" t="s">
        <v>3879</v>
      </c>
      <c r="F433" s="67" t="s">
        <v>1955</v>
      </c>
      <c r="G433" s="67" t="s">
        <v>3591</v>
      </c>
      <c r="M433" s="242">
        <f t="shared" ca="1" si="38"/>
        <v>44671</v>
      </c>
      <c r="N433" s="242">
        <f t="shared" ca="1" si="39"/>
        <v>45036</v>
      </c>
      <c r="O433" s="67" t="s">
        <v>1954</v>
      </c>
      <c r="S433" s="246">
        <f t="shared" ca="1" si="37"/>
        <v>44671</v>
      </c>
      <c r="U433" s="246">
        <f t="shared" ca="1" si="36"/>
        <v>44671</v>
      </c>
    </row>
    <row r="434" spans="1:23">
      <c r="A434" s="67" t="s">
        <v>3726</v>
      </c>
      <c r="B434" s="67" t="s">
        <v>1950</v>
      </c>
      <c r="C434" s="67">
        <v>1282</v>
      </c>
      <c r="D434" s="106" t="s">
        <v>3878</v>
      </c>
      <c r="E434" s="106" t="s">
        <v>3879</v>
      </c>
      <c r="F434" s="67" t="s">
        <v>1955</v>
      </c>
      <c r="G434" s="67" t="s">
        <v>3592</v>
      </c>
      <c r="M434" s="242">
        <f t="shared" ca="1" si="38"/>
        <v>44671</v>
      </c>
      <c r="N434" s="242">
        <f t="shared" ca="1" si="39"/>
        <v>45036</v>
      </c>
      <c r="O434" s="67" t="s">
        <v>1954</v>
      </c>
      <c r="S434" s="246">
        <f t="shared" ca="1" si="37"/>
        <v>44671</v>
      </c>
      <c r="U434" s="246">
        <f t="shared" ca="1" si="36"/>
        <v>44671</v>
      </c>
    </row>
    <row r="435" spans="1:23">
      <c r="A435" s="67" t="s">
        <v>3727</v>
      </c>
      <c r="B435" s="67" t="s">
        <v>1950</v>
      </c>
      <c r="C435" s="67">
        <v>1282</v>
      </c>
      <c r="D435" s="106" t="s">
        <v>3878</v>
      </c>
      <c r="E435" s="106" t="s">
        <v>3879</v>
      </c>
      <c r="F435" s="67" t="s">
        <v>1955</v>
      </c>
      <c r="G435" s="67" t="s">
        <v>3589</v>
      </c>
      <c r="M435" s="242">
        <f t="shared" ca="1" si="38"/>
        <v>44671</v>
      </c>
      <c r="N435" s="242">
        <f t="shared" ca="1" si="39"/>
        <v>45036</v>
      </c>
      <c r="O435" s="67" t="s">
        <v>1954</v>
      </c>
      <c r="S435" s="246">
        <f t="shared" ca="1" si="37"/>
        <v>44671</v>
      </c>
      <c r="U435" s="246">
        <f t="shared" ca="1" si="36"/>
        <v>44671</v>
      </c>
    </row>
    <row r="436" spans="1:23">
      <c r="A436" s="106" t="s">
        <v>4265</v>
      </c>
      <c r="C436" s="106" t="str">
        <f>master!$G$496</f>
        <v>HC202100020300</v>
      </c>
      <c r="J436" s="232" t="str">
        <f>master!$K$496</f>
        <v>United States</v>
      </c>
      <c r="O436" s="106" t="s">
        <v>1954</v>
      </c>
      <c r="P436" s="106" t="s">
        <v>3037</v>
      </c>
      <c r="Q436" s="106" t="str">
        <f>master!$H$496</f>
        <v>VGH25000007</v>
      </c>
      <c r="S436" s="249">
        <v>44627</v>
      </c>
      <c r="U436" s="249">
        <v>44631</v>
      </c>
    </row>
    <row r="437" spans="1:23">
      <c r="A437" s="210" t="s">
        <v>3007</v>
      </c>
      <c r="B437" s="230" t="s">
        <v>1949</v>
      </c>
      <c r="C437" s="106" t="str">
        <f>master!G503</f>
        <v>ECWEX202100008200</v>
      </c>
      <c r="D437" s="106" t="s">
        <v>3878</v>
      </c>
      <c r="E437" s="106" t="s">
        <v>3879</v>
      </c>
      <c r="G437" s="231" t="s">
        <v>2857</v>
      </c>
      <c r="H437" s="232"/>
      <c r="I437" s="232"/>
      <c r="J437" s="232" t="str">
        <f>master!K503</f>
        <v>United States</v>
      </c>
      <c r="K437" s="233" t="s">
        <v>3037</v>
      </c>
      <c r="L437" s="85"/>
      <c r="M437" s="234" t="s">
        <v>3359</v>
      </c>
      <c r="N437" s="234" t="s">
        <v>3359</v>
      </c>
      <c r="O437" s="106" t="s">
        <v>1954</v>
      </c>
      <c r="S437" s="237">
        <f ca="1">TODAY()</f>
        <v>44671</v>
      </c>
      <c r="U437" s="237">
        <f ca="1">TODAY()</f>
        <v>44671</v>
      </c>
      <c r="V437" s="235" t="s">
        <v>1904</v>
      </c>
      <c r="W437" s="106" t="s">
        <v>2672</v>
      </c>
    </row>
    <row r="438" spans="1:23" s="200" customFormat="1">
      <c r="A438" s="221" t="s">
        <v>3916</v>
      </c>
      <c r="B438" s="250"/>
      <c r="C438" s="200" t="str">
        <f>master!G506</f>
        <v>HC202100020300</v>
      </c>
      <c r="G438" s="251"/>
      <c r="H438" s="252"/>
      <c r="I438" s="252"/>
      <c r="J438" s="252" t="str">
        <f>master!K507</f>
        <v>United States</v>
      </c>
      <c r="K438" s="252"/>
      <c r="L438" s="251"/>
      <c r="M438" s="253"/>
      <c r="N438" s="253"/>
      <c r="O438" s="200" t="s">
        <v>1954</v>
      </c>
      <c r="P438" s="200" t="s">
        <v>3037</v>
      </c>
      <c r="Q438" s="154" t="str">
        <f>master!H506</f>
        <v>VGH00000107</v>
      </c>
      <c r="S438" s="254">
        <v>44506</v>
      </c>
      <c r="T438" s="255"/>
      <c r="U438" s="254">
        <v>44558</v>
      </c>
      <c r="V438" s="256"/>
    </row>
    <row r="439" spans="1:23" s="200" customFormat="1">
      <c r="A439" s="221" t="s">
        <v>3915</v>
      </c>
      <c r="B439" s="250"/>
      <c r="C439" s="200" t="str">
        <f>master!G507</f>
        <v>HC202100020300</v>
      </c>
      <c r="G439" s="251"/>
      <c r="H439" s="252"/>
      <c r="I439" s="252"/>
      <c r="J439" s="252" t="str">
        <f>master!K506</f>
        <v>United States</v>
      </c>
      <c r="K439" s="252"/>
      <c r="L439" s="251"/>
      <c r="M439" s="253"/>
      <c r="N439" s="253"/>
      <c r="O439" s="200" t="s">
        <v>1954</v>
      </c>
      <c r="P439" s="200" t="s">
        <v>3037</v>
      </c>
      <c r="Q439" s="154" t="str">
        <f>master!H507</f>
        <v>VGH00000366</v>
      </c>
      <c r="S439" s="254">
        <v>44576</v>
      </c>
      <c r="T439" s="255"/>
      <c r="U439" s="254">
        <v>44599</v>
      </c>
      <c r="V439" s="256"/>
    </row>
    <row r="440" spans="1:23" s="193" customFormat="1">
      <c r="A440" s="211" t="s">
        <v>3932</v>
      </c>
      <c r="B440" s="257"/>
      <c r="C440" s="193" t="str">
        <f>master!G508</f>
        <v>HC202100017700</v>
      </c>
      <c r="G440" s="258"/>
      <c r="H440" s="259"/>
      <c r="I440" s="259"/>
      <c r="J440" s="259" t="str">
        <f>master!K508</f>
        <v>United States</v>
      </c>
      <c r="K440" s="259"/>
      <c r="L440" s="258"/>
      <c r="M440" s="194"/>
      <c r="N440" s="194"/>
      <c r="O440" s="193" t="s">
        <v>1954</v>
      </c>
      <c r="P440" s="193" t="s">
        <v>3037</v>
      </c>
      <c r="Q440" s="154" t="str">
        <f>master!H508</f>
        <v>VGH00000006</v>
      </c>
      <c r="S440" s="260">
        <v>43733</v>
      </c>
      <c r="T440" s="261"/>
      <c r="U440" s="260">
        <v>44473</v>
      </c>
      <c r="V440" s="262"/>
    </row>
    <row r="441" spans="1:23">
      <c r="A441" s="186" t="s">
        <v>3933</v>
      </c>
      <c r="B441" s="230"/>
      <c r="C441" s="106" t="str">
        <f>master!G509</f>
        <v>ECWEX202100001000</v>
      </c>
      <c r="G441" s="231"/>
      <c r="H441" s="232"/>
      <c r="I441" s="232"/>
      <c r="J441" s="232" t="str">
        <f>master!K509</f>
        <v>United States</v>
      </c>
      <c r="K441" s="233"/>
      <c r="L441" s="85"/>
      <c r="M441" s="234"/>
      <c r="N441" s="234"/>
      <c r="O441" s="106" t="s">
        <v>1954</v>
      </c>
      <c r="P441" s="106" t="s">
        <v>3037</v>
      </c>
      <c r="Q441" s="154" t="str">
        <f>master!H509</f>
        <v>VGH00000007</v>
      </c>
      <c r="S441" s="249">
        <v>44434</v>
      </c>
      <c r="U441" s="249">
        <v>44474</v>
      </c>
      <c r="V441" s="235"/>
    </row>
    <row r="442" spans="1:23">
      <c r="A442" s="186" t="s">
        <v>3934</v>
      </c>
      <c r="B442" s="230"/>
      <c r="C442" s="106" t="str">
        <f>master!G510</f>
        <v>HC202100017700</v>
      </c>
      <c r="G442" s="231"/>
      <c r="H442" s="232"/>
      <c r="I442" s="232"/>
      <c r="J442" s="232" t="str">
        <f>master!K510</f>
        <v>United States</v>
      </c>
      <c r="K442" s="233"/>
      <c r="L442" s="85"/>
      <c r="M442" s="234"/>
      <c r="N442" s="234"/>
      <c r="O442" s="106" t="s">
        <v>1954</v>
      </c>
      <c r="P442" s="106" t="s">
        <v>3037</v>
      </c>
      <c r="Q442" s="154" t="str">
        <f>master!H510</f>
        <v>VGH00000017</v>
      </c>
      <c r="S442" s="249">
        <v>44221</v>
      </c>
      <c r="U442" s="249">
        <v>44498</v>
      </c>
      <c r="V442" s="235"/>
    </row>
    <row r="443" spans="1:23">
      <c r="A443" s="186" t="s">
        <v>3935</v>
      </c>
      <c r="B443" s="230"/>
      <c r="C443" s="106" t="str">
        <f>master!G511</f>
        <v>HC202100020300</v>
      </c>
      <c r="G443" s="231"/>
      <c r="H443" s="232"/>
      <c r="I443" s="232"/>
      <c r="J443" s="232" t="str">
        <f>master!K511</f>
        <v>United States</v>
      </c>
      <c r="K443" s="233"/>
      <c r="L443" s="85"/>
      <c r="M443" s="234"/>
      <c r="N443" s="234"/>
      <c r="O443" s="106" t="s">
        <v>1954</v>
      </c>
      <c r="P443" s="106" t="s">
        <v>3037</v>
      </c>
      <c r="Q443" s="154" t="str">
        <f>master!H511</f>
        <v>VGH00000018</v>
      </c>
      <c r="S443" s="249">
        <v>44239</v>
      </c>
      <c r="U443" s="249">
        <v>44501</v>
      </c>
      <c r="V443" s="235"/>
    </row>
    <row r="444" spans="1:23">
      <c r="A444" s="66" t="s">
        <v>3936</v>
      </c>
      <c r="B444" s="230"/>
      <c r="C444" s="106" t="str">
        <f>master!G512</f>
        <v>HC202100017700</v>
      </c>
      <c r="G444" s="231"/>
      <c r="H444" s="232"/>
      <c r="I444" s="232"/>
      <c r="J444" s="232" t="str">
        <f>master!K512</f>
        <v>United States</v>
      </c>
      <c r="K444" s="233"/>
      <c r="L444" s="85"/>
      <c r="M444" s="234"/>
      <c r="N444" s="234"/>
      <c r="O444" s="106" t="s">
        <v>1954</v>
      </c>
      <c r="P444" s="106" t="s">
        <v>3037</v>
      </c>
      <c r="Q444" s="154" t="str">
        <f>master!H512</f>
        <v>VGH00000020</v>
      </c>
      <c r="S444" s="249">
        <v>43705</v>
      </c>
      <c r="U444" s="249">
        <v>44502</v>
      </c>
      <c r="V444" s="235"/>
    </row>
    <row r="445" spans="1:23">
      <c r="A445" s="66" t="s">
        <v>3937</v>
      </c>
      <c r="B445" s="230"/>
      <c r="C445" s="106" t="str">
        <f>master!G513</f>
        <v>HC202100017700</v>
      </c>
      <c r="G445" s="231"/>
      <c r="H445" s="232"/>
      <c r="I445" s="232"/>
      <c r="J445" s="232" t="str">
        <f>master!K513</f>
        <v>United States</v>
      </c>
      <c r="K445" s="233"/>
      <c r="L445" s="85"/>
      <c r="M445" s="234"/>
      <c r="N445" s="234"/>
      <c r="O445" s="106" t="s">
        <v>1954</v>
      </c>
      <c r="P445" s="106" t="s">
        <v>3037</v>
      </c>
      <c r="Q445" s="154" t="str">
        <f>master!H513</f>
        <v>VGH00000021</v>
      </c>
      <c r="S445" s="249">
        <v>43605</v>
      </c>
      <c r="U445" s="249">
        <v>44502</v>
      </c>
      <c r="V445" s="235"/>
    </row>
    <row r="446" spans="1:23">
      <c r="A446" s="66" t="s">
        <v>3938</v>
      </c>
      <c r="B446" s="230"/>
      <c r="C446" s="106" t="str">
        <f>master!G514</f>
        <v>HC202100017700</v>
      </c>
      <c r="G446" s="231"/>
      <c r="H446" s="232"/>
      <c r="I446" s="232"/>
      <c r="J446" s="232" t="str">
        <f>master!K514</f>
        <v>United States</v>
      </c>
      <c r="K446" s="233"/>
      <c r="L446" s="85"/>
      <c r="M446" s="234"/>
      <c r="N446" s="234"/>
      <c r="O446" s="106" t="s">
        <v>1954</v>
      </c>
      <c r="P446" s="106" t="s">
        <v>3037</v>
      </c>
      <c r="Q446" s="154" t="str">
        <f>master!H514</f>
        <v>VGH00000022</v>
      </c>
      <c r="S446" s="249">
        <v>43722</v>
      </c>
      <c r="U446" s="249">
        <v>44502</v>
      </c>
      <c r="V446" s="235"/>
    </row>
    <row r="447" spans="1:23">
      <c r="A447" s="66" t="s">
        <v>3939</v>
      </c>
      <c r="B447" s="230"/>
      <c r="C447" s="106" t="str">
        <f>master!G515</f>
        <v>HC202100020300</v>
      </c>
      <c r="G447" s="231"/>
      <c r="H447" s="232"/>
      <c r="I447" s="232"/>
      <c r="J447" s="232" t="str">
        <f>master!K515</f>
        <v>United States</v>
      </c>
      <c r="K447" s="233"/>
      <c r="L447" s="85"/>
      <c r="M447" s="234"/>
      <c r="N447" s="234"/>
      <c r="O447" s="106" t="s">
        <v>1954</v>
      </c>
      <c r="P447" s="106" t="s">
        <v>3037</v>
      </c>
      <c r="Q447" s="154" t="str">
        <f>master!H515</f>
        <v>VGH00000025</v>
      </c>
      <c r="S447" s="249">
        <v>44284</v>
      </c>
      <c r="U447" s="249">
        <v>44510</v>
      </c>
      <c r="V447" s="235"/>
    </row>
    <row r="448" spans="1:23">
      <c r="A448" s="66" t="s">
        <v>3940</v>
      </c>
      <c r="B448" s="230"/>
      <c r="C448" s="106" t="str">
        <f>master!G516</f>
        <v>HC202100020300</v>
      </c>
      <c r="G448" s="231"/>
      <c r="H448" s="232"/>
      <c r="I448" s="232"/>
      <c r="J448" s="232" t="str">
        <f>master!K516</f>
        <v>United States</v>
      </c>
      <c r="K448" s="233"/>
      <c r="L448" s="85"/>
      <c r="M448" s="234"/>
      <c r="N448" s="234"/>
      <c r="O448" s="106" t="s">
        <v>1954</v>
      </c>
      <c r="P448" s="106" t="s">
        <v>3037</v>
      </c>
      <c r="Q448" s="154" t="str">
        <f>master!H516</f>
        <v>VGH00000026</v>
      </c>
      <c r="S448" s="249">
        <v>44341</v>
      </c>
      <c r="U448" s="249">
        <v>44510</v>
      </c>
      <c r="V448" s="235"/>
    </row>
    <row r="449" spans="1:22">
      <c r="A449" s="66" t="s">
        <v>3941</v>
      </c>
      <c r="B449" s="230"/>
      <c r="C449" s="106" t="str">
        <f>master!G517</f>
        <v>HC202100020300</v>
      </c>
      <c r="G449" s="231"/>
      <c r="H449" s="232"/>
      <c r="I449" s="232"/>
      <c r="J449" s="232" t="str">
        <f>master!K517</f>
        <v>United States</v>
      </c>
      <c r="K449" s="233"/>
      <c r="L449" s="85"/>
      <c r="M449" s="234"/>
      <c r="N449" s="234"/>
      <c r="O449" s="106" t="s">
        <v>1954</v>
      </c>
      <c r="P449" s="106" t="s">
        <v>3037</v>
      </c>
      <c r="Q449" s="154" t="str">
        <f>master!H517</f>
        <v>VGH00000027</v>
      </c>
      <c r="S449" s="249">
        <v>44472</v>
      </c>
      <c r="U449" s="249">
        <v>44510</v>
      </c>
      <c r="V449" s="235"/>
    </row>
    <row r="450" spans="1:22">
      <c r="A450" s="66" t="s">
        <v>3942</v>
      </c>
      <c r="B450" s="230"/>
      <c r="C450" s="106" t="str">
        <f>master!G518</f>
        <v>HC202100020300</v>
      </c>
      <c r="G450" s="231"/>
      <c r="H450" s="232"/>
      <c r="I450" s="232"/>
      <c r="J450" s="232" t="str">
        <f>master!K518</f>
        <v>United States</v>
      </c>
      <c r="K450" s="233"/>
      <c r="L450" s="85"/>
      <c r="M450" s="234"/>
      <c r="N450" s="234"/>
      <c r="O450" s="106" t="s">
        <v>1954</v>
      </c>
      <c r="P450" s="106" t="s">
        <v>3037</v>
      </c>
      <c r="Q450" s="154" t="str">
        <f>master!H518</f>
        <v>VGH00000028</v>
      </c>
      <c r="S450" s="249">
        <v>44462</v>
      </c>
      <c r="U450" s="249">
        <v>44510</v>
      </c>
      <c r="V450" s="235"/>
    </row>
    <row r="451" spans="1:22">
      <c r="A451" s="66" t="s">
        <v>3943</v>
      </c>
      <c r="B451" s="230"/>
      <c r="C451" s="106" t="str">
        <f>master!G519</f>
        <v>HC202100020300</v>
      </c>
      <c r="G451" s="231"/>
      <c r="H451" s="232"/>
      <c r="I451" s="232"/>
      <c r="J451" s="232" t="str">
        <f>master!K519</f>
        <v>United States</v>
      </c>
      <c r="K451" s="233"/>
      <c r="L451" s="85"/>
      <c r="M451" s="234"/>
      <c r="N451" s="234"/>
      <c r="O451" s="106" t="s">
        <v>1954</v>
      </c>
      <c r="P451" s="106" t="s">
        <v>3037</v>
      </c>
      <c r="Q451" s="154" t="str">
        <f>master!H519</f>
        <v>VGH00000029</v>
      </c>
      <c r="S451" s="249">
        <v>43781</v>
      </c>
      <c r="U451" s="249">
        <v>44510</v>
      </c>
      <c r="V451" s="235"/>
    </row>
    <row r="452" spans="1:22">
      <c r="A452" s="66" t="s">
        <v>3944</v>
      </c>
      <c r="B452" s="230"/>
      <c r="C452" s="106" t="str">
        <f>master!G520</f>
        <v>HC202100020300</v>
      </c>
      <c r="G452" s="231"/>
      <c r="H452" s="232"/>
      <c r="I452" s="232"/>
      <c r="J452" s="232" t="str">
        <f>master!K520</f>
        <v>United States</v>
      </c>
      <c r="K452" s="233"/>
      <c r="L452" s="85"/>
      <c r="M452" s="234"/>
      <c r="N452" s="234"/>
      <c r="O452" s="106" t="s">
        <v>1954</v>
      </c>
      <c r="P452" s="106" t="s">
        <v>3037</v>
      </c>
      <c r="Q452" s="154" t="str">
        <f>master!H520</f>
        <v>VGH00000030</v>
      </c>
      <c r="S452" s="249">
        <v>44488</v>
      </c>
      <c r="U452" s="249">
        <v>44511</v>
      </c>
      <c r="V452" s="235"/>
    </row>
    <row r="453" spans="1:22">
      <c r="A453" s="66" t="s">
        <v>3945</v>
      </c>
      <c r="C453" s="106" t="str">
        <f>master!G521</f>
        <v>HC202100020300</v>
      </c>
      <c r="J453" s="232" t="str">
        <f>master!K521</f>
        <v>United States</v>
      </c>
      <c r="O453" s="106" t="s">
        <v>1954</v>
      </c>
      <c r="P453" s="106" t="s">
        <v>3037</v>
      </c>
      <c r="Q453" s="154" t="str">
        <f>master!H521</f>
        <v>VGH00000031</v>
      </c>
      <c r="S453" s="249">
        <v>44495</v>
      </c>
      <c r="U453" s="249">
        <v>44511</v>
      </c>
    </row>
    <row r="454" spans="1:22">
      <c r="A454" s="66" t="s">
        <v>3946</v>
      </c>
      <c r="C454" s="106" t="str">
        <f>master!G522</f>
        <v>HC202100020300</v>
      </c>
      <c r="J454" s="232" t="str">
        <f>master!K522</f>
        <v>United States</v>
      </c>
      <c r="O454" s="106" t="s">
        <v>1954</v>
      </c>
      <c r="P454" s="106" t="s">
        <v>3037</v>
      </c>
      <c r="Q454" s="154" t="str">
        <f>master!H522</f>
        <v>VGH00000032</v>
      </c>
      <c r="S454" s="249">
        <v>44487</v>
      </c>
      <c r="U454" s="249">
        <v>44511</v>
      </c>
    </row>
    <row r="455" spans="1:22">
      <c r="A455" s="66" t="s">
        <v>3947</v>
      </c>
      <c r="C455" s="106" t="str">
        <f>master!G523</f>
        <v>HC202100020300</v>
      </c>
      <c r="J455" s="232" t="str">
        <f>master!K523</f>
        <v>United States</v>
      </c>
      <c r="O455" s="106" t="s">
        <v>1954</v>
      </c>
      <c r="P455" s="106" t="s">
        <v>3037</v>
      </c>
      <c r="Q455" s="154" t="str">
        <f>master!H523</f>
        <v>VGH00000033</v>
      </c>
      <c r="S455" s="249">
        <v>44494</v>
      </c>
      <c r="U455" s="249">
        <v>44511</v>
      </c>
    </row>
    <row r="456" spans="1:22">
      <c r="A456" s="66" t="s">
        <v>3948</v>
      </c>
      <c r="C456" s="106" t="str">
        <f>master!G524</f>
        <v>HC202100020300</v>
      </c>
      <c r="J456" s="232" t="str">
        <f>master!K524</f>
        <v>United States</v>
      </c>
      <c r="O456" s="106" t="s">
        <v>1954</v>
      </c>
      <c r="P456" s="106" t="s">
        <v>3037</v>
      </c>
      <c r="Q456" s="154" t="str">
        <f>master!H524</f>
        <v>VGH00000034</v>
      </c>
      <c r="S456" s="249">
        <v>44312</v>
      </c>
      <c r="U456" s="249">
        <v>44511</v>
      </c>
    </row>
    <row r="457" spans="1:22">
      <c r="A457" s="66" t="s">
        <v>3949</v>
      </c>
      <c r="C457" s="106" t="str">
        <f>master!G525</f>
        <v>HC202100020300</v>
      </c>
      <c r="J457" s="232" t="str">
        <f>master!K525</f>
        <v>United States</v>
      </c>
      <c r="O457" s="106" t="s">
        <v>1954</v>
      </c>
      <c r="P457" s="106" t="s">
        <v>3037</v>
      </c>
      <c r="Q457" s="154" t="str">
        <f>master!H525</f>
        <v>VGH00000035</v>
      </c>
      <c r="S457" s="249">
        <v>44461</v>
      </c>
      <c r="U457" s="249">
        <v>44511</v>
      </c>
    </row>
    <row r="458" spans="1:22">
      <c r="A458" s="66" t="s">
        <v>3950</v>
      </c>
      <c r="C458" s="106" t="str">
        <f>master!G526</f>
        <v>HC202100020300</v>
      </c>
      <c r="J458" s="232" t="str">
        <f>master!K526</f>
        <v>United States</v>
      </c>
      <c r="O458" s="106" t="s">
        <v>1954</v>
      </c>
      <c r="P458" s="106" t="s">
        <v>3037</v>
      </c>
      <c r="Q458" s="154" t="str">
        <f>master!H526</f>
        <v>VGH00000036</v>
      </c>
      <c r="S458" s="249">
        <v>44469</v>
      </c>
      <c r="U458" s="249">
        <v>44511</v>
      </c>
    </row>
    <row r="459" spans="1:22">
      <c r="A459" s="66" t="s">
        <v>3951</v>
      </c>
      <c r="C459" s="106" t="str">
        <f>master!G527</f>
        <v>HC202100020300</v>
      </c>
      <c r="J459" s="232" t="str">
        <f>master!K527</f>
        <v>United States</v>
      </c>
      <c r="O459" s="106" t="s">
        <v>1954</v>
      </c>
      <c r="P459" s="106" t="s">
        <v>3037</v>
      </c>
      <c r="Q459" s="154" t="str">
        <f>master!H527</f>
        <v>VGH00000037</v>
      </c>
      <c r="S459" s="249">
        <v>44460</v>
      </c>
      <c r="U459" s="249">
        <v>44511</v>
      </c>
    </row>
    <row r="460" spans="1:22">
      <c r="A460" s="66" t="s">
        <v>3952</v>
      </c>
      <c r="C460" s="106" t="str">
        <f>master!G528</f>
        <v>HC202100017700</v>
      </c>
      <c r="J460" s="232" t="str">
        <f>master!K528</f>
        <v>United States</v>
      </c>
      <c r="O460" s="106" t="s">
        <v>1954</v>
      </c>
      <c r="P460" s="106" t="s">
        <v>3037</v>
      </c>
      <c r="Q460" s="154" t="str">
        <f>master!H528</f>
        <v>VGH00000038</v>
      </c>
      <c r="S460" s="249">
        <v>44427</v>
      </c>
      <c r="U460" s="249">
        <v>44511</v>
      </c>
    </row>
    <row r="461" spans="1:22">
      <c r="A461" s="66" t="s">
        <v>3953</v>
      </c>
      <c r="C461" s="106" t="str">
        <f>master!G529</f>
        <v>HC202100026300</v>
      </c>
      <c r="J461" s="232" t="str">
        <f>master!K529</f>
        <v>United States</v>
      </c>
      <c r="O461" s="106" t="s">
        <v>1954</v>
      </c>
      <c r="P461" s="106" t="s">
        <v>3037</v>
      </c>
      <c r="Q461" s="154" t="str">
        <f>master!H529</f>
        <v>VGH00000040</v>
      </c>
      <c r="S461" s="249">
        <v>43736</v>
      </c>
      <c r="U461" s="249">
        <v>44512</v>
      </c>
    </row>
    <row r="462" spans="1:22">
      <c r="A462" s="66" t="s">
        <v>3954</v>
      </c>
      <c r="C462" s="106" t="str">
        <f>master!G530</f>
        <v>HC202100017700</v>
      </c>
      <c r="J462" s="232" t="str">
        <f>master!K530</f>
        <v>United States</v>
      </c>
      <c r="O462" s="106" t="s">
        <v>1954</v>
      </c>
      <c r="P462" s="106" t="s">
        <v>3037</v>
      </c>
      <c r="Q462" s="154" t="str">
        <f>master!H530</f>
        <v>VGH00000041</v>
      </c>
      <c r="S462" s="249">
        <v>44354</v>
      </c>
      <c r="U462" s="249">
        <v>44515</v>
      </c>
    </row>
    <row r="463" spans="1:22">
      <c r="A463" s="66" t="s">
        <v>3955</v>
      </c>
      <c r="C463" s="106" t="str">
        <f>master!G531</f>
        <v>HC202100026300</v>
      </c>
      <c r="J463" s="232" t="str">
        <f>master!K531</f>
        <v>United States</v>
      </c>
      <c r="O463" s="106" t="s">
        <v>1954</v>
      </c>
      <c r="P463" s="106" t="s">
        <v>3037</v>
      </c>
      <c r="Q463" s="154" t="str">
        <f>master!H531</f>
        <v>VGH00000044</v>
      </c>
      <c r="S463" s="249">
        <v>44500</v>
      </c>
      <c r="U463" s="249">
        <v>44516</v>
      </c>
    </row>
    <row r="464" spans="1:22">
      <c r="A464" s="66" t="s">
        <v>3956</v>
      </c>
      <c r="C464" s="106" t="str">
        <f>master!G532</f>
        <v>HC202100026300</v>
      </c>
      <c r="J464" s="232" t="str">
        <f>master!K532</f>
        <v>United States</v>
      </c>
      <c r="O464" s="106" t="s">
        <v>1954</v>
      </c>
      <c r="P464" s="106" t="s">
        <v>3037</v>
      </c>
      <c r="Q464" s="154" t="str">
        <f>master!H532</f>
        <v>VGH00000049</v>
      </c>
      <c r="S464" s="249">
        <v>44124</v>
      </c>
      <c r="U464" s="249">
        <v>44519</v>
      </c>
    </row>
    <row r="465" spans="1:21">
      <c r="A465" s="66" t="s">
        <v>3957</v>
      </c>
      <c r="C465" s="106" t="str">
        <f>master!G533</f>
        <v>HC202100020300</v>
      </c>
      <c r="J465" s="232" t="str">
        <f>master!K533</f>
        <v>United States</v>
      </c>
      <c r="O465" s="106" t="s">
        <v>1954</v>
      </c>
      <c r="P465" s="106" t="s">
        <v>3037</v>
      </c>
      <c r="Q465" s="154" t="str">
        <f>master!H533</f>
        <v>VGH00000050</v>
      </c>
      <c r="S465" s="249">
        <v>44453</v>
      </c>
      <c r="U465" s="249">
        <v>44522</v>
      </c>
    </row>
    <row r="466" spans="1:21">
      <c r="A466" s="66" t="s">
        <v>3958</v>
      </c>
      <c r="C466" s="106" t="str">
        <f>master!G534</f>
        <v>HC202100020300</v>
      </c>
      <c r="J466" s="232" t="str">
        <f>master!K534</f>
        <v>United States</v>
      </c>
      <c r="O466" s="106" t="s">
        <v>1954</v>
      </c>
      <c r="P466" s="106" t="s">
        <v>3037</v>
      </c>
      <c r="Q466" s="154" t="str">
        <f>master!H534</f>
        <v>VGH00000051</v>
      </c>
      <c r="S466" s="249">
        <v>44483</v>
      </c>
      <c r="U466" s="249">
        <v>44522</v>
      </c>
    </row>
    <row r="467" spans="1:21">
      <c r="A467" s="66" t="s">
        <v>3959</v>
      </c>
      <c r="C467" s="106" t="str">
        <f>master!G535</f>
        <v>HC202100020300</v>
      </c>
      <c r="J467" s="232" t="str">
        <f>master!K535</f>
        <v>United States</v>
      </c>
      <c r="O467" s="106" t="s">
        <v>1954</v>
      </c>
      <c r="P467" s="106" t="s">
        <v>3037</v>
      </c>
      <c r="Q467" s="154" t="str">
        <f>master!H535</f>
        <v>VGH00000052</v>
      </c>
      <c r="S467" s="249">
        <v>44497</v>
      </c>
      <c r="U467" s="249">
        <v>44522</v>
      </c>
    </row>
    <row r="468" spans="1:21">
      <c r="A468" s="66" t="s">
        <v>3960</v>
      </c>
      <c r="C468" s="106" t="str">
        <f>master!G536</f>
        <v>HC202100020300</v>
      </c>
      <c r="J468" s="232" t="str">
        <f>master!K536</f>
        <v>United States</v>
      </c>
      <c r="O468" s="106" t="s">
        <v>1954</v>
      </c>
      <c r="P468" s="106" t="s">
        <v>3037</v>
      </c>
      <c r="Q468" s="154" t="str">
        <f>master!H536</f>
        <v>VGH00000053</v>
      </c>
      <c r="S468" s="249">
        <v>44483</v>
      </c>
      <c r="U468" s="249">
        <v>44522</v>
      </c>
    </row>
    <row r="469" spans="1:21">
      <c r="A469" s="66" t="s">
        <v>3961</v>
      </c>
      <c r="C469" s="106" t="str">
        <f>master!G537</f>
        <v>HC202100020300</v>
      </c>
      <c r="J469" s="232" t="str">
        <f>master!K537</f>
        <v>United States</v>
      </c>
      <c r="O469" s="106" t="s">
        <v>1954</v>
      </c>
      <c r="P469" s="106" t="s">
        <v>3037</v>
      </c>
      <c r="Q469" s="154" t="str">
        <f>master!H537</f>
        <v>VGH00000054</v>
      </c>
      <c r="S469" s="249">
        <v>44197</v>
      </c>
      <c r="U469" s="249">
        <v>44522</v>
      </c>
    </row>
    <row r="470" spans="1:21">
      <c r="A470" s="66" t="s">
        <v>3962</v>
      </c>
      <c r="C470" s="106" t="str">
        <f>master!G538</f>
        <v>HC202100020300</v>
      </c>
      <c r="J470" s="232" t="str">
        <f>master!K538</f>
        <v>United States</v>
      </c>
      <c r="O470" s="106" t="s">
        <v>1954</v>
      </c>
      <c r="P470" s="106" t="s">
        <v>3037</v>
      </c>
      <c r="Q470" s="154" t="str">
        <f>master!H538</f>
        <v>VGH00000055</v>
      </c>
      <c r="S470" s="249">
        <v>44475</v>
      </c>
      <c r="U470" s="249">
        <v>44522</v>
      </c>
    </row>
    <row r="471" spans="1:21">
      <c r="A471" s="66" t="s">
        <v>3963</v>
      </c>
      <c r="C471" s="106" t="str">
        <f>master!G539</f>
        <v>HC202100020300</v>
      </c>
      <c r="J471" s="232" t="str">
        <f>master!K539</f>
        <v>United States</v>
      </c>
      <c r="O471" s="106" t="s">
        <v>1954</v>
      </c>
      <c r="P471" s="106" t="s">
        <v>3037</v>
      </c>
      <c r="Q471" s="154" t="str">
        <f>master!H539</f>
        <v>VGH00000056</v>
      </c>
      <c r="S471" s="249">
        <v>44489</v>
      </c>
      <c r="U471" s="249">
        <v>44523</v>
      </c>
    </row>
    <row r="472" spans="1:21">
      <c r="A472" s="66" t="s">
        <v>3964</v>
      </c>
      <c r="C472" s="106" t="str">
        <f>master!G540</f>
        <v>HC202100020300</v>
      </c>
      <c r="J472" s="232" t="str">
        <f>master!K540</f>
        <v>United States</v>
      </c>
      <c r="O472" s="106" t="s">
        <v>1954</v>
      </c>
      <c r="P472" s="106" t="s">
        <v>3037</v>
      </c>
      <c r="Q472" s="154" t="str">
        <f>master!H540</f>
        <v>VGH00000057</v>
      </c>
      <c r="S472" s="249">
        <v>44477</v>
      </c>
      <c r="U472" s="249">
        <v>44523</v>
      </c>
    </row>
    <row r="473" spans="1:21">
      <c r="A473" s="66" t="s">
        <v>3965</v>
      </c>
      <c r="C473" s="106" t="str">
        <f>master!G541</f>
        <v>HC202100020300</v>
      </c>
      <c r="J473" s="232" t="str">
        <f>master!K541</f>
        <v>United States</v>
      </c>
      <c r="O473" s="106" t="s">
        <v>1954</v>
      </c>
      <c r="P473" s="106" t="s">
        <v>3037</v>
      </c>
      <c r="Q473" s="154" t="str">
        <f>master!H541</f>
        <v>VGH00000058</v>
      </c>
      <c r="S473" s="249">
        <v>44498</v>
      </c>
      <c r="U473" s="249">
        <v>44523</v>
      </c>
    </row>
    <row r="474" spans="1:21">
      <c r="A474" s="66" t="s">
        <v>3966</v>
      </c>
      <c r="C474" s="106" t="str">
        <f>master!G542</f>
        <v>HC202100020300</v>
      </c>
      <c r="J474" s="232" t="str">
        <f>master!K542</f>
        <v>United States</v>
      </c>
      <c r="O474" s="106" t="s">
        <v>1954</v>
      </c>
      <c r="P474" s="106" t="s">
        <v>3037</v>
      </c>
      <c r="Q474" s="154" t="str">
        <f>master!H542</f>
        <v>VGH00000059</v>
      </c>
      <c r="S474" s="249">
        <v>44482</v>
      </c>
      <c r="U474" s="249">
        <v>44523</v>
      </c>
    </row>
    <row r="475" spans="1:21">
      <c r="A475" s="66" t="s">
        <v>3967</v>
      </c>
      <c r="C475" s="106" t="str">
        <f>master!G543</f>
        <v>HC202100020300</v>
      </c>
      <c r="J475" s="232" t="str">
        <f>master!K543</f>
        <v>United States</v>
      </c>
      <c r="O475" s="106" t="s">
        <v>1954</v>
      </c>
      <c r="P475" s="106" t="s">
        <v>3037</v>
      </c>
      <c r="Q475" s="154" t="str">
        <f>master!H543</f>
        <v>VGH00000060</v>
      </c>
      <c r="S475" s="249">
        <v>44495</v>
      </c>
      <c r="U475" s="249">
        <v>44523</v>
      </c>
    </row>
    <row r="476" spans="1:21">
      <c r="A476" s="66" t="s">
        <v>3968</v>
      </c>
      <c r="C476" s="106" t="str">
        <f>master!G544</f>
        <v>HC202100020300</v>
      </c>
      <c r="J476" s="232" t="str">
        <f>master!K544</f>
        <v>United States</v>
      </c>
      <c r="O476" s="106" t="s">
        <v>1954</v>
      </c>
      <c r="P476" s="106" t="s">
        <v>3037</v>
      </c>
      <c r="Q476" s="154" t="str">
        <f>master!H544</f>
        <v>VGH00000061</v>
      </c>
      <c r="S476" s="249">
        <v>44490</v>
      </c>
      <c r="U476" s="249">
        <v>44523</v>
      </c>
    </row>
    <row r="477" spans="1:21">
      <c r="A477" s="66" t="s">
        <v>3969</v>
      </c>
      <c r="C477" s="106" t="str">
        <f>master!G545</f>
        <v>HC202100020300</v>
      </c>
      <c r="J477" s="232" t="str">
        <f>master!K545</f>
        <v>United States</v>
      </c>
      <c r="O477" s="106" t="s">
        <v>1954</v>
      </c>
      <c r="P477" s="106" t="s">
        <v>3037</v>
      </c>
      <c r="Q477" s="154" t="str">
        <f>master!H545</f>
        <v>VGH00000062</v>
      </c>
      <c r="S477" s="249">
        <v>44493</v>
      </c>
      <c r="U477" s="249">
        <v>44523</v>
      </c>
    </row>
    <row r="478" spans="1:21">
      <c r="A478" s="66" t="s">
        <v>3970</v>
      </c>
      <c r="C478" s="106" t="str">
        <f>master!G546</f>
        <v>HC202100017700</v>
      </c>
      <c r="J478" s="232" t="str">
        <f>master!K546</f>
        <v>United States</v>
      </c>
      <c r="O478" s="106" t="s">
        <v>1954</v>
      </c>
      <c r="P478" s="106" t="s">
        <v>3037</v>
      </c>
      <c r="Q478" s="154" t="str">
        <f>master!H546</f>
        <v>VGH00000063</v>
      </c>
      <c r="S478" s="249">
        <v>44228</v>
      </c>
      <c r="U478" s="249">
        <v>44523</v>
      </c>
    </row>
    <row r="479" spans="1:21">
      <c r="A479" s="66" t="s">
        <v>3971</v>
      </c>
      <c r="C479" s="106" t="str">
        <f>master!G547</f>
        <v>HC202100020300</v>
      </c>
      <c r="J479" s="232" t="str">
        <f>master!K547</f>
        <v>United States</v>
      </c>
      <c r="O479" s="106" t="s">
        <v>1954</v>
      </c>
      <c r="P479" s="106" t="s">
        <v>3037</v>
      </c>
      <c r="Q479" s="154" t="str">
        <f>master!H547</f>
        <v>VGH00000064</v>
      </c>
      <c r="S479" s="249">
        <v>44497</v>
      </c>
      <c r="U479" s="249">
        <v>44529</v>
      </c>
    </row>
    <row r="480" spans="1:21">
      <c r="A480" s="66" t="s">
        <v>3972</v>
      </c>
      <c r="C480" s="106" t="str">
        <f>master!G548</f>
        <v>HC202100020300</v>
      </c>
      <c r="J480" s="232" t="str">
        <f>master!K548</f>
        <v>United States</v>
      </c>
      <c r="O480" s="106" t="s">
        <v>1954</v>
      </c>
      <c r="P480" s="106" t="s">
        <v>3037</v>
      </c>
      <c r="Q480" s="154" t="str">
        <f>master!H548</f>
        <v>VGH00000065</v>
      </c>
      <c r="S480" s="249">
        <v>44435</v>
      </c>
      <c r="U480" s="249">
        <v>44529</v>
      </c>
    </row>
    <row r="481" spans="1:21">
      <c r="A481" s="66" t="s">
        <v>3973</v>
      </c>
      <c r="C481" s="106" t="str">
        <f>master!G549</f>
        <v>HC202100020300</v>
      </c>
      <c r="J481" s="232" t="str">
        <f>master!K549</f>
        <v>United States</v>
      </c>
      <c r="O481" s="106" t="s">
        <v>1954</v>
      </c>
      <c r="P481" s="106" t="s">
        <v>3037</v>
      </c>
      <c r="Q481" s="154" t="str">
        <f>master!H549</f>
        <v>VGH00000066</v>
      </c>
      <c r="S481" s="249">
        <v>44510</v>
      </c>
      <c r="U481" s="249">
        <v>44529</v>
      </c>
    </row>
    <row r="482" spans="1:21">
      <c r="A482" s="66" t="s">
        <v>3974</v>
      </c>
      <c r="C482" s="106" t="str">
        <f>master!G550</f>
        <v>HC202100020300</v>
      </c>
      <c r="J482" s="232" t="str">
        <f>master!K550</f>
        <v>United States</v>
      </c>
      <c r="O482" s="106" t="s">
        <v>1954</v>
      </c>
      <c r="P482" s="106" t="s">
        <v>3037</v>
      </c>
      <c r="Q482" s="154" t="str">
        <f>master!H550</f>
        <v>VGH00000067</v>
      </c>
      <c r="S482" s="249">
        <v>44516</v>
      </c>
      <c r="U482" s="249">
        <v>44529</v>
      </c>
    </row>
    <row r="483" spans="1:21">
      <c r="A483" s="66" t="s">
        <v>3975</v>
      </c>
      <c r="C483" s="106" t="str">
        <f>master!G551</f>
        <v>HC202100020300</v>
      </c>
      <c r="J483" s="232" t="str">
        <f>master!K551</f>
        <v>United States</v>
      </c>
      <c r="O483" s="106" t="s">
        <v>1954</v>
      </c>
      <c r="P483" s="106" t="s">
        <v>3037</v>
      </c>
      <c r="Q483" s="154" t="str">
        <f>master!H551</f>
        <v>VGH00000068</v>
      </c>
      <c r="S483" s="249">
        <v>44484</v>
      </c>
      <c r="U483" s="249">
        <v>44529</v>
      </c>
    </row>
    <row r="484" spans="1:21">
      <c r="A484" s="66" t="s">
        <v>3976</v>
      </c>
      <c r="C484" s="106" t="str">
        <f>master!G552</f>
        <v>HC202100020300</v>
      </c>
      <c r="J484" s="232" t="str">
        <f>master!K552</f>
        <v>United States</v>
      </c>
      <c r="O484" s="106" t="s">
        <v>1954</v>
      </c>
      <c r="P484" s="106" t="s">
        <v>3037</v>
      </c>
      <c r="Q484" s="154" t="str">
        <f>master!H552</f>
        <v>VGH00000069</v>
      </c>
      <c r="S484" s="249">
        <v>43795</v>
      </c>
      <c r="U484" s="249">
        <v>44529</v>
      </c>
    </row>
    <row r="485" spans="1:21">
      <c r="A485" s="66" t="s">
        <v>3977</v>
      </c>
      <c r="C485" s="106" t="str">
        <f>master!G553</f>
        <v>HC202100020300</v>
      </c>
      <c r="J485" s="232" t="str">
        <f>master!K553</f>
        <v>United States</v>
      </c>
      <c r="O485" s="106" t="s">
        <v>1954</v>
      </c>
      <c r="P485" s="106" t="s">
        <v>3037</v>
      </c>
      <c r="Q485" s="154" t="str">
        <f>master!H553</f>
        <v>VGH00000070</v>
      </c>
      <c r="S485" s="249">
        <v>44317</v>
      </c>
      <c r="U485" s="249">
        <v>44529</v>
      </c>
    </row>
    <row r="486" spans="1:21">
      <c r="A486" s="66" t="s">
        <v>3978</v>
      </c>
      <c r="C486" s="106" t="str">
        <f>master!G554</f>
        <v>HC202100020300</v>
      </c>
      <c r="J486" s="232" t="str">
        <f>master!K554</f>
        <v>United States</v>
      </c>
      <c r="O486" s="106" t="s">
        <v>1954</v>
      </c>
      <c r="P486" s="106" t="s">
        <v>3037</v>
      </c>
      <c r="Q486" s="154" t="str">
        <f>master!H554</f>
        <v>VGH00000071</v>
      </c>
      <c r="S486" s="249">
        <v>44480</v>
      </c>
      <c r="U486" s="249">
        <v>44529</v>
      </c>
    </row>
    <row r="487" spans="1:21">
      <c r="A487" s="66" t="s">
        <v>3979</v>
      </c>
      <c r="C487" s="106" t="str">
        <f>master!G555</f>
        <v>HC202100020300</v>
      </c>
      <c r="J487" s="232" t="str">
        <f>master!K555</f>
        <v>United States</v>
      </c>
      <c r="O487" s="106" t="s">
        <v>1954</v>
      </c>
      <c r="P487" s="106" t="s">
        <v>3037</v>
      </c>
      <c r="Q487" s="154" t="str">
        <f>master!H555</f>
        <v>VGH00000072</v>
      </c>
      <c r="S487" s="249">
        <v>44490</v>
      </c>
      <c r="U487" s="249">
        <v>44529</v>
      </c>
    </row>
    <row r="488" spans="1:21">
      <c r="A488" s="66" t="s">
        <v>3980</v>
      </c>
      <c r="C488" s="106" t="str">
        <f>master!G556</f>
        <v>HC202100020300</v>
      </c>
      <c r="J488" s="232" t="str">
        <f>master!K556</f>
        <v>United States</v>
      </c>
      <c r="O488" s="106" t="s">
        <v>1954</v>
      </c>
      <c r="P488" s="106" t="s">
        <v>3037</v>
      </c>
      <c r="Q488" s="154" t="str">
        <f>master!H556</f>
        <v>VGH00000073</v>
      </c>
      <c r="S488" s="249">
        <v>44455</v>
      </c>
      <c r="U488" s="249">
        <v>44530</v>
      </c>
    </row>
    <row r="489" spans="1:21">
      <c r="A489" s="66" t="s">
        <v>3981</v>
      </c>
      <c r="C489" s="106" t="str">
        <f>master!G557</f>
        <v>HC202100020300</v>
      </c>
      <c r="J489" s="232" t="str">
        <f>master!K557</f>
        <v>United States</v>
      </c>
      <c r="O489" s="106" t="s">
        <v>1954</v>
      </c>
      <c r="P489" s="106" t="s">
        <v>3037</v>
      </c>
      <c r="Q489" s="154" t="str">
        <f>master!H557</f>
        <v>VGH00000074</v>
      </c>
      <c r="S489" s="249">
        <v>44500</v>
      </c>
      <c r="U489" s="249">
        <v>44530</v>
      </c>
    </row>
    <row r="490" spans="1:21">
      <c r="A490" s="66" t="s">
        <v>3982</v>
      </c>
      <c r="C490" s="106" t="str">
        <f>master!G558</f>
        <v>HC202100020300</v>
      </c>
      <c r="J490" s="232" t="str">
        <f>master!K558</f>
        <v>United States</v>
      </c>
      <c r="O490" s="106" t="s">
        <v>1954</v>
      </c>
      <c r="P490" s="106" t="s">
        <v>3037</v>
      </c>
      <c r="Q490" s="154" t="str">
        <f>master!H558</f>
        <v>VGH00000075</v>
      </c>
      <c r="S490" s="249">
        <v>44442</v>
      </c>
      <c r="U490" s="249">
        <v>44530</v>
      </c>
    </row>
    <row r="491" spans="1:21">
      <c r="A491" s="66" t="s">
        <v>3983</v>
      </c>
      <c r="C491" s="106" t="str">
        <f>master!G559</f>
        <v>HC202100020300</v>
      </c>
      <c r="J491" s="232" t="str">
        <f>master!K559</f>
        <v>United States</v>
      </c>
      <c r="O491" s="106" t="s">
        <v>1954</v>
      </c>
      <c r="P491" s="106" t="s">
        <v>3037</v>
      </c>
      <c r="Q491" s="154" t="str">
        <f>master!H559</f>
        <v>VGH00000076</v>
      </c>
      <c r="S491" s="249">
        <v>44505</v>
      </c>
      <c r="U491" s="249">
        <v>44530</v>
      </c>
    </row>
    <row r="492" spans="1:21">
      <c r="A492" s="66" t="s">
        <v>3984</v>
      </c>
      <c r="C492" s="106" t="str">
        <f>master!G560</f>
        <v>HC202100020300</v>
      </c>
      <c r="J492" s="232" t="str">
        <f>master!K560</f>
        <v>United States</v>
      </c>
      <c r="O492" s="106" t="s">
        <v>1954</v>
      </c>
      <c r="P492" s="106" t="s">
        <v>3037</v>
      </c>
      <c r="Q492" s="154" t="str">
        <f>master!H560</f>
        <v>VGH00000077</v>
      </c>
      <c r="S492" s="249">
        <v>44509</v>
      </c>
      <c r="U492" s="249">
        <v>44530</v>
      </c>
    </row>
    <row r="493" spans="1:21">
      <c r="A493" s="66" t="s">
        <v>3985</v>
      </c>
      <c r="C493" s="106" t="str">
        <f>master!G561</f>
        <v>HC202100017700</v>
      </c>
      <c r="J493" s="232" t="str">
        <f>master!K561</f>
        <v>United States</v>
      </c>
      <c r="O493" s="106" t="s">
        <v>1954</v>
      </c>
      <c r="P493" s="106" t="s">
        <v>3037</v>
      </c>
      <c r="Q493" s="154" t="str">
        <f>master!H561</f>
        <v>VGH00000078</v>
      </c>
      <c r="S493" s="249">
        <v>44501</v>
      </c>
      <c r="U493" s="249">
        <v>44501</v>
      </c>
    </row>
    <row r="494" spans="1:21">
      <c r="A494" s="66" t="s">
        <v>3986</v>
      </c>
      <c r="C494" s="106" t="str">
        <f>master!G562</f>
        <v>HC202100017000</v>
      </c>
      <c r="J494" s="232" t="str">
        <f>master!K562</f>
        <v>United States</v>
      </c>
      <c r="O494" s="106" t="s">
        <v>1954</v>
      </c>
      <c r="P494" s="106" t="s">
        <v>3037</v>
      </c>
      <c r="Q494" s="154" t="str">
        <f>master!H562</f>
        <v>VGH00000079</v>
      </c>
      <c r="S494" s="249">
        <v>44519</v>
      </c>
      <c r="U494" s="249">
        <v>44519</v>
      </c>
    </row>
    <row r="495" spans="1:21">
      <c r="A495" s="66" t="s">
        <v>3987</v>
      </c>
      <c r="C495" s="106" t="str">
        <f>master!G563</f>
        <v>HC202100020300</v>
      </c>
      <c r="J495" s="232" t="str">
        <f>master!K563</f>
        <v>United States</v>
      </c>
      <c r="O495" s="106" t="s">
        <v>1954</v>
      </c>
      <c r="P495" s="106" t="s">
        <v>3037</v>
      </c>
      <c r="Q495" s="154" t="str">
        <f>master!H563</f>
        <v>VGH00000080</v>
      </c>
      <c r="S495" s="249">
        <v>44517</v>
      </c>
      <c r="U495" s="249">
        <v>44536</v>
      </c>
    </row>
    <row r="496" spans="1:21">
      <c r="A496" s="66" t="s">
        <v>3988</v>
      </c>
      <c r="C496" s="106" t="str">
        <f>master!G564</f>
        <v>HC202100017700</v>
      </c>
      <c r="J496" s="232" t="str">
        <f>master!K564</f>
        <v>United States</v>
      </c>
      <c r="O496" s="106" t="s">
        <v>1954</v>
      </c>
      <c r="P496" s="106" t="s">
        <v>3037</v>
      </c>
      <c r="Q496" s="154" t="str">
        <f>master!H564</f>
        <v>VGH00000084</v>
      </c>
      <c r="S496" s="249">
        <v>44439</v>
      </c>
      <c r="U496" s="249">
        <v>44550</v>
      </c>
    </row>
    <row r="497" spans="1:21">
      <c r="A497" s="66" t="s">
        <v>3989</v>
      </c>
      <c r="C497" s="106" t="str">
        <f>master!G565</f>
        <v>HC202100017700</v>
      </c>
      <c r="J497" s="232" t="str">
        <f>master!K565</f>
        <v>United States</v>
      </c>
      <c r="O497" s="106" t="s">
        <v>1954</v>
      </c>
      <c r="P497" s="106" t="s">
        <v>3037</v>
      </c>
      <c r="Q497" s="154" t="str">
        <f>master!H565</f>
        <v>VGH00000085</v>
      </c>
      <c r="S497" s="249">
        <v>44390</v>
      </c>
      <c r="U497" s="249">
        <v>44550</v>
      </c>
    </row>
    <row r="498" spans="1:21">
      <c r="A498" s="66" t="s">
        <v>3990</v>
      </c>
      <c r="C498" s="106" t="str">
        <f>master!G566</f>
        <v>HC202100017700</v>
      </c>
      <c r="J498" s="232" t="str">
        <f>master!K566</f>
        <v>United States</v>
      </c>
      <c r="O498" s="106" t="s">
        <v>1954</v>
      </c>
      <c r="P498" s="106" t="s">
        <v>3037</v>
      </c>
      <c r="Q498" s="154" t="str">
        <f>master!H566</f>
        <v>VGH00000086</v>
      </c>
      <c r="S498" s="249">
        <v>44439</v>
      </c>
      <c r="U498" s="249">
        <v>44550</v>
      </c>
    </row>
    <row r="499" spans="1:21">
      <c r="A499" s="66" t="s">
        <v>3991</v>
      </c>
      <c r="C499" s="106" t="str">
        <f>master!G567</f>
        <v>HC202100017700</v>
      </c>
      <c r="J499" s="232" t="str">
        <f>master!K567</f>
        <v>United States</v>
      </c>
      <c r="O499" s="106" t="s">
        <v>1954</v>
      </c>
      <c r="P499" s="106" t="s">
        <v>3037</v>
      </c>
      <c r="Q499" s="154" t="str">
        <f>master!H567</f>
        <v>VGH00000087</v>
      </c>
      <c r="S499" s="249">
        <v>44480</v>
      </c>
      <c r="U499" s="249">
        <v>44551</v>
      </c>
    </row>
    <row r="500" spans="1:21">
      <c r="A500" s="66" t="s">
        <v>3992</v>
      </c>
      <c r="C500" s="106" t="str">
        <f>master!G568</f>
        <v>HC202100017700</v>
      </c>
      <c r="J500" s="232" t="str">
        <f>master!K568</f>
        <v>United States</v>
      </c>
      <c r="O500" s="106" t="s">
        <v>1954</v>
      </c>
      <c r="P500" s="106" t="s">
        <v>3037</v>
      </c>
      <c r="Q500" s="154" t="str">
        <f>master!H568</f>
        <v>VGH00000088</v>
      </c>
      <c r="S500" s="249">
        <v>44496</v>
      </c>
      <c r="U500" s="249">
        <v>44551</v>
      </c>
    </row>
    <row r="501" spans="1:21">
      <c r="A501" s="66" t="s">
        <v>3993</v>
      </c>
      <c r="C501" s="106" t="str">
        <f>master!G569</f>
        <v>HC202100020300</v>
      </c>
      <c r="J501" s="232" t="str">
        <f>master!K569</f>
        <v>United States</v>
      </c>
      <c r="O501" s="106" t="s">
        <v>1954</v>
      </c>
      <c r="P501" s="106" t="s">
        <v>3037</v>
      </c>
      <c r="Q501" s="154" t="str">
        <f>master!H569</f>
        <v>VGH00000089</v>
      </c>
      <c r="S501" s="249">
        <v>44504</v>
      </c>
      <c r="U501" s="249">
        <v>44553</v>
      </c>
    </row>
    <row r="502" spans="1:21">
      <c r="A502" s="66" t="s">
        <v>3994</v>
      </c>
      <c r="C502" s="106" t="str">
        <f>master!G570</f>
        <v>HC202100020300</v>
      </c>
      <c r="J502" s="232" t="str">
        <f>master!K570</f>
        <v>United States</v>
      </c>
      <c r="O502" s="106" t="s">
        <v>1954</v>
      </c>
      <c r="P502" s="106" t="s">
        <v>3037</v>
      </c>
      <c r="Q502" s="154" t="str">
        <f>master!H570</f>
        <v>VGH00000090</v>
      </c>
      <c r="S502" s="249">
        <v>44519</v>
      </c>
      <c r="U502" s="249">
        <v>44553</v>
      </c>
    </row>
    <row r="503" spans="1:21">
      <c r="A503" s="66" t="s">
        <v>3995</v>
      </c>
      <c r="C503" s="106" t="str">
        <f>master!G571</f>
        <v>HC202100020300</v>
      </c>
      <c r="J503" s="232" t="str">
        <f>master!K571</f>
        <v>United States</v>
      </c>
      <c r="O503" s="106" t="s">
        <v>1954</v>
      </c>
      <c r="P503" s="106" t="s">
        <v>3037</v>
      </c>
      <c r="Q503" s="154" t="str">
        <f>master!H571</f>
        <v>VGH00000091</v>
      </c>
      <c r="S503" s="249">
        <v>44536</v>
      </c>
      <c r="U503" s="249">
        <v>44553</v>
      </c>
    </row>
    <row r="504" spans="1:21">
      <c r="A504" s="66" t="s">
        <v>3996</v>
      </c>
      <c r="C504" s="106" t="str">
        <f>master!G572</f>
        <v>HC202100020300</v>
      </c>
      <c r="J504" s="232" t="str">
        <f>master!K572</f>
        <v>United States</v>
      </c>
      <c r="O504" s="106" t="s">
        <v>1954</v>
      </c>
      <c r="P504" s="106" t="s">
        <v>3037</v>
      </c>
      <c r="Q504" s="154" t="str">
        <f>master!H572</f>
        <v>VGH00000092</v>
      </c>
      <c r="S504" s="249">
        <v>44474</v>
      </c>
      <c r="U504" s="249">
        <v>44553</v>
      </c>
    </row>
    <row r="505" spans="1:21">
      <c r="A505" s="66" t="s">
        <v>3997</v>
      </c>
      <c r="C505" s="106" t="str">
        <f>master!G573</f>
        <v>HC202100020300</v>
      </c>
      <c r="J505" s="232" t="str">
        <f>master!K573</f>
        <v>United States</v>
      </c>
      <c r="O505" s="106" t="s">
        <v>1954</v>
      </c>
      <c r="P505" s="106" t="s">
        <v>3037</v>
      </c>
      <c r="Q505" s="154" t="str">
        <f>master!H573</f>
        <v>VGH00000093</v>
      </c>
      <c r="S505" s="249">
        <v>44504</v>
      </c>
      <c r="U505" s="249">
        <v>44553</v>
      </c>
    </row>
    <row r="506" spans="1:21">
      <c r="A506" s="66" t="s">
        <v>3998</v>
      </c>
      <c r="C506" s="106" t="str">
        <f>master!G574</f>
        <v>HC202100020300</v>
      </c>
      <c r="J506" s="232" t="str">
        <f>master!K574</f>
        <v>United States</v>
      </c>
      <c r="O506" s="106" t="s">
        <v>1954</v>
      </c>
      <c r="P506" s="106" t="s">
        <v>3037</v>
      </c>
      <c r="Q506" s="154" t="str">
        <f>master!H574</f>
        <v>VGH00000094</v>
      </c>
      <c r="S506" s="249">
        <v>44533</v>
      </c>
      <c r="U506" s="249">
        <v>44553</v>
      </c>
    </row>
    <row r="507" spans="1:21">
      <c r="A507" s="66" t="s">
        <v>3999</v>
      </c>
      <c r="C507" s="106" t="str">
        <f>master!G575</f>
        <v>HC202100020300</v>
      </c>
      <c r="J507" s="232" t="str">
        <f>master!K575</f>
        <v>United States</v>
      </c>
      <c r="O507" s="106" t="s">
        <v>1954</v>
      </c>
      <c r="P507" s="106" t="s">
        <v>3037</v>
      </c>
      <c r="Q507" s="154" t="str">
        <f>master!H575</f>
        <v>VGH00000095</v>
      </c>
      <c r="S507" s="249">
        <v>44536</v>
      </c>
      <c r="U507" s="249">
        <v>44553</v>
      </c>
    </row>
    <row r="508" spans="1:21">
      <c r="A508" s="66" t="s">
        <v>4000</v>
      </c>
      <c r="C508" s="106" t="str">
        <f>master!G576</f>
        <v>HC202100020300</v>
      </c>
      <c r="J508" s="232" t="str">
        <f>master!K576</f>
        <v>United States</v>
      </c>
      <c r="O508" s="106" t="s">
        <v>1954</v>
      </c>
      <c r="P508" s="106" t="s">
        <v>3037</v>
      </c>
      <c r="Q508" s="154" t="str">
        <f>master!H576</f>
        <v>VGH00000096</v>
      </c>
      <c r="S508" s="249">
        <v>44553</v>
      </c>
      <c r="U508" s="249">
        <v>44553</v>
      </c>
    </row>
    <row r="509" spans="1:21">
      <c r="A509" s="66" t="s">
        <v>4001</v>
      </c>
      <c r="C509" s="106" t="str">
        <f>master!G577</f>
        <v>HC202100020300</v>
      </c>
      <c r="J509" s="232" t="str">
        <f>master!K577</f>
        <v>United States</v>
      </c>
      <c r="O509" s="106" t="s">
        <v>1954</v>
      </c>
      <c r="P509" s="106" t="s">
        <v>3037</v>
      </c>
      <c r="Q509" s="154" t="str">
        <f>master!H577</f>
        <v>VGH00000097</v>
      </c>
      <c r="S509" s="249">
        <v>44553</v>
      </c>
      <c r="U509" s="249">
        <v>44553</v>
      </c>
    </row>
    <row r="510" spans="1:21">
      <c r="A510" s="66" t="s">
        <v>4002</v>
      </c>
      <c r="C510" s="106" t="str">
        <f>master!G578</f>
        <v>HC202100020300</v>
      </c>
      <c r="J510" s="232" t="str">
        <f>master!K578</f>
        <v>United States</v>
      </c>
      <c r="O510" s="106" t="s">
        <v>1954</v>
      </c>
      <c r="P510" s="106" t="s">
        <v>3037</v>
      </c>
      <c r="Q510" s="154" t="str">
        <f>master!H578</f>
        <v>VGH00000098</v>
      </c>
      <c r="S510" s="249">
        <v>44239</v>
      </c>
      <c r="U510" s="249">
        <v>44553</v>
      </c>
    </row>
    <row r="511" spans="1:21">
      <c r="A511" s="66" t="s">
        <v>4003</v>
      </c>
      <c r="C511" s="106" t="str">
        <f>master!G579</f>
        <v>HC202100020300</v>
      </c>
      <c r="J511" s="232" t="str">
        <f>master!K579</f>
        <v>United States</v>
      </c>
      <c r="O511" s="106" t="s">
        <v>1954</v>
      </c>
      <c r="P511" s="106" t="s">
        <v>3037</v>
      </c>
      <c r="Q511" s="154" t="str">
        <f>master!H579</f>
        <v>VGH00000099</v>
      </c>
      <c r="S511" s="249">
        <v>44498</v>
      </c>
      <c r="U511" s="249">
        <v>44553</v>
      </c>
    </row>
    <row r="512" spans="1:21">
      <c r="A512" s="66" t="s">
        <v>4004</v>
      </c>
      <c r="C512" s="106" t="str">
        <f>master!G580</f>
        <v>HC202100017700</v>
      </c>
      <c r="J512" s="232" t="str">
        <f>master!K580</f>
        <v>United States</v>
      </c>
      <c r="O512" s="106" t="s">
        <v>1954</v>
      </c>
      <c r="P512" s="106" t="s">
        <v>3037</v>
      </c>
      <c r="Q512" s="154" t="str">
        <f>master!H580</f>
        <v>VGH00000100</v>
      </c>
      <c r="S512" s="249">
        <v>43685</v>
      </c>
      <c r="U512" s="249">
        <v>44553</v>
      </c>
    </row>
    <row r="513" spans="1:21">
      <c r="A513" s="66" t="s">
        <v>4005</v>
      </c>
      <c r="C513" s="106" t="str">
        <f>master!G581</f>
        <v>HC202100017700</v>
      </c>
      <c r="J513" s="232" t="str">
        <f>master!K581</f>
        <v>United States</v>
      </c>
      <c r="O513" s="106" t="s">
        <v>1954</v>
      </c>
      <c r="P513" s="106" t="s">
        <v>3037</v>
      </c>
      <c r="Q513" s="154" t="str">
        <f>master!H581</f>
        <v>VGH00000101</v>
      </c>
      <c r="S513" s="249">
        <v>44521</v>
      </c>
      <c r="U513" s="249">
        <v>44553</v>
      </c>
    </row>
    <row r="514" spans="1:21">
      <c r="A514" s="66" t="s">
        <v>4006</v>
      </c>
      <c r="C514" s="106" t="str">
        <f>master!G582</f>
        <v>HC202100017700</v>
      </c>
      <c r="J514" s="232" t="str">
        <f>master!K582</f>
        <v>United States</v>
      </c>
      <c r="O514" s="106" t="s">
        <v>1954</v>
      </c>
      <c r="P514" s="106" t="s">
        <v>3037</v>
      </c>
      <c r="Q514" s="154" t="str">
        <f>master!H582</f>
        <v>VGH00000106</v>
      </c>
      <c r="S514" s="249">
        <v>44520</v>
      </c>
      <c r="U514" s="249">
        <v>44558</v>
      </c>
    </row>
    <row r="515" spans="1:21">
      <c r="A515" s="212" t="s">
        <v>4007</v>
      </c>
      <c r="C515" s="106" t="str">
        <f>master!G583</f>
        <v>HC202100020300</v>
      </c>
      <c r="J515" s="232" t="str">
        <f>master!K583</f>
        <v>United States</v>
      </c>
      <c r="O515" s="106" t="s">
        <v>1954</v>
      </c>
      <c r="P515" s="106" t="s">
        <v>3037</v>
      </c>
      <c r="Q515" s="154" t="str">
        <f>master!H583</f>
        <v>VGH00000107</v>
      </c>
      <c r="S515" s="263">
        <v>44506</v>
      </c>
      <c r="U515" s="263">
        <v>44558</v>
      </c>
    </row>
    <row r="516" spans="1:21">
      <c r="A516" s="66" t="s">
        <v>4008</v>
      </c>
      <c r="C516" s="106" t="str">
        <f>master!G584</f>
        <v>HC202100020300</v>
      </c>
      <c r="J516" s="232" t="str">
        <f>master!K584</f>
        <v>United States</v>
      </c>
      <c r="O516" s="106" t="s">
        <v>1954</v>
      </c>
      <c r="P516" s="106" t="s">
        <v>3037</v>
      </c>
      <c r="Q516" s="154" t="str">
        <f>master!H584</f>
        <v>VGH00000108</v>
      </c>
      <c r="S516" s="249">
        <v>44545</v>
      </c>
      <c r="U516" s="249">
        <v>44558</v>
      </c>
    </row>
    <row r="517" spans="1:21">
      <c r="A517" s="66" t="s">
        <v>4009</v>
      </c>
      <c r="C517" s="106" t="str">
        <f>master!G585</f>
        <v>HC202100020300</v>
      </c>
      <c r="J517" s="232" t="str">
        <f>master!K585</f>
        <v>United States</v>
      </c>
      <c r="O517" s="106" t="s">
        <v>1954</v>
      </c>
      <c r="P517" s="106" t="s">
        <v>3037</v>
      </c>
      <c r="Q517" s="154" t="str">
        <f>master!H585</f>
        <v>VGH00000109</v>
      </c>
      <c r="S517" s="249">
        <v>44521</v>
      </c>
      <c r="U517" s="249">
        <v>44558</v>
      </c>
    </row>
    <row r="518" spans="1:21">
      <c r="A518" s="66" t="s">
        <v>4010</v>
      </c>
      <c r="C518" s="106" t="str">
        <f>master!G586</f>
        <v>HC202100017700</v>
      </c>
      <c r="J518" s="232" t="str">
        <f>master!K586</f>
        <v>United States</v>
      </c>
      <c r="O518" s="106" t="s">
        <v>1954</v>
      </c>
      <c r="P518" s="106" t="s">
        <v>3037</v>
      </c>
      <c r="Q518" s="154" t="str">
        <f>master!H586</f>
        <v>VGH00000112</v>
      </c>
      <c r="S518" s="249">
        <v>44502</v>
      </c>
      <c r="U518" s="249">
        <v>44559</v>
      </c>
    </row>
    <row r="519" spans="1:21">
      <c r="A519" s="66" t="s">
        <v>4011</v>
      </c>
      <c r="C519" s="106" t="str">
        <f>master!G587</f>
        <v>HC202100026300</v>
      </c>
      <c r="J519" s="232" t="str">
        <f>master!K587</f>
        <v>United States</v>
      </c>
      <c r="O519" s="106" t="s">
        <v>1954</v>
      </c>
      <c r="P519" s="106" t="s">
        <v>3037</v>
      </c>
      <c r="Q519" s="154" t="str">
        <f>master!H587</f>
        <v>VGH00000113</v>
      </c>
      <c r="S519" s="249">
        <v>44395</v>
      </c>
      <c r="U519" s="249">
        <v>44559</v>
      </c>
    </row>
    <row r="520" spans="1:21">
      <c r="A520" s="66" t="s">
        <v>4012</v>
      </c>
      <c r="C520" s="106" t="str">
        <f>master!G588</f>
        <v>HC202100017700</v>
      </c>
      <c r="J520" s="232" t="str">
        <f>master!K588</f>
        <v>United States</v>
      </c>
      <c r="O520" s="106" t="s">
        <v>1954</v>
      </c>
      <c r="P520" s="106" t="s">
        <v>3037</v>
      </c>
      <c r="Q520" s="154" t="str">
        <f>master!H588</f>
        <v>VGH00000114</v>
      </c>
      <c r="S520" s="249">
        <v>43836</v>
      </c>
      <c r="U520" s="249">
        <v>44559</v>
      </c>
    </row>
    <row r="521" spans="1:21">
      <c r="A521" s="66" t="s">
        <v>4013</v>
      </c>
      <c r="C521" s="106" t="str">
        <f>master!G589</f>
        <v>HC202100017700</v>
      </c>
      <c r="J521" s="232" t="str">
        <f>master!K589</f>
        <v>United States</v>
      </c>
      <c r="O521" s="106" t="s">
        <v>1954</v>
      </c>
      <c r="P521" s="106" t="s">
        <v>3037</v>
      </c>
      <c r="Q521" s="154" t="str">
        <f>master!H589</f>
        <v>VGH00000115</v>
      </c>
      <c r="S521" s="249">
        <v>43813</v>
      </c>
      <c r="U521" s="249">
        <v>44559</v>
      </c>
    </row>
    <row r="522" spans="1:21">
      <c r="A522" s="66" t="s">
        <v>4014</v>
      </c>
      <c r="C522" s="106" t="str">
        <f>master!G590</f>
        <v>HC202100017700</v>
      </c>
      <c r="J522" s="232" t="str">
        <f>master!K590</f>
        <v>United States</v>
      </c>
      <c r="O522" s="106" t="s">
        <v>1954</v>
      </c>
      <c r="P522" s="106" t="s">
        <v>3037</v>
      </c>
      <c r="Q522" s="154" t="str">
        <f>master!H590</f>
        <v>VGH00000116</v>
      </c>
      <c r="S522" s="249">
        <v>44265</v>
      </c>
      <c r="U522" s="249">
        <v>44564</v>
      </c>
    </row>
    <row r="523" spans="1:21">
      <c r="A523" s="66" t="s">
        <v>4015</v>
      </c>
      <c r="C523" s="106" t="str">
        <f>master!G591</f>
        <v>HC202100017700</v>
      </c>
      <c r="J523" s="232" t="str">
        <f>master!K591</f>
        <v>United States</v>
      </c>
      <c r="O523" s="106" t="s">
        <v>1954</v>
      </c>
      <c r="P523" s="106" t="s">
        <v>3037</v>
      </c>
      <c r="Q523" s="154" t="str">
        <f>master!H591</f>
        <v>VGH00000117</v>
      </c>
      <c r="S523" s="249">
        <v>44004</v>
      </c>
      <c r="U523" s="249">
        <v>44560</v>
      </c>
    </row>
    <row r="524" spans="1:21">
      <c r="A524" s="66" t="s">
        <v>4016</v>
      </c>
      <c r="C524" s="106" t="str">
        <f>master!G592</f>
        <v>HC202100020300</v>
      </c>
      <c r="J524" s="232" t="str">
        <f>master!K592</f>
        <v>United States</v>
      </c>
      <c r="O524" s="106" t="s">
        <v>1954</v>
      </c>
      <c r="P524" s="106" t="s">
        <v>3037</v>
      </c>
      <c r="Q524" s="154" t="str">
        <f>master!H592</f>
        <v>VGH00000118</v>
      </c>
      <c r="S524" s="249">
        <v>44476</v>
      </c>
      <c r="U524" s="249">
        <v>44564</v>
      </c>
    </row>
    <row r="525" spans="1:21">
      <c r="A525" s="66" t="s">
        <v>4017</v>
      </c>
      <c r="C525" s="106" t="str">
        <f>master!G593</f>
        <v>HC202100020300</v>
      </c>
      <c r="J525" s="232" t="str">
        <f>master!K593</f>
        <v>United States</v>
      </c>
      <c r="O525" s="106" t="s">
        <v>1954</v>
      </c>
      <c r="P525" s="106" t="s">
        <v>3037</v>
      </c>
      <c r="Q525" s="154" t="str">
        <f>master!H593</f>
        <v>VGH00000119</v>
      </c>
      <c r="S525" s="249">
        <v>44480</v>
      </c>
      <c r="U525" s="249">
        <v>44564</v>
      </c>
    </row>
    <row r="526" spans="1:21">
      <c r="A526" s="66" t="s">
        <v>4018</v>
      </c>
      <c r="C526" s="106" t="str">
        <f>master!G594</f>
        <v>HC202100020300</v>
      </c>
      <c r="J526" s="232" t="str">
        <f>master!K594</f>
        <v>United States</v>
      </c>
      <c r="O526" s="106" t="s">
        <v>1954</v>
      </c>
      <c r="P526" s="106" t="s">
        <v>3037</v>
      </c>
      <c r="Q526" s="154" t="str">
        <f>master!H594</f>
        <v>VGH00000120</v>
      </c>
      <c r="S526" s="249">
        <v>44516</v>
      </c>
      <c r="U526" s="249">
        <v>44564</v>
      </c>
    </row>
    <row r="527" spans="1:21">
      <c r="A527" s="66" t="s">
        <v>4019</v>
      </c>
      <c r="C527" s="106" t="str">
        <f>master!G595</f>
        <v>HC202100020300</v>
      </c>
      <c r="J527" s="232" t="str">
        <f>master!K595</f>
        <v>United States</v>
      </c>
      <c r="O527" s="106" t="s">
        <v>1954</v>
      </c>
      <c r="P527" s="106" t="s">
        <v>3037</v>
      </c>
      <c r="Q527" s="154" t="str">
        <f>master!H595</f>
        <v>VGH00000121</v>
      </c>
      <c r="S527" s="249">
        <v>44488</v>
      </c>
      <c r="U527" s="249">
        <v>44564</v>
      </c>
    </row>
    <row r="528" spans="1:21">
      <c r="A528" s="66" t="s">
        <v>4020</v>
      </c>
      <c r="C528" s="106" t="str">
        <f>master!G596</f>
        <v>HC202100020300</v>
      </c>
      <c r="J528" s="232" t="str">
        <f>master!K596</f>
        <v>United States</v>
      </c>
      <c r="O528" s="106" t="s">
        <v>1954</v>
      </c>
      <c r="P528" s="106" t="s">
        <v>3037</v>
      </c>
      <c r="Q528" s="154" t="str">
        <f>master!H596</f>
        <v>VGH00000122</v>
      </c>
      <c r="S528" s="249">
        <v>44491</v>
      </c>
      <c r="U528" s="249">
        <v>44564</v>
      </c>
    </row>
    <row r="529" spans="1:21">
      <c r="A529" s="66" t="s">
        <v>4021</v>
      </c>
      <c r="C529" s="106" t="str">
        <f>master!G597</f>
        <v>HC202100020300</v>
      </c>
      <c r="J529" s="232" t="str">
        <f>master!K597</f>
        <v>United States</v>
      </c>
      <c r="O529" s="106" t="s">
        <v>1954</v>
      </c>
      <c r="P529" s="106" t="s">
        <v>3037</v>
      </c>
      <c r="Q529" s="154" t="str">
        <f>master!H597</f>
        <v>VGH00000123</v>
      </c>
      <c r="S529" s="249">
        <v>44484</v>
      </c>
      <c r="U529" s="249">
        <v>44564</v>
      </c>
    </row>
    <row r="530" spans="1:21">
      <c r="A530" s="66" t="s">
        <v>4022</v>
      </c>
      <c r="C530" s="106" t="str">
        <f>master!G598</f>
        <v>HC202100020300</v>
      </c>
      <c r="J530" s="232" t="str">
        <f>master!K598</f>
        <v>United States</v>
      </c>
      <c r="O530" s="106" t="s">
        <v>1954</v>
      </c>
      <c r="P530" s="106" t="s">
        <v>3037</v>
      </c>
      <c r="Q530" s="154" t="str">
        <f>master!H598</f>
        <v>VGH00000124</v>
      </c>
      <c r="S530" s="249">
        <v>44476</v>
      </c>
      <c r="U530" s="249">
        <v>44564</v>
      </c>
    </row>
    <row r="531" spans="1:21">
      <c r="A531" s="66" t="s">
        <v>4023</v>
      </c>
      <c r="C531" s="106" t="str">
        <f>master!G599</f>
        <v>HC202100020300</v>
      </c>
      <c r="J531" s="232" t="str">
        <f>master!K599</f>
        <v>United States</v>
      </c>
      <c r="O531" s="106" t="s">
        <v>1954</v>
      </c>
      <c r="P531" s="106" t="s">
        <v>3037</v>
      </c>
      <c r="Q531" s="154" t="str">
        <f>master!H599</f>
        <v>VGH00000125</v>
      </c>
      <c r="S531" s="249">
        <v>44498</v>
      </c>
      <c r="U531" s="249">
        <v>44564</v>
      </c>
    </row>
    <row r="532" spans="1:21">
      <c r="A532" s="66" t="s">
        <v>4024</v>
      </c>
      <c r="C532" s="106" t="str">
        <f>master!G600</f>
        <v>HC202100020300</v>
      </c>
      <c r="J532" s="232" t="str">
        <f>master!K600</f>
        <v>United States</v>
      </c>
      <c r="O532" s="106" t="s">
        <v>1954</v>
      </c>
      <c r="P532" s="106" t="s">
        <v>3037</v>
      </c>
      <c r="Q532" s="154" t="str">
        <f>master!H600</f>
        <v>VGH00000126</v>
      </c>
      <c r="S532" s="249">
        <v>44518</v>
      </c>
      <c r="U532" s="249">
        <v>44564</v>
      </c>
    </row>
    <row r="533" spans="1:21">
      <c r="A533" s="66" t="s">
        <v>4025</v>
      </c>
      <c r="C533" s="106" t="str">
        <f>master!G601</f>
        <v>HC202100017700</v>
      </c>
      <c r="J533" s="232" t="str">
        <f>master!K601</f>
        <v>United States</v>
      </c>
      <c r="O533" s="106" t="s">
        <v>1954</v>
      </c>
      <c r="P533" s="106" t="s">
        <v>3037</v>
      </c>
      <c r="Q533" s="154" t="str">
        <f>master!H601</f>
        <v>VGH00000127</v>
      </c>
      <c r="S533" s="249">
        <v>44556</v>
      </c>
      <c r="U533" s="249">
        <v>44564</v>
      </c>
    </row>
    <row r="534" spans="1:21">
      <c r="A534" s="66" t="s">
        <v>4026</v>
      </c>
      <c r="C534" s="106" t="str">
        <f>master!G602</f>
        <v>HC202100020300</v>
      </c>
      <c r="J534" s="232" t="str">
        <f>master!K602</f>
        <v>United States</v>
      </c>
      <c r="O534" s="106" t="s">
        <v>1954</v>
      </c>
      <c r="P534" s="106" t="s">
        <v>3037</v>
      </c>
      <c r="Q534" s="154" t="str">
        <f>master!H602</f>
        <v>VGH00000128</v>
      </c>
      <c r="S534" s="249">
        <v>44484</v>
      </c>
      <c r="U534" s="249">
        <v>44565</v>
      </c>
    </row>
    <row r="535" spans="1:21">
      <c r="A535" s="66" t="s">
        <v>4027</v>
      </c>
      <c r="C535" s="106" t="str">
        <f>master!G603</f>
        <v>HC202100020300</v>
      </c>
      <c r="J535" s="232" t="str">
        <f>master!K603</f>
        <v>United States</v>
      </c>
      <c r="O535" s="106" t="s">
        <v>1954</v>
      </c>
      <c r="P535" s="106" t="s">
        <v>3037</v>
      </c>
      <c r="Q535" s="154" t="str">
        <f>master!H603</f>
        <v>VGH00000129</v>
      </c>
      <c r="S535" s="249">
        <v>44532</v>
      </c>
      <c r="U535" s="249">
        <v>44565</v>
      </c>
    </row>
    <row r="536" spans="1:21">
      <c r="A536" s="66" t="s">
        <v>4028</v>
      </c>
      <c r="C536" s="106" t="str">
        <f>master!G604</f>
        <v>HC202100020300</v>
      </c>
      <c r="J536" s="232" t="str">
        <f>master!K604</f>
        <v>United States</v>
      </c>
      <c r="O536" s="106" t="s">
        <v>1954</v>
      </c>
      <c r="P536" s="106" t="s">
        <v>3037</v>
      </c>
      <c r="Q536" s="154" t="str">
        <f>master!H604</f>
        <v>VGH00000130</v>
      </c>
      <c r="S536" s="249">
        <v>44518</v>
      </c>
      <c r="U536" s="249">
        <v>44565</v>
      </c>
    </row>
    <row r="537" spans="1:21">
      <c r="A537" s="66" t="s">
        <v>4029</v>
      </c>
      <c r="C537" s="106" t="str">
        <f>master!G605</f>
        <v>HC202100020300</v>
      </c>
      <c r="J537" s="232" t="str">
        <f>master!K605</f>
        <v>United States</v>
      </c>
      <c r="O537" s="106" t="s">
        <v>1954</v>
      </c>
      <c r="P537" s="106" t="s">
        <v>3037</v>
      </c>
      <c r="Q537" s="154" t="str">
        <f>master!H605</f>
        <v>VGH00000131</v>
      </c>
      <c r="S537" s="249">
        <v>44532</v>
      </c>
      <c r="U537" s="249">
        <v>44565</v>
      </c>
    </row>
    <row r="538" spans="1:21">
      <c r="A538" s="66" t="s">
        <v>4030</v>
      </c>
      <c r="C538" s="106" t="str">
        <f>master!G606</f>
        <v>HC202100020300</v>
      </c>
      <c r="J538" s="232" t="str">
        <f>master!K606</f>
        <v>United States</v>
      </c>
      <c r="O538" s="106" t="s">
        <v>1954</v>
      </c>
      <c r="P538" s="106" t="s">
        <v>3037</v>
      </c>
      <c r="Q538" s="154" t="str">
        <f>master!H606</f>
        <v>VGH00000132</v>
      </c>
      <c r="S538" s="249">
        <v>44522</v>
      </c>
      <c r="U538" s="249">
        <v>44565</v>
      </c>
    </row>
    <row r="539" spans="1:21">
      <c r="A539" s="66" t="s">
        <v>4031</v>
      </c>
      <c r="C539" s="106" t="str">
        <f>master!G607</f>
        <v>HC202100020300</v>
      </c>
      <c r="J539" s="232" t="str">
        <f>master!K607</f>
        <v>United States</v>
      </c>
      <c r="O539" s="106" t="s">
        <v>1954</v>
      </c>
      <c r="P539" s="106" t="s">
        <v>3037</v>
      </c>
      <c r="Q539" s="154" t="str">
        <f>master!H607</f>
        <v>VGH00000133</v>
      </c>
      <c r="S539" s="249">
        <v>44517</v>
      </c>
      <c r="U539" s="249">
        <v>44565</v>
      </c>
    </row>
    <row r="540" spans="1:21">
      <c r="A540" s="66" t="s">
        <v>4032</v>
      </c>
      <c r="C540" s="106" t="str">
        <f>master!G608</f>
        <v>HC202100020300</v>
      </c>
      <c r="J540" s="232" t="str">
        <f>master!K608</f>
        <v>United States</v>
      </c>
      <c r="O540" s="106" t="s">
        <v>1954</v>
      </c>
      <c r="P540" s="106" t="s">
        <v>3037</v>
      </c>
      <c r="Q540" s="154" t="str">
        <f>master!H608</f>
        <v>VGH00000134</v>
      </c>
      <c r="S540" s="249">
        <v>44515</v>
      </c>
      <c r="U540" s="249">
        <v>44565</v>
      </c>
    </row>
    <row r="541" spans="1:21">
      <c r="A541" s="66" t="s">
        <v>4033</v>
      </c>
      <c r="C541" s="106" t="str">
        <f>master!G609</f>
        <v>HC202100020300</v>
      </c>
      <c r="J541" s="232" t="str">
        <f>master!K609</f>
        <v>United States</v>
      </c>
      <c r="O541" s="106" t="s">
        <v>1954</v>
      </c>
      <c r="P541" s="106" t="s">
        <v>3037</v>
      </c>
      <c r="Q541" s="154" t="str">
        <f>master!H609</f>
        <v>VGH00000135</v>
      </c>
      <c r="S541" s="249">
        <v>44520</v>
      </c>
      <c r="U541" s="249">
        <v>44565</v>
      </c>
    </row>
    <row r="542" spans="1:21">
      <c r="A542" s="66" t="s">
        <v>4034</v>
      </c>
      <c r="C542" s="106" t="str">
        <f>master!G610</f>
        <v>HC202100031700</v>
      </c>
      <c r="J542" s="232" t="str">
        <f>master!K610</f>
        <v>United States</v>
      </c>
      <c r="O542" s="106" t="s">
        <v>1954</v>
      </c>
      <c r="P542" s="106" t="s">
        <v>3037</v>
      </c>
      <c r="Q542" s="154" t="str">
        <f>master!H610</f>
        <v>VGH00000136</v>
      </c>
      <c r="S542" s="249">
        <v>44532</v>
      </c>
      <c r="U542" s="249">
        <v>44565</v>
      </c>
    </row>
    <row r="543" spans="1:21">
      <c r="A543" s="66" t="s">
        <v>4035</v>
      </c>
      <c r="C543" s="106" t="str">
        <f>master!G611</f>
        <v>HC202100031700</v>
      </c>
      <c r="J543" s="232" t="str">
        <f>master!K611</f>
        <v>United States</v>
      </c>
      <c r="O543" s="106" t="s">
        <v>1954</v>
      </c>
      <c r="P543" s="106" t="s">
        <v>3037</v>
      </c>
      <c r="Q543" s="154" t="str">
        <f>master!H611</f>
        <v>VGH00000137</v>
      </c>
      <c r="S543" s="249">
        <v>43842</v>
      </c>
      <c r="U543" s="249">
        <v>44565</v>
      </c>
    </row>
    <row r="544" spans="1:21">
      <c r="A544" s="66" t="s">
        <v>4036</v>
      </c>
      <c r="C544" s="106" t="str">
        <f>master!G612</f>
        <v>HC202100031700</v>
      </c>
      <c r="J544" s="232" t="str">
        <f>master!K612</f>
        <v>United States</v>
      </c>
      <c r="O544" s="106" t="s">
        <v>1954</v>
      </c>
      <c r="P544" s="106" t="s">
        <v>3037</v>
      </c>
      <c r="Q544" s="154" t="str">
        <f>master!H612</f>
        <v>VGH00000138</v>
      </c>
      <c r="S544" s="249">
        <v>44248</v>
      </c>
      <c r="U544" s="249">
        <v>44565</v>
      </c>
    </row>
    <row r="545" spans="1:21">
      <c r="A545" s="66" t="s">
        <v>4037</v>
      </c>
      <c r="C545" s="106" t="str">
        <f>master!G613</f>
        <v>HC202100020300</v>
      </c>
      <c r="J545" s="232" t="str">
        <f>master!K613</f>
        <v>United States</v>
      </c>
      <c r="O545" s="106" t="s">
        <v>1954</v>
      </c>
      <c r="P545" s="106" t="s">
        <v>3037</v>
      </c>
      <c r="Q545" s="154" t="str">
        <f>master!H613</f>
        <v>VGH00000139</v>
      </c>
      <c r="S545" s="249">
        <v>44529</v>
      </c>
      <c r="U545" s="249">
        <v>44565</v>
      </c>
    </row>
    <row r="546" spans="1:21">
      <c r="A546" s="66" t="s">
        <v>4038</v>
      </c>
      <c r="C546" s="106" t="str">
        <f>master!G614</f>
        <v>HC202100020300</v>
      </c>
      <c r="J546" s="232" t="str">
        <f>master!K614</f>
        <v>United States</v>
      </c>
      <c r="O546" s="106" t="s">
        <v>1954</v>
      </c>
      <c r="P546" s="106" t="s">
        <v>3037</v>
      </c>
      <c r="Q546" s="154" t="str">
        <f>master!H614</f>
        <v>VGH00000140</v>
      </c>
      <c r="S546" s="249">
        <v>44525</v>
      </c>
      <c r="U546" s="249">
        <v>44565</v>
      </c>
    </row>
    <row r="547" spans="1:21">
      <c r="A547" s="66" t="s">
        <v>4039</v>
      </c>
      <c r="C547" s="106" t="str">
        <f>master!G615</f>
        <v>HC202100020300</v>
      </c>
      <c r="J547" s="232" t="str">
        <f>master!K615</f>
        <v>United States</v>
      </c>
      <c r="O547" s="106" t="s">
        <v>1954</v>
      </c>
      <c r="P547" s="106" t="s">
        <v>3037</v>
      </c>
      <c r="Q547" s="154" t="str">
        <f>master!H615</f>
        <v>VGH00000141</v>
      </c>
      <c r="S547" s="249">
        <v>44540</v>
      </c>
      <c r="U547" s="249">
        <v>44565</v>
      </c>
    </row>
    <row r="548" spans="1:21">
      <c r="A548" s="66" t="s">
        <v>4040</v>
      </c>
      <c r="C548" s="106" t="str">
        <f>master!G616</f>
        <v>HC202100020300</v>
      </c>
      <c r="J548" s="232" t="str">
        <f>master!K616</f>
        <v>United States</v>
      </c>
      <c r="O548" s="106" t="s">
        <v>1954</v>
      </c>
      <c r="P548" s="106" t="s">
        <v>3037</v>
      </c>
      <c r="Q548" s="154" t="str">
        <f>master!H616</f>
        <v>VGH00000142</v>
      </c>
      <c r="S548" s="249">
        <v>44529</v>
      </c>
      <c r="U548" s="249">
        <v>44565</v>
      </c>
    </row>
    <row r="549" spans="1:21">
      <c r="A549" s="66" t="s">
        <v>4041</v>
      </c>
      <c r="C549" s="106" t="str">
        <f>master!G617</f>
        <v>HC202100020300</v>
      </c>
      <c r="J549" s="232" t="str">
        <f>master!K617</f>
        <v>United States</v>
      </c>
      <c r="O549" s="106" t="s">
        <v>1954</v>
      </c>
      <c r="P549" s="106" t="s">
        <v>3037</v>
      </c>
      <c r="Q549" s="154" t="str">
        <f>master!H617</f>
        <v>VGH00000143</v>
      </c>
      <c r="S549" s="249">
        <v>44524</v>
      </c>
      <c r="U549" s="249">
        <v>44565</v>
      </c>
    </row>
    <row r="550" spans="1:21">
      <c r="A550" s="66" t="s">
        <v>4042</v>
      </c>
      <c r="C550" s="106" t="str">
        <f>master!G618</f>
        <v>HC202100020300</v>
      </c>
      <c r="J550" s="232" t="str">
        <f>master!K618</f>
        <v>United States</v>
      </c>
      <c r="O550" s="106" t="s">
        <v>1954</v>
      </c>
      <c r="P550" s="106" t="s">
        <v>3037</v>
      </c>
      <c r="Q550" s="154" t="str">
        <f>master!H618</f>
        <v>VGH00000144</v>
      </c>
      <c r="S550" s="249">
        <v>44523</v>
      </c>
      <c r="U550" s="249">
        <v>44565</v>
      </c>
    </row>
    <row r="551" spans="1:21">
      <c r="A551" s="66" t="s">
        <v>4043</v>
      </c>
      <c r="C551" s="106" t="str">
        <f>master!G619</f>
        <v>HC202100020300</v>
      </c>
      <c r="J551" s="232" t="str">
        <f>master!K619</f>
        <v>United States</v>
      </c>
      <c r="O551" s="106" t="s">
        <v>1954</v>
      </c>
      <c r="P551" s="106" t="s">
        <v>3037</v>
      </c>
      <c r="Q551" s="154" t="str">
        <f>master!H619</f>
        <v>VGH00000145</v>
      </c>
      <c r="S551" s="249">
        <v>44524</v>
      </c>
      <c r="U551" s="249">
        <v>44565</v>
      </c>
    </row>
    <row r="552" spans="1:21">
      <c r="A552" s="66" t="s">
        <v>4044</v>
      </c>
      <c r="C552" s="106" t="str">
        <f>master!G620</f>
        <v>HC202100020300</v>
      </c>
      <c r="J552" s="232" t="str">
        <f>master!K620</f>
        <v>United States</v>
      </c>
      <c r="O552" s="106" t="s">
        <v>1954</v>
      </c>
      <c r="P552" s="106" t="s">
        <v>3037</v>
      </c>
      <c r="Q552" s="154" t="str">
        <f>master!H620</f>
        <v>VGH00000146</v>
      </c>
      <c r="S552" s="249">
        <v>44565</v>
      </c>
      <c r="U552" s="249">
        <v>44565</v>
      </c>
    </row>
    <row r="553" spans="1:21">
      <c r="A553" s="66" t="s">
        <v>4045</v>
      </c>
      <c r="C553" s="106" t="str">
        <f>master!G621</f>
        <v>HC202100020300</v>
      </c>
      <c r="J553" s="232" t="str">
        <f>master!K621</f>
        <v>United States</v>
      </c>
      <c r="O553" s="106" t="s">
        <v>1954</v>
      </c>
      <c r="P553" s="106" t="s">
        <v>3037</v>
      </c>
      <c r="Q553" s="154" t="str">
        <f>master!H621</f>
        <v>VGH00000147</v>
      </c>
      <c r="S553" s="249">
        <v>44565</v>
      </c>
      <c r="U553" s="249">
        <v>44565</v>
      </c>
    </row>
    <row r="554" spans="1:21">
      <c r="A554" s="66" t="s">
        <v>4046</v>
      </c>
      <c r="C554" s="106" t="str">
        <f>master!G622</f>
        <v>HC202100017700</v>
      </c>
      <c r="J554" s="232" t="str">
        <f>master!K622</f>
        <v>United States</v>
      </c>
      <c r="O554" s="106" t="s">
        <v>1954</v>
      </c>
      <c r="P554" s="106" t="s">
        <v>3037</v>
      </c>
      <c r="Q554" s="154" t="str">
        <f>master!H622</f>
        <v>VGH00000148</v>
      </c>
      <c r="S554" s="249">
        <v>44565</v>
      </c>
      <c r="U554" s="249">
        <v>44565</v>
      </c>
    </row>
    <row r="555" spans="1:21" s="193" customFormat="1">
      <c r="A555" s="211" t="s">
        <v>4047</v>
      </c>
      <c r="C555" s="193" t="str">
        <f>master!G623</f>
        <v>HC202100026300</v>
      </c>
      <c r="J555" s="259" t="str">
        <f>master!K623</f>
        <v>United States</v>
      </c>
      <c r="O555" s="193" t="s">
        <v>1954</v>
      </c>
      <c r="P555" s="193" t="s">
        <v>3037</v>
      </c>
      <c r="Q555" s="154" t="str">
        <f>master!H623</f>
        <v>VGH00000150</v>
      </c>
      <c r="S555" s="260">
        <v>44531</v>
      </c>
      <c r="T555" s="261"/>
      <c r="U555" s="260">
        <v>44566</v>
      </c>
    </row>
    <row r="556" spans="1:21">
      <c r="A556" s="66" t="s">
        <v>4048</v>
      </c>
      <c r="C556" s="106" t="str">
        <f>master!G624</f>
        <v>HC202100020300</v>
      </c>
      <c r="J556" s="232" t="str">
        <f>master!K624</f>
        <v>United States</v>
      </c>
      <c r="O556" s="106" t="s">
        <v>1954</v>
      </c>
      <c r="P556" s="106" t="s">
        <v>3037</v>
      </c>
      <c r="Q556" s="154" t="str">
        <f>master!H624</f>
        <v>VGH00000151</v>
      </c>
      <c r="S556" s="249">
        <v>44519</v>
      </c>
      <c r="U556" s="249">
        <v>44568</v>
      </c>
    </row>
    <row r="557" spans="1:21">
      <c r="A557" s="66" t="s">
        <v>4049</v>
      </c>
      <c r="C557" s="106" t="str">
        <f>master!G625</f>
        <v>HC202100020300</v>
      </c>
      <c r="J557" s="232" t="str">
        <f>master!K625</f>
        <v>United States</v>
      </c>
      <c r="O557" s="106" t="s">
        <v>1954</v>
      </c>
      <c r="P557" s="106" t="s">
        <v>3037</v>
      </c>
      <c r="Q557" s="154" t="str">
        <f>master!H625</f>
        <v>VGH00000156</v>
      </c>
      <c r="S557" s="249">
        <v>44534</v>
      </c>
      <c r="U557" s="249">
        <v>44574</v>
      </c>
    </row>
    <row r="558" spans="1:21">
      <c r="A558" s="66" t="s">
        <v>4050</v>
      </c>
      <c r="C558" s="106" t="str">
        <f>master!G626</f>
        <v>HC202100020300</v>
      </c>
      <c r="J558" s="232" t="str">
        <f>master!K626</f>
        <v>United States</v>
      </c>
      <c r="O558" s="106" t="s">
        <v>1954</v>
      </c>
      <c r="P558" s="106" t="s">
        <v>3037</v>
      </c>
      <c r="Q558" s="154" t="str">
        <f>master!H626</f>
        <v>VGH00000157</v>
      </c>
      <c r="S558" s="249">
        <v>44534</v>
      </c>
      <c r="U558" s="249">
        <v>44574</v>
      </c>
    </row>
    <row r="559" spans="1:21">
      <c r="A559" s="66" t="s">
        <v>4051</v>
      </c>
      <c r="C559" s="106" t="str">
        <f>master!G627</f>
        <v>HC202100020300</v>
      </c>
      <c r="J559" s="232" t="str">
        <f>master!K627</f>
        <v>United States</v>
      </c>
      <c r="O559" s="106" t="s">
        <v>1954</v>
      </c>
      <c r="P559" s="106" t="s">
        <v>3037</v>
      </c>
      <c r="Q559" s="154" t="str">
        <f>master!H627</f>
        <v>VGH00000158</v>
      </c>
      <c r="S559" s="249">
        <v>44548</v>
      </c>
      <c r="U559" s="249">
        <v>44574</v>
      </c>
    </row>
    <row r="560" spans="1:21">
      <c r="A560" s="66" t="s">
        <v>4052</v>
      </c>
      <c r="C560" s="106" t="str">
        <f>master!G628</f>
        <v>HC202100020300</v>
      </c>
      <c r="J560" s="232" t="str">
        <f>master!K628</f>
        <v>United States</v>
      </c>
      <c r="O560" s="106" t="s">
        <v>1954</v>
      </c>
      <c r="P560" s="106" t="s">
        <v>3037</v>
      </c>
      <c r="Q560" s="154" t="str">
        <f>master!H628</f>
        <v>VGH00000159</v>
      </c>
      <c r="S560" s="249">
        <v>44485</v>
      </c>
      <c r="U560" s="249">
        <v>44574</v>
      </c>
    </row>
    <row r="561" spans="1:21">
      <c r="A561" s="66" t="s">
        <v>4053</v>
      </c>
      <c r="C561" s="106" t="str">
        <f>master!G629</f>
        <v>HC202100020300</v>
      </c>
      <c r="J561" s="232" t="str">
        <f>master!K629</f>
        <v>United States</v>
      </c>
      <c r="O561" s="106" t="s">
        <v>1954</v>
      </c>
      <c r="P561" s="106" t="s">
        <v>3037</v>
      </c>
      <c r="Q561" s="154" t="str">
        <f>master!H629</f>
        <v>VGH00000160</v>
      </c>
      <c r="S561" s="249">
        <v>44563</v>
      </c>
      <c r="U561" s="249">
        <v>44574</v>
      </c>
    </row>
    <row r="562" spans="1:21">
      <c r="A562" s="66" t="s">
        <v>4054</v>
      </c>
      <c r="C562" s="106" t="str">
        <f>master!G630</f>
        <v>HC202100020300</v>
      </c>
      <c r="J562" s="232" t="str">
        <f>master!K630</f>
        <v>United States</v>
      </c>
      <c r="O562" s="106" t="s">
        <v>1954</v>
      </c>
      <c r="P562" s="106" t="s">
        <v>3037</v>
      </c>
      <c r="Q562" s="154" t="str">
        <f>master!H630</f>
        <v>VGH00000161</v>
      </c>
      <c r="S562" s="249">
        <v>44546</v>
      </c>
      <c r="U562" s="249">
        <v>44574</v>
      </c>
    </row>
    <row r="563" spans="1:21">
      <c r="A563" s="66" t="s">
        <v>4055</v>
      </c>
      <c r="C563" s="106" t="str">
        <f>master!G631</f>
        <v>HC202100020300</v>
      </c>
      <c r="J563" s="232" t="str">
        <f>master!K631</f>
        <v>United States</v>
      </c>
      <c r="O563" s="106" t="s">
        <v>1954</v>
      </c>
      <c r="P563" s="106" t="s">
        <v>3037</v>
      </c>
      <c r="Q563" s="154" t="str">
        <f>master!H631</f>
        <v>VGH00000162</v>
      </c>
      <c r="S563" s="249">
        <v>44522</v>
      </c>
      <c r="U563" s="249">
        <v>44574</v>
      </c>
    </row>
    <row r="564" spans="1:21">
      <c r="A564" s="66" t="s">
        <v>4056</v>
      </c>
      <c r="C564" s="106" t="str">
        <f>master!G632</f>
        <v>ECWEX202100014300</v>
      </c>
      <c r="J564" s="232" t="str">
        <f>master!K632</f>
        <v>United States</v>
      </c>
      <c r="O564" s="106" t="s">
        <v>1954</v>
      </c>
      <c r="P564" s="106" t="s">
        <v>3037</v>
      </c>
      <c r="Q564" s="154" t="str">
        <f>master!H632</f>
        <v>VGH00000165</v>
      </c>
      <c r="S564" s="249">
        <v>44491</v>
      </c>
      <c r="U564" s="249">
        <v>44579</v>
      </c>
    </row>
    <row r="565" spans="1:21">
      <c r="A565" s="66" t="s">
        <v>4057</v>
      </c>
      <c r="C565" s="106" t="str">
        <f>master!G633</f>
        <v>HC202100020300</v>
      </c>
      <c r="J565" s="232" t="str">
        <f>master!K633</f>
        <v>United States</v>
      </c>
      <c r="O565" s="106" t="s">
        <v>1954</v>
      </c>
      <c r="P565" s="106" t="s">
        <v>3037</v>
      </c>
      <c r="Q565" s="154" t="str">
        <f>master!H633</f>
        <v>VGH00000166</v>
      </c>
      <c r="S565" s="249">
        <v>44300</v>
      </c>
      <c r="U565" s="249">
        <v>44581</v>
      </c>
    </row>
    <row r="566" spans="1:21">
      <c r="A566" s="66" t="s">
        <v>4058</v>
      </c>
      <c r="C566" s="106" t="str">
        <f>master!G634</f>
        <v>HC202100020300</v>
      </c>
      <c r="J566" s="232" t="str">
        <f>master!K634</f>
        <v>United States</v>
      </c>
      <c r="O566" s="106" t="s">
        <v>1954</v>
      </c>
      <c r="P566" s="106" t="s">
        <v>3037</v>
      </c>
      <c r="Q566" s="154" t="str">
        <f>master!H634</f>
        <v>VGH00000168</v>
      </c>
      <c r="S566" s="249">
        <v>44101</v>
      </c>
      <c r="U566" s="249">
        <v>44582</v>
      </c>
    </row>
    <row r="567" spans="1:21">
      <c r="A567" s="66" t="s">
        <v>4059</v>
      </c>
      <c r="C567" s="106" t="str">
        <f>master!G635</f>
        <v>HC202100020300</v>
      </c>
      <c r="J567" s="232" t="str">
        <f>master!K635</f>
        <v>United States</v>
      </c>
      <c r="O567" s="106" t="s">
        <v>1954</v>
      </c>
      <c r="P567" s="106" t="s">
        <v>3037</v>
      </c>
      <c r="Q567" s="154" t="str">
        <f>master!H635</f>
        <v>VGH00000169</v>
      </c>
      <c r="S567" s="249">
        <v>44548</v>
      </c>
      <c r="U567" s="249">
        <v>44582</v>
      </c>
    </row>
    <row r="568" spans="1:21">
      <c r="A568" s="66" t="s">
        <v>4060</v>
      </c>
      <c r="C568" s="106" t="str">
        <f>master!G636</f>
        <v>HC202100020300</v>
      </c>
      <c r="J568" s="232" t="str">
        <f>master!K636</f>
        <v>United States</v>
      </c>
      <c r="O568" s="106" t="s">
        <v>1954</v>
      </c>
      <c r="P568" s="106" t="s">
        <v>3037</v>
      </c>
      <c r="Q568" s="154" t="str">
        <f>master!H636</f>
        <v>VGH00000170</v>
      </c>
      <c r="S568" s="249">
        <v>44547</v>
      </c>
      <c r="U568" s="249">
        <v>44582</v>
      </c>
    </row>
    <row r="569" spans="1:21">
      <c r="A569" s="66" t="s">
        <v>4061</v>
      </c>
      <c r="C569" s="106" t="str">
        <f>master!G637</f>
        <v>HC202100020300</v>
      </c>
      <c r="J569" s="232" t="str">
        <f>master!K637</f>
        <v>United States</v>
      </c>
      <c r="O569" s="106" t="s">
        <v>1954</v>
      </c>
      <c r="P569" s="106" t="s">
        <v>3037</v>
      </c>
      <c r="Q569" s="154" t="str">
        <f>master!H637</f>
        <v>VGH00000171</v>
      </c>
      <c r="S569" s="249">
        <v>44546</v>
      </c>
      <c r="U569" s="249">
        <v>44582</v>
      </c>
    </row>
    <row r="570" spans="1:21">
      <c r="A570" s="66" t="s">
        <v>4062</v>
      </c>
      <c r="C570" s="106" t="str">
        <f>master!G638</f>
        <v>HC202100020300</v>
      </c>
      <c r="J570" s="232" t="str">
        <f>master!K638</f>
        <v>United States</v>
      </c>
      <c r="O570" s="106" t="s">
        <v>1954</v>
      </c>
      <c r="P570" s="106" t="s">
        <v>3037</v>
      </c>
      <c r="Q570" s="154" t="str">
        <f>master!H638</f>
        <v>VGH00000172</v>
      </c>
      <c r="S570" s="249">
        <v>44543</v>
      </c>
      <c r="U570" s="249">
        <v>44582</v>
      </c>
    </row>
    <row r="571" spans="1:21">
      <c r="A571" s="66" t="s">
        <v>4063</v>
      </c>
      <c r="C571" s="106" t="str">
        <f>master!G639</f>
        <v>HC202100020300</v>
      </c>
      <c r="J571" s="232" t="str">
        <f>master!K639</f>
        <v>United States</v>
      </c>
      <c r="O571" s="106" t="s">
        <v>1954</v>
      </c>
      <c r="P571" s="106" t="s">
        <v>3037</v>
      </c>
      <c r="Q571" s="154" t="str">
        <f>master!H639</f>
        <v>VGH00000173</v>
      </c>
      <c r="S571" s="249">
        <v>44539</v>
      </c>
      <c r="U571" s="249">
        <v>44582</v>
      </c>
    </row>
    <row r="572" spans="1:21">
      <c r="A572" s="66" t="s">
        <v>4064</v>
      </c>
      <c r="C572" s="106" t="str">
        <f>master!G640</f>
        <v>HC202100020300</v>
      </c>
      <c r="J572" s="232" t="str">
        <f>master!K640</f>
        <v>United States</v>
      </c>
      <c r="O572" s="106" t="s">
        <v>1954</v>
      </c>
      <c r="P572" s="106" t="s">
        <v>3037</v>
      </c>
      <c r="Q572" s="154" t="str">
        <f>master!H640</f>
        <v>VGH00000174</v>
      </c>
      <c r="S572" s="249">
        <v>44544</v>
      </c>
      <c r="U572" s="249">
        <v>44582</v>
      </c>
    </row>
    <row r="573" spans="1:21">
      <c r="A573" s="66" t="s">
        <v>4065</v>
      </c>
      <c r="C573" s="106" t="str">
        <f>master!G641</f>
        <v>HC202100020300</v>
      </c>
      <c r="J573" s="232" t="str">
        <f>master!K641</f>
        <v>United States</v>
      </c>
      <c r="O573" s="106" t="s">
        <v>1954</v>
      </c>
      <c r="P573" s="106" t="s">
        <v>3037</v>
      </c>
      <c r="Q573" s="154" t="str">
        <f>master!H641</f>
        <v>VGH00000175</v>
      </c>
      <c r="S573" s="249">
        <v>44537</v>
      </c>
      <c r="U573" s="249">
        <v>44582</v>
      </c>
    </row>
    <row r="574" spans="1:21">
      <c r="A574" s="66" t="s">
        <v>4066</v>
      </c>
      <c r="C574" s="106" t="str">
        <f>master!G642</f>
        <v>HC202100020300</v>
      </c>
      <c r="J574" s="232" t="str">
        <f>master!K642</f>
        <v>United States</v>
      </c>
      <c r="O574" s="106" t="s">
        <v>1954</v>
      </c>
      <c r="P574" s="106" t="s">
        <v>3037</v>
      </c>
      <c r="Q574" s="154" t="str">
        <f>master!H642</f>
        <v>VGH00000176</v>
      </c>
      <c r="S574" s="249">
        <v>44517</v>
      </c>
      <c r="U574" s="249">
        <v>44582</v>
      </c>
    </row>
    <row r="575" spans="1:21">
      <c r="A575" s="66" t="s">
        <v>4067</v>
      </c>
      <c r="C575" s="106" t="str">
        <f>master!G643</f>
        <v>HC202100020300</v>
      </c>
      <c r="J575" s="232" t="str">
        <f>master!K643</f>
        <v>United States</v>
      </c>
      <c r="O575" s="106" t="s">
        <v>1954</v>
      </c>
      <c r="P575" s="106" t="s">
        <v>3037</v>
      </c>
      <c r="Q575" s="154" t="str">
        <f>master!H643</f>
        <v>VGH00000177</v>
      </c>
      <c r="S575" s="249">
        <v>44538</v>
      </c>
      <c r="U575" s="249">
        <v>44582</v>
      </c>
    </row>
    <row r="576" spans="1:21">
      <c r="A576" s="66" t="s">
        <v>4068</v>
      </c>
      <c r="C576" s="106" t="str">
        <f>master!G644</f>
        <v>FI202100018800</v>
      </c>
      <c r="J576" s="232" t="str">
        <f>master!K644</f>
        <v>Bermuda</v>
      </c>
      <c r="O576" s="106" t="s">
        <v>1954</v>
      </c>
      <c r="P576" s="106" t="s">
        <v>3037</v>
      </c>
      <c r="Q576" s="154" t="str">
        <f>master!H644</f>
        <v>VGH00000178</v>
      </c>
      <c r="S576" s="249">
        <v>44581</v>
      </c>
      <c r="U576" s="249">
        <v>44581</v>
      </c>
    </row>
    <row r="577" spans="1:21">
      <c r="A577" s="66" t="s">
        <v>4069</v>
      </c>
      <c r="C577" s="106" t="str">
        <f>master!G645</f>
        <v>FI202100019000</v>
      </c>
      <c r="J577" s="232" t="str">
        <f>master!K645</f>
        <v>Bermuda</v>
      </c>
      <c r="O577" s="106" t="s">
        <v>1954</v>
      </c>
      <c r="P577" s="106" t="s">
        <v>3037</v>
      </c>
      <c r="Q577" s="154" t="str">
        <f>master!H645</f>
        <v>VGH00000179</v>
      </c>
      <c r="S577" s="249">
        <v>44581</v>
      </c>
      <c r="U577" s="249">
        <v>44581</v>
      </c>
    </row>
    <row r="578" spans="1:21">
      <c r="A578" s="66" t="s">
        <v>4070</v>
      </c>
      <c r="C578" s="106" t="str">
        <f>master!G646</f>
        <v>HC202100020300</v>
      </c>
      <c r="J578" s="232" t="str">
        <f>master!K646</f>
        <v>United States</v>
      </c>
      <c r="O578" s="106" t="s">
        <v>1954</v>
      </c>
      <c r="P578" s="106" t="s">
        <v>3037</v>
      </c>
      <c r="Q578" s="154" t="str">
        <f>master!H646</f>
        <v>VGH00000180</v>
      </c>
      <c r="S578" s="249">
        <v>44547</v>
      </c>
      <c r="U578" s="249">
        <v>44582</v>
      </c>
    </row>
    <row r="579" spans="1:21">
      <c r="A579" s="66" t="s">
        <v>4071</v>
      </c>
      <c r="C579" s="106" t="str">
        <f>master!G647</f>
        <v>HC202100020300</v>
      </c>
      <c r="J579" s="232" t="str">
        <f>master!K647</f>
        <v>United States</v>
      </c>
      <c r="O579" s="106" t="s">
        <v>1954</v>
      </c>
      <c r="P579" s="106" t="s">
        <v>3037</v>
      </c>
      <c r="Q579" s="154" t="str">
        <f>master!H647</f>
        <v>VGH00000181</v>
      </c>
      <c r="S579" s="249">
        <v>44545</v>
      </c>
      <c r="U579" s="249">
        <v>44582</v>
      </c>
    </row>
    <row r="580" spans="1:21">
      <c r="A580" s="66" t="s">
        <v>4072</v>
      </c>
      <c r="C580" s="106" t="str">
        <f>master!G648</f>
        <v>HC202100020300</v>
      </c>
      <c r="J580" s="232" t="str">
        <f>master!K648</f>
        <v>United States</v>
      </c>
      <c r="O580" s="106" t="s">
        <v>1954</v>
      </c>
      <c r="P580" s="106" t="s">
        <v>3037</v>
      </c>
      <c r="Q580" s="154" t="str">
        <f>master!H648</f>
        <v>VGH00000182</v>
      </c>
      <c r="S580" s="249">
        <v>44438</v>
      </c>
      <c r="U580" s="249">
        <v>44582</v>
      </c>
    </row>
    <row r="581" spans="1:21">
      <c r="A581" s="66" t="s">
        <v>4073</v>
      </c>
      <c r="C581" s="106" t="str">
        <f>master!G649</f>
        <v>HC202100020300</v>
      </c>
      <c r="J581" s="232" t="str">
        <f>master!K649</f>
        <v>United States</v>
      </c>
      <c r="O581" s="106" t="s">
        <v>1954</v>
      </c>
      <c r="P581" s="106" t="s">
        <v>3037</v>
      </c>
      <c r="Q581" s="154" t="str">
        <f>master!H649</f>
        <v>VGH00000183</v>
      </c>
      <c r="S581" s="249">
        <v>44537</v>
      </c>
      <c r="U581" s="249">
        <v>44582</v>
      </c>
    </row>
    <row r="582" spans="1:21">
      <c r="A582" s="66" t="s">
        <v>4074</v>
      </c>
      <c r="C582" s="106" t="str">
        <f>master!G650</f>
        <v>HC202100020300</v>
      </c>
      <c r="J582" s="232" t="str">
        <f>master!K650</f>
        <v>United States</v>
      </c>
      <c r="O582" s="106" t="s">
        <v>1954</v>
      </c>
      <c r="P582" s="106" t="s">
        <v>3037</v>
      </c>
      <c r="Q582" s="154" t="str">
        <f>master!H650</f>
        <v>VGH00000184</v>
      </c>
      <c r="S582" s="249">
        <v>44537</v>
      </c>
      <c r="U582" s="249">
        <v>44582</v>
      </c>
    </row>
    <row r="583" spans="1:21">
      <c r="A583" s="66" t="s">
        <v>4075</v>
      </c>
      <c r="C583" s="106" t="str">
        <f>master!G651</f>
        <v>ECWHC202100001800</v>
      </c>
      <c r="J583" s="232" t="str">
        <f>master!K651</f>
        <v>United States</v>
      </c>
      <c r="O583" s="106" t="s">
        <v>1954</v>
      </c>
      <c r="P583" s="106" t="s">
        <v>3037</v>
      </c>
      <c r="Q583" s="154" t="str">
        <f>master!H651</f>
        <v>VGH00000185</v>
      </c>
      <c r="S583" s="249">
        <v>44026</v>
      </c>
      <c r="U583" s="249">
        <v>44581</v>
      </c>
    </row>
    <row r="584" spans="1:21">
      <c r="A584" s="66" t="s">
        <v>4076</v>
      </c>
      <c r="C584" s="106" t="str">
        <f>master!G652</f>
        <v>ECWHC202100001800</v>
      </c>
      <c r="J584" s="232" t="str">
        <f>master!K652</f>
        <v>United States</v>
      </c>
      <c r="O584" s="106" t="s">
        <v>1954</v>
      </c>
      <c r="P584" s="106" t="s">
        <v>3037</v>
      </c>
      <c r="Q584" s="154" t="str">
        <f>master!H652</f>
        <v>VGH00000186</v>
      </c>
      <c r="S584" s="249">
        <v>44468</v>
      </c>
      <c r="U584" s="249">
        <v>44581</v>
      </c>
    </row>
    <row r="585" spans="1:21">
      <c r="A585" s="66" t="s">
        <v>4077</v>
      </c>
      <c r="C585" s="106" t="str">
        <f>master!G653</f>
        <v>ECWHC202100001800</v>
      </c>
      <c r="J585" s="232" t="str">
        <f>master!K653</f>
        <v>United States</v>
      </c>
      <c r="O585" s="106" t="s">
        <v>1954</v>
      </c>
      <c r="P585" s="106" t="s">
        <v>3037</v>
      </c>
      <c r="Q585" s="154" t="str">
        <f>master!H653</f>
        <v>VGH00000187</v>
      </c>
      <c r="S585" s="249">
        <v>44359</v>
      </c>
      <c r="U585" s="249">
        <v>44581</v>
      </c>
    </row>
    <row r="586" spans="1:21">
      <c r="A586" s="66" t="s">
        <v>4078</v>
      </c>
      <c r="C586" s="106" t="str">
        <f>master!G654</f>
        <v>ECWHC202100001800</v>
      </c>
      <c r="J586" s="232" t="str">
        <f>master!K654</f>
        <v>United States</v>
      </c>
      <c r="O586" s="106" t="s">
        <v>1954</v>
      </c>
      <c r="P586" s="106" t="s">
        <v>3037</v>
      </c>
      <c r="Q586" s="154" t="str">
        <f>master!H654</f>
        <v>VGH00000188</v>
      </c>
      <c r="S586" s="249">
        <v>43726</v>
      </c>
      <c r="U586" s="249">
        <v>44581</v>
      </c>
    </row>
    <row r="587" spans="1:21">
      <c r="A587" s="66" t="s">
        <v>4079</v>
      </c>
      <c r="C587" s="106" t="str">
        <f>master!G655</f>
        <v>ECWHC202100001800</v>
      </c>
      <c r="J587" s="232" t="str">
        <f>master!K655</f>
        <v>United States</v>
      </c>
      <c r="O587" s="106" t="s">
        <v>1954</v>
      </c>
      <c r="P587" s="106" t="s">
        <v>3037</v>
      </c>
      <c r="Q587" s="154" t="str">
        <f>master!H655</f>
        <v>VGH00000189</v>
      </c>
      <c r="S587" s="249">
        <v>44410</v>
      </c>
      <c r="U587" s="249">
        <v>44581</v>
      </c>
    </row>
    <row r="588" spans="1:21">
      <c r="A588" s="66" t="s">
        <v>4080</v>
      </c>
      <c r="C588" s="106" t="str">
        <f>master!G656</f>
        <v>ECWHC202100001800</v>
      </c>
      <c r="J588" s="232" t="str">
        <f>master!K656</f>
        <v>United States</v>
      </c>
      <c r="O588" s="106" t="s">
        <v>1954</v>
      </c>
      <c r="P588" s="106" t="s">
        <v>3037</v>
      </c>
      <c r="Q588" s="154" t="str">
        <f>master!H656</f>
        <v>VGH00000190</v>
      </c>
      <c r="S588" s="249">
        <v>44457</v>
      </c>
      <c r="U588" s="249">
        <v>44581</v>
      </c>
    </row>
    <row r="589" spans="1:21">
      <c r="A589" s="66" t="s">
        <v>4081</v>
      </c>
      <c r="C589" s="106" t="str">
        <f>master!G657</f>
        <v>ECWHC202100001800</v>
      </c>
      <c r="J589" s="232" t="str">
        <f>master!K657</f>
        <v>United States</v>
      </c>
      <c r="O589" s="106" t="s">
        <v>1954</v>
      </c>
      <c r="P589" s="106" t="s">
        <v>3037</v>
      </c>
      <c r="Q589" s="154" t="str">
        <f>master!H657</f>
        <v>VGH00000191</v>
      </c>
      <c r="S589" s="249">
        <v>44388</v>
      </c>
      <c r="U589" s="249">
        <v>44581</v>
      </c>
    </row>
    <row r="590" spans="1:21">
      <c r="A590" s="66" t="s">
        <v>4082</v>
      </c>
      <c r="C590" s="106" t="str">
        <f>master!G658</f>
        <v>ECWHC202100001800</v>
      </c>
      <c r="J590" s="232" t="str">
        <f>master!K658</f>
        <v>United States</v>
      </c>
      <c r="O590" s="106" t="s">
        <v>1954</v>
      </c>
      <c r="P590" s="106" t="s">
        <v>3037</v>
      </c>
      <c r="Q590" s="154" t="str">
        <f>master!H658</f>
        <v>VGH00000192</v>
      </c>
      <c r="S590" s="249">
        <v>44546</v>
      </c>
      <c r="U590" s="249">
        <v>44581</v>
      </c>
    </row>
    <row r="591" spans="1:21">
      <c r="A591" s="66" t="s">
        <v>4083</v>
      </c>
      <c r="C591" s="106" t="str">
        <f>master!G659</f>
        <v>ECWHC202100001800</v>
      </c>
      <c r="J591" s="232" t="str">
        <f>master!K659</f>
        <v>United States</v>
      </c>
      <c r="O591" s="106" t="s">
        <v>1954</v>
      </c>
      <c r="P591" s="106" t="s">
        <v>3037</v>
      </c>
      <c r="Q591" s="154" t="str">
        <f>master!H659</f>
        <v>VGH00000193</v>
      </c>
      <c r="S591" s="249">
        <v>43625</v>
      </c>
      <c r="U591" s="249">
        <v>44581</v>
      </c>
    </row>
    <row r="592" spans="1:21">
      <c r="A592" s="66" t="s">
        <v>4084</v>
      </c>
      <c r="C592" s="106" t="str">
        <f>master!G660</f>
        <v>ECWHC202100001800</v>
      </c>
      <c r="J592" s="232" t="str">
        <f>master!K660</f>
        <v>United States</v>
      </c>
      <c r="O592" s="106" t="s">
        <v>1954</v>
      </c>
      <c r="P592" s="106" t="s">
        <v>3037</v>
      </c>
      <c r="Q592" s="154" t="str">
        <f>master!H660</f>
        <v>VGH00000194</v>
      </c>
      <c r="S592" s="249">
        <v>44535</v>
      </c>
      <c r="U592" s="249">
        <v>44581</v>
      </c>
    </row>
    <row r="593" spans="1:21">
      <c r="A593" s="66" t="s">
        <v>4085</v>
      </c>
      <c r="C593" s="106" t="str">
        <f>master!G661</f>
        <v>ECWHC202100001800</v>
      </c>
      <c r="J593" s="232" t="str">
        <f>master!K661</f>
        <v>United States</v>
      </c>
      <c r="O593" s="106" t="s">
        <v>1954</v>
      </c>
      <c r="P593" s="106" t="s">
        <v>3037</v>
      </c>
      <c r="Q593" s="154" t="str">
        <f>master!H661</f>
        <v>VGH00000195</v>
      </c>
      <c r="S593" s="249">
        <v>43755</v>
      </c>
      <c r="U593" s="249">
        <v>44581</v>
      </c>
    </row>
    <row r="594" spans="1:21">
      <c r="A594" s="66" t="s">
        <v>4086</v>
      </c>
      <c r="C594" s="106" t="str">
        <f>master!G662</f>
        <v>ECWHC202100001800</v>
      </c>
      <c r="J594" s="232" t="str">
        <f>master!K662</f>
        <v>United States</v>
      </c>
      <c r="O594" s="106" t="s">
        <v>1954</v>
      </c>
      <c r="P594" s="106" t="s">
        <v>3037</v>
      </c>
      <c r="Q594" s="154" t="str">
        <f>master!H662</f>
        <v>VGH00000196</v>
      </c>
      <c r="S594" s="249">
        <v>44546</v>
      </c>
      <c r="U594" s="249">
        <v>44581</v>
      </c>
    </row>
    <row r="595" spans="1:21">
      <c r="A595" s="66" t="s">
        <v>4087</v>
      </c>
      <c r="C595" s="106" t="str">
        <f>master!G663</f>
        <v>ECWHC202100001800</v>
      </c>
      <c r="J595" s="232" t="str">
        <f>master!K663</f>
        <v>United States</v>
      </c>
      <c r="O595" s="106" t="s">
        <v>1954</v>
      </c>
      <c r="P595" s="106" t="s">
        <v>3037</v>
      </c>
      <c r="Q595" s="154" t="str">
        <f>master!H663</f>
        <v>VGH00000197</v>
      </c>
      <c r="S595" s="249">
        <v>44302</v>
      </c>
      <c r="U595" s="249">
        <v>44581</v>
      </c>
    </row>
    <row r="596" spans="1:21">
      <c r="A596" s="66" t="s">
        <v>4088</v>
      </c>
      <c r="C596" s="106" t="str">
        <f>master!G664</f>
        <v>ECWHC202100001800</v>
      </c>
      <c r="J596" s="232" t="str">
        <f>master!K664</f>
        <v>United States</v>
      </c>
      <c r="O596" s="106" t="s">
        <v>1954</v>
      </c>
      <c r="P596" s="106" t="s">
        <v>3037</v>
      </c>
      <c r="Q596" s="154" t="str">
        <f>master!H664</f>
        <v>VGH00000198</v>
      </c>
      <c r="S596" s="249">
        <v>44494</v>
      </c>
      <c r="U596" s="249">
        <v>44581</v>
      </c>
    </row>
    <row r="597" spans="1:21">
      <c r="A597" s="66" t="s">
        <v>4089</v>
      </c>
      <c r="C597" s="106" t="str">
        <f>master!G665</f>
        <v>ECWHC202100001800</v>
      </c>
      <c r="J597" s="232" t="str">
        <f>master!K665</f>
        <v>United States</v>
      </c>
      <c r="O597" s="106" t="s">
        <v>1954</v>
      </c>
      <c r="P597" s="106" t="s">
        <v>3037</v>
      </c>
      <c r="Q597" s="154" t="str">
        <f>master!H665</f>
        <v>VGH00000199</v>
      </c>
      <c r="S597" s="249">
        <v>44455</v>
      </c>
      <c r="U597" s="249">
        <v>44581</v>
      </c>
    </row>
    <row r="598" spans="1:21" s="193" customFormat="1">
      <c r="A598" s="211" t="s">
        <v>4090</v>
      </c>
      <c r="C598" s="193" t="str">
        <f>master!G666</f>
        <v>ECWHC202100001800</v>
      </c>
      <c r="J598" s="259" t="str">
        <f>master!K666</f>
        <v>United States</v>
      </c>
      <c r="O598" s="193" t="s">
        <v>1954</v>
      </c>
      <c r="P598" s="193" t="s">
        <v>3037</v>
      </c>
      <c r="Q598" s="154" t="str">
        <f>master!H666</f>
        <v>VGH00000200</v>
      </c>
      <c r="S598" s="260">
        <v>44441</v>
      </c>
      <c r="T598" s="261"/>
      <c r="U598" s="260">
        <v>44581</v>
      </c>
    </row>
    <row r="599" spans="1:21">
      <c r="A599" s="66" t="s">
        <v>4091</v>
      </c>
      <c r="C599" s="106" t="str">
        <f>master!G667</f>
        <v>ECWHC202100001800</v>
      </c>
      <c r="J599" s="232" t="str">
        <f>master!K667</f>
        <v>United States</v>
      </c>
      <c r="O599" s="106" t="s">
        <v>1954</v>
      </c>
      <c r="P599" s="106" t="s">
        <v>3037</v>
      </c>
      <c r="Q599" s="154" t="str">
        <f>master!H667</f>
        <v>VGH00000201</v>
      </c>
      <c r="S599" s="249">
        <v>44536</v>
      </c>
      <c r="U599" s="249">
        <v>44581</v>
      </c>
    </row>
    <row r="600" spans="1:21">
      <c r="A600" s="66" t="s">
        <v>4092</v>
      </c>
      <c r="C600" s="106" t="str">
        <f>master!G668</f>
        <v>ECWHC202100001800</v>
      </c>
      <c r="J600" s="232" t="str">
        <f>master!K668</f>
        <v>United States</v>
      </c>
      <c r="O600" s="106" t="s">
        <v>1954</v>
      </c>
      <c r="P600" s="106" t="s">
        <v>3037</v>
      </c>
      <c r="Q600" s="154" t="str">
        <f>master!H668</f>
        <v>VGH00000202</v>
      </c>
      <c r="S600" s="249">
        <v>44450</v>
      </c>
      <c r="U600" s="249">
        <v>44581</v>
      </c>
    </row>
    <row r="601" spans="1:21">
      <c r="A601" s="66" t="s">
        <v>4093</v>
      </c>
      <c r="C601" s="106" t="str">
        <f>master!G669</f>
        <v>ECWHC202100001800</v>
      </c>
      <c r="J601" s="232" t="str">
        <f>master!K669</f>
        <v>United States</v>
      </c>
      <c r="O601" s="106" t="s">
        <v>1954</v>
      </c>
      <c r="P601" s="106" t="s">
        <v>3037</v>
      </c>
      <c r="Q601" s="154" t="str">
        <f>master!H669</f>
        <v>VGH00000203</v>
      </c>
      <c r="S601" s="249">
        <v>44113</v>
      </c>
      <c r="U601" s="249">
        <v>44581</v>
      </c>
    </row>
    <row r="602" spans="1:21">
      <c r="A602" s="66" t="s">
        <v>4094</v>
      </c>
      <c r="C602" s="106" t="str">
        <f>master!G670</f>
        <v>ECWHC202100001800</v>
      </c>
      <c r="J602" s="232" t="str">
        <f>master!K670</f>
        <v>United States</v>
      </c>
      <c r="O602" s="106" t="s">
        <v>1954</v>
      </c>
      <c r="P602" s="106" t="s">
        <v>3037</v>
      </c>
      <c r="Q602" s="154" t="str">
        <f>master!H670</f>
        <v>VGH00000204</v>
      </c>
      <c r="S602" s="249">
        <v>44542</v>
      </c>
      <c r="U602" s="249">
        <v>44581</v>
      </c>
    </row>
    <row r="603" spans="1:21">
      <c r="A603" s="66" t="s">
        <v>4095</v>
      </c>
      <c r="C603" s="106" t="str">
        <f>master!G671</f>
        <v>ECWHC202100001800</v>
      </c>
      <c r="J603" s="232" t="str">
        <f>master!K671</f>
        <v>United States</v>
      </c>
      <c r="O603" s="106" t="s">
        <v>1954</v>
      </c>
      <c r="P603" s="106" t="s">
        <v>3037</v>
      </c>
      <c r="Q603" s="154" t="str">
        <f>master!H671</f>
        <v>VGH00000205</v>
      </c>
      <c r="S603" s="249">
        <v>44346</v>
      </c>
      <c r="U603" s="249">
        <v>44581</v>
      </c>
    </row>
    <row r="604" spans="1:21">
      <c r="A604" s="66" t="s">
        <v>4096</v>
      </c>
      <c r="C604" s="106" t="str">
        <f>master!G672</f>
        <v>ECWHC202100001800</v>
      </c>
      <c r="J604" s="232" t="str">
        <f>master!K672</f>
        <v>United States</v>
      </c>
      <c r="O604" s="106" t="s">
        <v>1954</v>
      </c>
      <c r="P604" s="106" t="s">
        <v>3037</v>
      </c>
      <c r="Q604" s="154" t="str">
        <f>master!H672</f>
        <v>VGH00000206</v>
      </c>
      <c r="S604" s="249">
        <v>43796</v>
      </c>
      <c r="U604" s="249">
        <v>44581</v>
      </c>
    </row>
    <row r="605" spans="1:21">
      <c r="A605" s="66" t="s">
        <v>4097</v>
      </c>
      <c r="C605" s="106" t="str">
        <f>master!G673</f>
        <v>ECWHC202100001800</v>
      </c>
      <c r="J605" s="232" t="str">
        <f>master!K673</f>
        <v>United States</v>
      </c>
      <c r="O605" s="106" t="s">
        <v>1954</v>
      </c>
      <c r="P605" s="106" t="s">
        <v>3037</v>
      </c>
      <c r="Q605" s="154" t="str">
        <f>master!H673</f>
        <v>VGH00000207</v>
      </c>
      <c r="S605" s="249">
        <v>44451</v>
      </c>
      <c r="U605" s="249">
        <v>44581</v>
      </c>
    </row>
    <row r="606" spans="1:21">
      <c r="A606" s="66" t="s">
        <v>4098</v>
      </c>
      <c r="C606" s="106" t="str">
        <f>master!G674</f>
        <v>ECWHC202100001800</v>
      </c>
      <c r="J606" s="232" t="str">
        <f>master!K674</f>
        <v>United States</v>
      </c>
      <c r="O606" s="106" t="s">
        <v>1954</v>
      </c>
      <c r="P606" s="106" t="s">
        <v>3037</v>
      </c>
      <c r="Q606" s="154" t="str">
        <f>master!H674</f>
        <v>VGH00000208</v>
      </c>
      <c r="S606" s="249">
        <v>44391</v>
      </c>
      <c r="U606" s="249">
        <v>44581</v>
      </c>
    </row>
    <row r="607" spans="1:21">
      <c r="A607" s="66" t="s">
        <v>4099</v>
      </c>
      <c r="C607" s="106" t="str">
        <f>master!G675</f>
        <v>ECWHC202100001800</v>
      </c>
      <c r="J607" s="232" t="str">
        <f>master!K675</f>
        <v>United States</v>
      </c>
      <c r="O607" s="106" t="s">
        <v>1954</v>
      </c>
      <c r="P607" s="106" t="s">
        <v>3037</v>
      </c>
      <c r="Q607" s="154" t="str">
        <f>master!H675</f>
        <v>VGH00000209</v>
      </c>
      <c r="S607" s="249">
        <v>44421</v>
      </c>
      <c r="U607" s="249">
        <v>44581</v>
      </c>
    </row>
    <row r="608" spans="1:21">
      <c r="A608" s="66" t="s">
        <v>4100</v>
      </c>
      <c r="C608" s="106" t="str">
        <f>master!G676</f>
        <v>ECWHC202100001800</v>
      </c>
      <c r="J608" s="232" t="str">
        <f>master!K676</f>
        <v>United States</v>
      </c>
      <c r="O608" s="106" t="s">
        <v>1954</v>
      </c>
      <c r="P608" s="106" t="s">
        <v>3037</v>
      </c>
      <c r="Q608" s="154" t="str">
        <f>master!H676</f>
        <v>VGH00000210</v>
      </c>
      <c r="S608" s="249">
        <v>44462</v>
      </c>
      <c r="U608" s="249">
        <v>44581</v>
      </c>
    </row>
    <row r="609" spans="1:21">
      <c r="A609" s="66" t="s">
        <v>4101</v>
      </c>
      <c r="C609" s="106" t="str">
        <f>master!G677</f>
        <v>ECWHC202100001800</v>
      </c>
      <c r="J609" s="232" t="str">
        <f>master!K677</f>
        <v>United States</v>
      </c>
      <c r="O609" s="106" t="s">
        <v>1954</v>
      </c>
      <c r="P609" s="106" t="s">
        <v>3037</v>
      </c>
      <c r="Q609" s="154" t="str">
        <f>master!H677</f>
        <v>VGH00000211</v>
      </c>
      <c r="S609" s="249">
        <v>44472</v>
      </c>
      <c r="U609" s="249">
        <v>44581</v>
      </c>
    </row>
    <row r="610" spans="1:21">
      <c r="A610" s="66" t="s">
        <v>4102</v>
      </c>
      <c r="C610" s="106" t="str">
        <f>master!G678</f>
        <v>ECWHC202100001800</v>
      </c>
      <c r="J610" s="232" t="str">
        <f>master!K678</f>
        <v>United States</v>
      </c>
      <c r="O610" s="106" t="s">
        <v>1954</v>
      </c>
      <c r="P610" s="106" t="s">
        <v>3037</v>
      </c>
      <c r="Q610" s="154" t="str">
        <f>master!H678</f>
        <v>VGH00000212</v>
      </c>
      <c r="S610" s="249">
        <v>44442</v>
      </c>
      <c r="U610" s="249">
        <v>44581</v>
      </c>
    </row>
    <row r="611" spans="1:21">
      <c r="A611" s="66" t="s">
        <v>4103</v>
      </c>
      <c r="C611" s="106" t="str">
        <f>master!G679</f>
        <v>ECWHC202100001800</v>
      </c>
      <c r="J611" s="232" t="str">
        <f>master!K679</f>
        <v>United States</v>
      </c>
      <c r="O611" s="106" t="s">
        <v>1954</v>
      </c>
      <c r="P611" s="106" t="s">
        <v>3037</v>
      </c>
      <c r="Q611" s="154" t="str">
        <f>master!H679</f>
        <v>VGH00000213</v>
      </c>
      <c r="S611" s="249">
        <v>44461</v>
      </c>
      <c r="U611" s="249">
        <v>44581</v>
      </c>
    </row>
    <row r="612" spans="1:21">
      <c r="A612" s="66" t="s">
        <v>4104</v>
      </c>
      <c r="C612" s="106" t="str">
        <f>master!G680</f>
        <v>ECWHC202100001800</v>
      </c>
      <c r="J612" s="232" t="str">
        <f>master!K680</f>
        <v>United States</v>
      </c>
      <c r="O612" s="106" t="s">
        <v>1954</v>
      </c>
      <c r="P612" s="106" t="s">
        <v>3037</v>
      </c>
      <c r="Q612" s="154" t="str">
        <f>master!H680</f>
        <v>VGH00000214</v>
      </c>
      <c r="S612" s="249">
        <v>44195</v>
      </c>
      <c r="U612" s="249">
        <v>44581</v>
      </c>
    </row>
    <row r="613" spans="1:21">
      <c r="A613" s="66" t="s">
        <v>4105</v>
      </c>
      <c r="C613" s="106" t="str">
        <f>master!G681</f>
        <v>ECWHC202100001800</v>
      </c>
      <c r="J613" s="232" t="str">
        <f>master!K681</f>
        <v>United States</v>
      </c>
      <c r="O613" s="106" t="s">
        <v>1954</v>
      </c>
      <c r="P613" s="106" t="s">
        <v>3037</v>
      </c>
      <c r="Q613" s="154" t="str">
        <f>master!H681</f>
        <v>VGH00000216</v>
      </c>
      <c r="S613" s="249">
        <v>44166</v>
      </c>
      <c r="U613" s="249">
        <v>44581</v>
      </c>
    </row>
    <row r="614" spans="1:21">
      <c r="A614" s="66" t="s">
        <v>4106</v>
      </c>
      <c r="C614" s="106" t="str">
        <f>master!G682</f>
        <v>ECWHC202100001800</v>
      </c>
      <c r="J614" s="232" t="str">
        <f>master!K682</f>
        <v>United States</v>
      </c>
      <c r="O614" s="106" t="s">
        <v>1954</v>
      </c>
      <c r="P614" s="106" t="s">
        <v>3037</v>
      </c>
      <c r="Q614" s="154" t="str">
        <f>master!H682</f>
        <v>VGH00000217</v>
      </c>
      <c r="S614" s="249">
        <v>44423</v>
      </c>
      <c r="U614" s="249">
        <v>44581</v>
      </c>
    </row>
    <row r="615" spans="1:21">
      <c r="A615" s="66" t="s">
        <v>4107</v>
      </c>
      <c r="C615" s="106" t="str">
        <f>master!G683</f>
        <v>ECWHC202100001800</v>
      </c>
      <c r="J615" s="232" t="str">
        <f>master!K683</f>
        <v>United States</v>
      </c>
      <c r="O615" s="106" t="s">
        <v>1954</v>
      </c>
      <c r="P615" s="106" t="s">
        <v>3037</v>
      </c>
      <c r="Q615" s="154" t="str">
        <f>master!H683</f>
        <v>VGH00000218</v>
      </c>
      <c r="S615" s="249">
        <v>44415</v>
      </c>
      <c r="U615" s="249">
        <v>44587</v>
      </c>
    </row>
    <row r="616" spans="1:21">
      <c r="A616" s="66" t="s">
        <v>4108</v>
      </c>
      <c r="C616" s="106" t="str">
        <f>master!G684</f>
        <v>ECWHC202100001800</v>
      </c>
      <c r="J616" s="232" t="str">
        <f>master!K684</f>
        <v>United States</v>
      </c>
      <c r="O616" s="106" t="s">
        <v>1954</v>
      </c>
      <c r="P616" s="106" t="s">
        <v>3037</v>
      </c>
      <c r="Q616" s="154" t="str">
        <f>master!H684</f>
        <v>VGH00000219</v>
      </c>
      <c r="S616" s="249">
        <v>44251</v>
      </c>
      <c r="U616" s="249">
        <v>44581</v>
      </c>
    </row>
    <row r="617" spans="1:21">
      <c r="A617" s="66" t="s">
        <v>4109</v>
      </c>
      <c r="C617" s="106" t="str">
        <f>master!G685</f>
        <v>ECWHC202100001800</v>
      </c>
      <c r="J617" s="232" t="str">
        <f>master!K685</f>
        <v>United States</v>
      </c>
      <c r="O617" s="106" t="s">
        <v>1954</v>
      </c>
      <c r="P617" s="106" t="s">
        <v>3037</v>
      </c>
      <c r="Q617" s="154" t="str">
        <f>master!H685</f>
        <v>VGH00000220</v>
      </c>
      <c r="S617" s="249">
        <v>44447</v>
      </c>
      <c r="U617" s="249">
        <v>44581</v>
      </c>
    </row>
    <row r="618" spans="1:21">
      <c r="A618" s="66" t="s">
        <v>4110</v>
      </c>
      <c r="C618" s="106" t="str">
        <f>master!G686</f>
        <v>ECWHC202100001800</v>
      </c>
      <c r="J618" s="232" t="str">
        <f>master!K686</f>
        <v>United States</v>
      </c>
      <c r="O618" s="106" t="s">
        <v>1954</v>
      </c>
      <c r="P618" s="106" t="s">
        <v>3037</v>
      </c>
      <c r="Q618" s="154" t="str">
        <f>master!H686</f>
        <v>VGH00000221</v>
      </c>
      <c r="S618" s="249">
        <v>44548</v>
      </c>
      <c r="U618" s="249">
        <v>44581</v>
      </c>
    </row>
    <row r="619" spans="1:21">
      <c r="A619" s="66" t="s">
        <v>4111</v>
      </c>
      <c r="C619" s="106" t="str">
        <f>master!G687</f>
        <v>ECWHC202100001800</v>
      </c>
      <c r="J619" s="232" t="str">
        <f>master!K687</f>
        <v>United States</v>
      </c>
      <c r="O619" s="106" t="s">
        <v>1954</v>
      </c>
      <c r="P619" s="106" t="s">
        <v>3037</v>
      </c>
      <c r="Q619" s="154" t="str">
        <f>master!H687</f>
        <v>VGH00000222</v>
      </c>
      <c r="S619" s="249">
        <v>44420</v>
      </c>
      <c r="U619" s="249">
        <v>44581</v>
      </c>
    </row>
    <row r="620" spans="1:21">
      <c r="A620" s="66" t="s">
        <v>4112</v>
      </c>
      <c r="C620" s="106" t="str">
        <f>master!G688</f>
        <v>ECWHC202100001800</v>
      </c>
      <c r="J620" s="232" t="str">
        <f>master!K688</f>
        <v>United States</v>
      </c>
      <c r="O620" s="106" t="s">
        <v>1954</v>
      </c>
      <c r="P620" s="106" t="s">
        <v>3037</v>
      </c>
      <c r="Q620" s="154" t="str">
        <f>master!H688</f>
        <v>VGH00000223</v>
      </c>
      <c r="S620" s="249">
        <v>44468</v>
      </c>
      <c r="U620" s="249">
        <v>44581</v>
      </c>
    </row>
    <row r="621" spans="1:21">
      <c r="A621" s="66" t="s">
        <v>4113</v>
      </c>
      <c r="C621" s="106" t="str">
        <f>master!G689</f>
        <v>ECWHC202100001800</v>
      </c>
      <c r="J621" s="232" t="str">
        <f>master!K689</f>
        <v>United States</v>
      </c>
      <c r="O621" s="106" t="s">
        <v>1954</v>
      </c>
      <c r="P621" s="106" t="s">
        <v>3037</v>
      </c>
      <c r="Q621" s="154" t="str">
        <f>master!H689</f>
        <v>VGH00000224</v>
      </c>
      <c r="S621" s="249">
        <v>44076</v>
      </c>
      <c r="U621" s="249">
        <v>44581</v>
      </c>
    </row>
    <row r="622" spans="1:21">
      <c r="A622" s="66" t="s">
        <v>4114</v>
      </c>
      <c r="C622" s="106" t="str">
        <f>master!G690</f>
        <v>ECWHC202100001800</v>
      </c>
      <c r="J622" s="232" t="str">
        <f>master!K690</f>
        <v>United States</v>
      </c>
      <c r="O622" s="106" t="s">
        <v>1954</v>
      </c>
      <c r="P622" s="106" t="s">
        <v>3037</v>
      </c>
      <c r="Q622" s="154" t="str">
        <f>master!H690</f>
        <v>VGH00000225</v>
      </c>
      <c r="S622" s="249">
        <v>44355</v>
      </c>
      <c r="U622" s="249">
        <v>44581</v>
      </c>
    </row>
    <row r="623" spans="1:21">
      <c r="A623" s="66" t="s">
        <v>4115</v>
      </c>
      <c r="C623" s="106" t="str">
        <f>master!G691</f>
        <v>ECWHC202100001800</v>
      </c>
      <c r="J623" s="232" t="str">
        <f>master!K691</f>
        <v>United States</v>
      </c>
      <c r="O623" s="106" t="s">
        <v>1954</v>
      </c>
      <c r="P623" s="106" t="s">
        <v>3037</v>
      </c>
      <c r="Q623" s="154" t="str">
        <f>master!H691</f>
        <v>VGH00000226</v>
      </c>
      <c r="S623" s="249">
        <v>43740</v>
      </c>
      <c r="U623" s="249">
        <v>44581</v>
      </c>
    </row>
    <row r="624" spans="1:21">
      <c r="A624" s="66" t="s">
        <v>4116</v>
      </c>
      <c r="C624" s="106" t="str">
        <f>master!G692</f>
        <v>ECWHC202100001800</v>
      </c>
      <c r="J624" s="232" t="str">
        <f>master!K692</f>
        <v>United States</v>
      </c>
      <c r="O624" s="106" t="s">
        <v>1954</v>
      </c>
      <c r="P624" s="106" t="s">
        <v>3037</v>
      </c>
      <c r="Q624" s="154" t="str">
        <f>master!H692</f>
        <v>VGH00000227</v>
      </c>
      <c r="S624" s="249">
        <v>44459</v>
      </c>
      <c r="U624" s="249">
        <v>44581</v>
      </c>
    </row>
    <row r="625" spans="1:21">
      <c r="A625" s="66" t="s">
        <v>4117</v>
      </c>
      <c r="C625" s="106" t="str">
        <f>master!G693</f>
        <v>ECWHC202100001800</v>
      </c>
      <c r="J625" s="232" t="str">
        <f>master!K693</f>
        <v>United States</v>
      </c>
      <c r="O625" s="106" t="s">
        <v>1954</v>
      </c>
      <c r="P625" s="106" t="s">
        <v>3037</v>
      </c>
      <c r="Q625" s="154" t="str">
        <f>master!H693</f>
        <v>VGH00000228</v>
      </c>
      <c r="S625" s="249">
        <v>44474</v>
      </c>
      <c r="U625" s="249">
        <v>44581</v>
      </c>
    </row>
    <row r="626" spans="1:21">
      <c r="A626" s="66" t="s">
        <v>4118</v>
      </c>
      <c r="C626" s="106" t="str">
        <f>master!G694</f>
        <v>ECWHC202100001800</v>
      </c>
      <c r="J626" s="232" t="str">
        <f>master!K694</f>
        <v>United States</v>
      </c>
      <c r="O626" s="106" t="s">
        <v>1954</v>
      </c>
      <c r="P626" s="106" t="s">
        <v>3037</v>
      </c>
      <c r="Q626" s="154" t="str">
        <f>master!H694</f>
        <v>VGH00000229</v>
      </c>
      <c r="S626" s="249">
        <v>44484</v>
      </c>
      <c r="U626" s="249">
        <v>44581</v>
      </c>
    </row>
    <row r="627" spans="1:21">
      <c r="A627" s="66" t="s">
        <v>4119</v>
      </c>
      <c r="C627" s="106" t="str">
        <f>master!G695</f>
        <v>ECWHC202100001800</v>
      </c>
      <c r="J627" s="232" t="str">
        <f>master!K695</f>
        <v>United States</v>
      </c>
      <c r="O627" s="106" t="s">
        <v>1954</v>
      </c>
      <c r="P627" s="106" t="s">
        <v>3037</v>
      </c>
      <c r="Q627" s="154" t="str">
        <f>master!H695</f>
        <v>VGH00000230</v>
      </c>
      <c r="S627" s="249">
        <v>44217</v>
      </c>
      <c r="U627" s="249">
        <v>44581</v>
      </c>
    </row>
    <row r="628" spans="1:21">
      <c r="A628" s="66" t="s">
        <v>4120</v>
      </c>
      <c r="C628" s="106" t="str">
        <f>master!G696</f>
        <v>ECWHC202100001800</v>
      </c>
      <c r="J628" s="232" t="str">
        <f>master!K696</f>
        <v>United States</v>
      </c>
      <c r="O628" s="106" t="s">
        <v>1954</v>
      </c>
      <c r="P628" s="106" t="s">
        <v>3037</v>
      </c>
      <c r="Q628" s="154" t="str">
        <f>master!H696</f>
        <v>VGH00000231</v>
      </c>
      <c r="S628" s="249">
        <v>44176</v>
      </c>
      <c r="U628" s="249">
        <v>44581</v>
      </c>
    </row>
    <row r="629" spans="1:21">
      <c r="A629" s="66" t="s">
        <v>4121</v>
      </c>
      <c r="C629" s="106" t="str">
        <f>master!G697</f>
        <v>ECWHC202100001800</v>
      </c>
      <c r="J629" s="232" t="str">
        <f>master!K697</f>
        <v>United States</v>
      </c>
      <c r="O629" s="106" t="s">
        <v>1954</v>
      </c>
      <c r="P629" s="106" t="s">
        <v>3037</v>
      </c>
      <c r="Q629" s="154" t="str">
        <f>master!H697</f>
        <v>VGH00000232</v>
      </c>
      <c r="S629" s="249">
        <v>44429</v>
      </c>
      <c r="U629" s="249">
        <v>44581</v>
      </c>
    </row>
    <row r="630" spans="1:21">
      <c r="A630" s="66" t="s">
        <v>4122</v>
      </c>
      <c r="C630" s="106" t="str">
        <f>master!G698</f>
        <v>ECWHC202100001800</v>
      </c>
      <c r="J630" s="232" t="str">
        <f>master!K698</f>
        <v>United States</v>
      </c>
      <c r="O630" s="106" t="s">
        <v>1954</v>
      </c>
      <c r="P630" s="106" t="s">
        <v>3037</v>
      </c>
      <c r="Q630" s="154" t="str">
        <f>master!H698</f>
        <v>VGH00000233</v>
      </c>
      <c r="S630" s="249">
        <v>44456</v>
      </c>
      <c r="U630" s="249">
        <v>44581</v>
      </c>
    </row>
    <row r="631" spans="1:21">
      <c r="A631" s="66" t="s">
        <v>4123</v>
      </c>
      <c r="C631" s="106" t="str">
        <f>master!G699</f>
        <v>ECWHC202100001800</v>
      </c>
      <c r="J631" s="232" t="str">
        <f>master!K699</f>
        <v>United States</v>
      </c>
      <c r="O631" s="106" t="s">
        <v>1954</v>
      </c>
      <c r="P631" s="106" t="s">
        <v>3037</v>
      </c>
      <c r="Q631" s="154" t="str">
        <f>master!H699</f>
        <v>VGH00000234</v>
      </c>
      <c r="S631" s="249">
        <v>44340</v>
      </c>
      <c r="U631" s="249">
        <v>44581</v>
      </c>
    </row>
    <row r="632" spans="1:21">
      <c r="A632" s="66" t="s">
        <v>4124</v>
      </c>
      <c r="C632" s="106" t="str">
        <f>master!G700</f>
        <v>ECWHC202100001800</v>
      </c>
      <c r="J632" s="232" t="str">
        <f>master!K700</f>
        <v>United States</v>
      </c>
      <c r="O632" s="106" t="s">
        <v>1954</v>
      </c>
      <c r="P632" s="106" t="s">
        <v>3037</v>
      </c>
      <c r="Q632" s="154" t="str">
        <f>master!H700</f>
        <v>VGH00000235</v>
      </c>
      <c r="S632" s="249">
        <v>44451</v>
      </c>
      <c r="U632" s="249">
        <v>44581</v>
      </c>
    </row>
    <row r="633" spans="1:21">
      <c r="A633" s="66" t="s">
        <v>4125</v>
      </c>
      <c r="C633" s="106" t="str">
        <f>master!G701</f>
        <v>ECWHC202100001800</v>
      </c>
      <c r="J633" s="232" t="str">
        <f>master!K701</f>
        <v>United States</v>
      </c>
      <c r="O633" s="106" t="s">
        <v>1954</v>
      </c>
      <c r="P633" s="106" t="s">
        <v>3037</v>
      </c>
      <c r="Q633" s="154" t="str">
        <f>master!H701</f>
        <v>VGH00000236</v>
      </c>
      <c r="S633" s="249">
        <v>44420</v>
      </c>
      <c r="U633" s="249">
        <v>44581</v>
      </c>
    </row>
    <row r="634" spans="1:21">
      <c r="A634" s="66" t="s">
        <v>4126</v>
      </c>
      <c r="C634" s="106" t="str">
        <f>master!G702</f>
        <v>ECWHC202100001800</v>
      </c>
      <c r="J634" s="232" t="str">
        <f>master!K702</f>
        <v>United States</v>
      </c>
      <c r="O634" s="106" t="s">
        <v>1954</v>
      </c>
      <c r="P634" s="106" t="s">
        <v>3037</v>
      </c>
      <c r="Q634" s="154" t="str">
        <f>master!H702</f>
        <v>VGH00000237</v>
      </c>
      <c r="S634" s="249">
        <v>44440</v>
      </c>
      <c r="U634" s="249">
        <v>44581</v>
      </c>
    </row>
    <row r="635" spans="1:21">
      <c r="A635" s="66" t="s">
        <v>4127</v>
      </c>
      <c r="C635" s="106" t="str">
        <f>master!G703</f>
        <v>ECWHC202100001800</v>
      </c>
      <c r="J635" s="232" t="str">
        <f>master!K703</f>
        <v>United States</v>
      </c>
      <c r="O635" s="106" t="s">
        <v>1954</v>
      </c>
      <c r="P635" s="106" t="s">
        <v>3037</v>
      </c>
      <c r="Q635" s="154" t="str">
        <f>master!H703</f>
        <v>VGH00000238</v>
      </c>
      <c r="S635" s="249">
        <v>44126</v>
      </c>
      <c r="U635" s="249">
        <v>44581</v>
      </c>
    </row>
    <row r="636" spans="1:21">
      <c r="A636" s="66" t="s">
        <v>4128</v>
      </c>
      <c r="C636" s="106" t="str">
        <f>master!G704</f>
        <v>ECWHC202100001800</v>
      </c>
      <c r="J636" s="232" t="str">
        <f>master!K704</f>
        <v>United States</v>
      </c>
      <c r="O636" s="106" t="s">
        <v>1954</v>
      </c>
      <c r="P636" s="106" t="s">
        <v>3037</v>
      </c>
      <c r="Q636" s="154" t="str">
        <f>master!H704</f>
        <v>VGH00000239</v>
      </c>
      <c r="S636" s="249">
        <v>44429</v>
      </c>
      <c r="U636" s="249">
        <v>44581</v>
      </c>
    </row>
    <row r="637" spans="1:21">
      <c r="A637" s="66" t="s">
        <v>4129</v>
      </c>
      <c r="C637" s="106" t="str">
        <f>master!G705</f>
        <v>ECWHC202100001800</v>
      </c>
      <c r="J637" s="232" t="str">
        <f>master!K705</f>
        <v>United States</v>
      </c>
      <c r="O637" s="106" t="s">
        <v>1954</v>
      </c>
      <c r="P637" s="106" t="s">
        <v>3037</v>
      </c>
      <c r="Q637" s="154" t="str">
        <f>master!H705</f>
        <v>VGH00000240</v>
      </c>
      <c r="S637" s="249">
        <v>44494</v>
      </c>
      <c r="U637" s="249">
        <v>44581</v>
      </c>
    </row>
    <row r="638" spans="1:21">
      <c r="A638" s="66" t="s">
        <v>4130</v>
      </c>
      <c r="C638" s="106" t="str">
        <f>master!G706</f>
        <v>ECWHC202100001800</v>
      </c>
      <c r="J638" s="232" t="str">
        <f>master!K706</f>
        <v>United States</v>
      </c>
      <c r="O638" s="106" t="s">
        <v>1954</v>
      </c>
      <c r="P638" s="106" t="s">
        <v>3037</v>
      </c>
      <c r="Q638" s="154" t="str">
        <f>master!H706</f>
        <v>VGH00000241</v>
      </c>
      <c r="S638" s="249">
        <v>44432</v>
      </c>
      <c r="U638" s="249">
        <v>44581</v>
      </c>
    </row>
    <row r="639" spans="1:21">
      <c r="A639" s="66" t="s">
        <v>4131</v>
      </c>
      <c r="C639" s="106" t="str">
        <f>master!G707</f>
        <v>ECWHC202100001800</v>
      </c>
      <c r="J639" s="232" t="str">
        <f>master!K707</f>
        <v>United States</v>
      </c>
      <c r="O639" s="106" t="s">
        <v>1954</v>
      </c>
      <c r="P639" s="106" t="s">
        <v>3037</v>
      </c>
      <c r="Q639" s="154" t="str">
        <f>master!H707</f>
        <v>VGH00000242</v>
      </c>
      <c r="S639" s="249">
        <v>44546</v>
      </c>
      <c r="U639" s="249">
        <v>44581</v>
      </c>
    </row>
    <row r="640" spans="1:21">
      <c r="A640" s="66" t="s">
        <v>4132</v>
      </c>
      <c r="C640" s="106" t="str">
        <f>master!G708</f>
        <v>ECWHC202100001800</v>
      </c>
      <c r="J640" s="232" t="str">
        <f>master!K708</f>
        <v>United States</v>
      </c>
      <c r="O640" s="106" t="s">
        <v>1954</v>
      </c>
      <c r="P640" s="106" t="s">
        <v>3037</v>
      </c>
      <c r="Q640" s="154" t="str">
        <f>master!H708</f>
        <v>VGH00000243</v>
      </c>
      <c r="S640" s="249">
        <v>44398</v>
      </c>
      <c r="U640" s="249">
        <v>44581</v>
      </c>
    </row>
    <row r="641" spans="1:21">
      <c r="A641" s="66" t="s">
        <v>4133</v>
      </c>
      <c r="C641" s="106" t="str">
        <f>master!G709</f>
        <v>ECWHC202100001800</v>
      </c>
      <c r="J641" s="232" t="str">
        <f>master!K709</f>
        <v>United States</v>
      </c>
      <c r="O641" s="106" t="s">
        <v>1954</v>
      </c>
      <c r="P641" s="106" t="s">
        <v>3037</v>
      </c>
      <c r="Q641" s="154" t="str">
        <f>master!H709</f>
        <v>VGH00000244</v>
      </c>
      <c r="S641" s="249">
        <v>44218</v>
      </c>
      <c r="U641" s="249">
        <v>44581</v>
      </c>
    </row>
    <row r="642" spans="1:21">
      <c r="A642" s="66" t="s">
        <v>4134</v>
      </c>
      <c r="C642" s="106" t="str">
        <f>master!G710</f>
        <v>ECWHC202100001800</v>
      </c>
      <c r="J642" s="232" t="str">
        <f>master!K710</f>
        <v>United States</v>
      </c>
      <c r="O642" s="106" t="s">
        <v>1954</v>
      </c>
      <c r="P642" s="106" t="s">
        <v>3037</v>
      </c>
      <c r="Q642" s="154" t="str">
        <f>master!H710</f>
        <v>VGH00000245</v>
      </c>
      <c r="S642" s="249">
        <v>43993</v>
      </c>
      <c r="U642" s="249">
        <v>44581</v>
      </c>
    </row>
    <row r="643" spans="1:21">
      <c r="A643" s="66" t="s">
        <v>4135</v>
      </c>
      <c r="C643" s="106" t="str">
        <f>master!G711</f>
        <v>ECWHC202100001800</v>
      </c>
      <c r="J643" s="232" t="str">
        <f>master!K711</f>
        <v>United States</v>
      </c>
      <c r="O643" s="106" t="s">
        <v>1954</v>
      </c>
      <c r="P643" s="106" t="s">
        <v>3037</v>
      </c>
      <c r="Q643" s="154" t="str">
        <f>master!H711</f>
        <v>VGH00000246</v>
      </c>
      <c r="S643" s="249">
        <v>44462</v>
      </c>
      <c r="U643" s="249">
        <v>44581</v>
      </c>
    </row>
    <row r="644" spans="1:21">
      <c r="A644" s="66" t="s">
        <v>4136</v>
      </c>
      <c r="C644" s="106" t="str">
        <f>master!G712</f>
        <v>ECWHC202100001800</v>
      </c>
      <c r="J644" s="232" t="str">
        <f>master!K712</f>
        <v>United States</v>
      </c>
      <c r="O644" s="106" t="s">
        <v>1954</v>
      </c>
      <c r="P644" s="106" t="s">
        <v>3037</v>
      </c>
      <c r="Q644" s="154" t="str">
        <f>master!H712</f>
        <v>VGH00000247</v>
      </c>
      <c r="S644" s="249">
        <v>43846</v>
      </c>
      <c r="U644" s="249">
        <v>44581</v>
      </c>
    </row>
    <row r="645" spans="1:21">
      <c r="A645" s="66" t="s">
        <v>4137</v>
      </c>
      <c r="C645" s="106" t="str">
        <f>master!G713</f>
        <v>ECWHC202100001800</v>
      </c>
      <c r="J645" s="232" t="str">
        <f>master!K713</f>
        <v>United States</v>
      </c>
      <c r="O645" s="106" t="s">
        <v>1954</v>
      </c>
      <c r="P645" s="106" t="s">
        <v>3037</v>
      </c>
      <c r="Q645" s="154" t="str">
        <f>master!H713</f>
        <v>VGH00000248</v>
      </c>
      <c r="S645" s="249">
        <v>44457</v>
      </c>
      <c r="U645" s="249">
        <v>44587</v>
      </c>
    </row>
    <row r="646" spans="1:21">
      <c r="A646" s="66" t="s">
        <v>4138</v>
      </c>
      <c r="C646" s="106" t="str">
        <f>master!G714</f>
        <v>ECWHC202100001800</v>
      </c>
      <c r="J646" s="232" t="str">
        <f>master!K714</f>
        <v>United States</v>
      </c>
      <c r="O646" s="106" t="s">
        <v>1954</v>
      </c>
      <c r="P646" s="106" t="s">
        <v>3037</v>
      </c>
      <c r="Q646" s="154" t="str">
        <f>master!H714</f>
        <v>VGH00000249</v>
      </c>
      <c r="S646" s="249">
        <v>44409</v>
      </c>
      <c r="U646" s="249">
        <v>44581</v>
      </c>
    </row>
    <row r="647" spans="1:21">
      <c r="A647" s="66" t="s">
        <v>4139</v>
      </c>
      <c r="C647" s="106" t="str">
        <f>master!G715</f>
        <v>ECWHC202100001800</v>
      </c>
      <c r="J647" s="232" t="str">
        <f>master!K715</f>
        <v>United States</v>
      </c>
      <c r="O647" s="106" t="s">
        <v>1954</v>
      </c>
      <c r="P647" s="106" t="s">
        <v>3037</v>
      </c>
      <c r="Q647" s="154" t="str">
        <f>master!H715</f>
        <v>VGH00000250</v>
      </c>
      <c r="S647" s="249">
        <v>44543</v>
      </c>
      <c r="U647" s="249">
        <v>44581</v>
      </c>
    </row>
    <row r="648" spans="1:21">
      <c r="A648" s="66" t="s">
        <v>4140</v>
      </c>
      <c r="C648" s="106" t="str">
        <f>master!G716</f>
        <v>ECWHC202100001800</v>
      </c>
      <c r="J648" s="232" t="str">
        <f>master!K716</f>
        <v>United States</v>
      </c>
      <c r="O648" s="106" t="s">
        <v>1954</v>
      </c>
      <c r="P648" s="106" t="s">
        <v>3037</v>
      </c>
      <c r="Q648" s="154" t="str">
        <f>master!H716</f>
        <v>VGH00000251</v>
      </c>
      <c r="S648" s="249">
        <v>44481</v>
      </c>
      <c r="U648" s="249">
        <v>44587</v>
      </c>
    </row>
    <row r="649" spans="1:21">
      <c r="A649" s="66" t="s">
        <v>4141</v>
      </c>
      <c r="C649" s="106" t="str">
        <f>master!G717</f>
        <v>ECWHC202100001800</v>
      </c>
      <c r="J649" s="232" t="str">
        <f>master!K717</f>
        <v>United States</v>
      </c>
      <c r="O649" s="106" t="s">
        <v>1954</v>
      </c>
      <c r="P649" s="106" t="s">
        <v>3037</v>
      </c>
      <c r="Q649" s="154" t="str">
        <f>master!H717</f>
        <v>VGH00000252</v>
      </c>
      <c r="S649" s="249">
        <v>44460</v>
      </c>
      <c r="U649" s="249">
        <v>44581</v>
      </c>
    </row>
    <row r="650" spans="1:21">
      <c r="A650" s="66" t="s">
        <v>4142</v>
      </c>
      <c r="C650" s="106" t="str">
        <f>master!G718</f>
        <v>ECWHC202100001800</v>
      </c>
      <c r="J650" s="232" t="str">
        <f>master!K718</f>
        <v>United States</v>
      </c>
      <c r="O650" s="106" t="s">
        <v>1954</v>
      </c>
      <c r="P650" s="106" t="s">
        <v>3037</v>
      </c>
      <c r="Q650" s="154" t="str">
        <f>master!H718</f>
        <v>VGH00000253</v>
      </c>
      <c r="S650" s="249">
        <v>42087</v>
      </c>
      <c r="U650" s="249">
        <v>44581</v>
      </c>
    </row>
    <row r="651" spans="1:21">
      <c r="A651" s="66" t="s">
        <v>4143</v>
      </c>
      <c r="C651" s="106" t="str">
        <f>master!G719</f>
        <v>ECWHC202100001800</v>
      </c>
      <c r="J651" s="232" t="str">
        <f>master!K719</f>
        <v>United States</v>
      </c>
      <c r="O651" s="106" t="s">
        <v>1954</v>
      </c>
      <c r="P651" s="106" t="s">
        <v>3037</v>
      </c>
      <c r="Q651" s="154" t="str">
        <f>master!H719</f>
        <v>VGH00000259</v>
      </c>
      <c r="S651" s="249">
        <v>44409</v>
      </c>
      <c r="U651" s="249">
        <v>44581</v>
      </c>
    </row>
    <row r="652" spans="1:21">
      <c r="A652" s="66" t="s">
        <v>4144</v>
      </c>
      <c r="C652" s="106" t="str">
        <f>master!G720</f>
        <v>ECWHC202100001800</v>
      </c>
      <c r="J652" s="232" t="str">
        <f>master!K720</f>
        <v>United States</v>
      </c>
      <c r="O652" s="106" t="s">
        <v>1954</v>
      </c>
      <c r="P652" s="106" t="s">
        <v>3037</v>
      </c>
      <c r="Q652" s="154" t="str">
        <f>master!H720</f>
        <v>VGH00000261</v>
      </c>
      <c r="S652" s="249">
        <v>44456</v>
      </c>
      <c r="U652" s="249">
        <v>44581</v>
      </c>
    </row>
    <row r="653" spans="1:21">
      <c r="A653" s="66" t="s">
        <v>4145</v>
      </c>
      <c r="C653" s="106" t="str">
        <f>master!G721</f>
        <v>ECWHC202100001800</v>
      </c>
      <c r="J653" s="232" t="str">
        <f>master!K721</f>
        <v>United States</v>
      </c>
      <c r="O653" s="106" t="s">
        <v>1954</v>
      </c>
      <c r="P653" s="106" t="s">
        <v>3037</v>
      </c>
      <c r="Q653" s="154" t="str">
        <f>master!H721</f>
        <v>VGH00000263</v>
      </c>
      <c r="S653" s="249">
        <v>44503</v>
      </c>
      <c r="U653" s="249">
        <v>44581</v>
      </c>
    </row>
    <row r="654" spans="1:21">
      <c r="A654" s="66" t="s">
        <v>4146</v>
      </c>
      <c r="C654" s="106" t="str">
        <f>master!G722</f>
        <v>ECWHC202100001800</v>
      </c>
      <c r="J654" s="232" t="str">
        <f>master!K722</f>
        <v>United States</v>
      </c>
      <c r="O654" s="106" t="s">
        <v>1954</v>
      </c>
      <c r="P654" s="106" t="s">
        <v>3037</v>
      </c>
      <c r="Q654" s="154" t="str">
        <f>master!H722</f>
        <v>VGH00000264</v>
      </c>
      <c r="S654" s="249">
        <v>44440</v>
      </c>
      <c r="U654" s="249">
        <v>44581</v>
      </c>
    </row>
    <row r="655" spans="1:21">
      <c r="A655" s="66" t="s">
        <v>4147</v>
      </c>
      <c r="C655" s="106" t="str">
        <f>master!G723</f>
        <v>ECWHC202100001800</v>
      </c>
      <c r="J655" s="232" t="str">
        <f>master!K723</f>
        <v>United States</v>
      </c>
      <c r="O655" s="106" t="s">
        <v>1954</v>
      </c>
      <c r="P655" s="106" t="s">
        <v>3037</v>
      </c>
      <c r="Q655" s="154" t="str">
        <f>master!H723</f>
        <v>VGH00000265</v>
      </c>
      <c r="S655" s="249">
        <v>44444</v>
      </c>
      <c r="U655" s="249">
        <v>44581</v>
      </c>
    </row>
    <row r="656" spans="1:21">
      <c r="A656" s="66" t="s">
        <v>4148</v>
      </c>
      <c r="C656" s="106" t="str">
        <f>master!G724</f>
        <v>ECWHC202100001800</v>
      </c>
      <c r="J656" s="232" t="str">
        <f>master!K724</f>
        <v>United States</v>
      </c>
      <c r="O656" s="106" t="s">
        <v>1954</v>
      </c>
      <c r="P656" s="106" t="s">
        <v>3037</v>
      </c>
      <c r="Q656" s="154" t="str">
        <f>master!H724</f>
        <v>VGH00000268</v>
      </c>
      <c r="S656" s="249">
        <v>44520</v>
      </c>
      <c r="U656" s="249">
        <v>44581</v>
      </c>
    </row>
    <row r="657" spans="1:21">
      <c r="A657" s="66" t="s">
        <v>4149</v>
      </c>
      <c r="C657" s="106" t="str">
        <f>master!G725</f>
        <v>ECWHC202100001800</v>
      </c>
      <c r="J657" s="232" t="str">
        <f>master!K725</f>
        <v>United States</v>
      </c>
      <c r="O657" s="106" t="s">
        <v>1954</v>
      </c>
      <c r="P657" s="106" t="s">
        <v>3037</v>
      </c>
      <c r="Q657" s="154" t="str">
        <f>master!H725</f>
        <v>VGH00000269</v>
      </c>
      <c r="S657" s="249">
        <v>43514</v>
      </c>
      <c r="U657" s="249">
        <v>44581</v>
      </c>
    </row>
    <row r="658" spans="1:21">
      <c r="A658" s="66" t="s">
        <v>4150</v>
      </c>
      <c r="C658" s="106" t="str">
        <f>master!G726</f>
        <v>ECWHC202100001800</v>
      </c>
      <c r="J658" s="232" t="str">
        <f>master!K726</f>
        <v>United States</v>
      </c>
      <c r="O658" s="106" t="s">
        <v>1954</v>
      </c>
      <c r="P658" s="106" t="s">
        <v>3037</v>
      </c>
      <c r="Q658" s="154" t="str">
        <f>master!H726</f>
        <v>VGH00000270</v>
      </c>
      <c r="S658" s="249">
        <v>44391</v>
      </c>
      <c r="U658" s="249">
        <v>44581</v>
      </c>
    </row>
    <row r="659" spans="1:21">
      <c r="A659" s="66" t="s">
        <v>4151</v>
      </c>
      <c r="C659" s="106" t="str">
        <f>master!G727</f>
        <v>ECWHC202100001800</v>
      </c>
      <c r="J659" s="232" t="str">
        <f>master!K727</f>
        <v>United States</v>
      </c>
      <c r="O659" s="106" t="s">
        <v>1954</v>
      </c>
      <c r="P659" s="106" t="s">
        <v>3037</v>
      </c>
      <c r="Q659" s="154" t="str">
        <f>master!H727</f>
        <v>VGH00000271</v>
      </c>
      <c r="S659" s="249">
        <v>44401</v>
      </c>
      <c r="U659" s="249">
        <v>44581</v>
      </c>
    </row>
    <row r="660" spans="1:21">
      <c r="A660" s="66" t="s">
        <v>4152</v>
      </c>
      <c r="C660" s="106" t="str">
        <f>master!G728</f>
        <v>ECWHC202100001800</v>
      </c>
      <c r="J660" s="232" t="str">
        <f>master!K728</f>
        <v>United States</v>
      </c>
      <c r="O660" s="106" t="s">
        <v>1954</v>
      </c>
      <c r="P660" s="106" t="s">
        <v>3037</v>
      </c>
      <c r="Q660" s="154" t="str">
        <f>master!H728</f>
        <v>VGH00000274</v>
      </c>
      <c r="S660" s="249">
        <v>43902</v>
      </c>
      <c r="U660" s="249">
        <v>44581</v>
      </c>
    </row>
    <row r="661" spans="1:21">
      <c r="A661" s="66" t="s">
        <v>4153</v>
      </c>
      <c r="C661" s="106" t="str">
        <f>master!G729</f>
        <v>ECWHC202100001800</v>
      </c>
      <c r="J661" s="232" t="str">
        <f>master!K729</f>
        <v>United States</v>
      </c>
      <c r="O661" s="106" t="s">
        <v>1954</v>
      </c>
      <c r="P661" s="106" t="s">
        <v>3037</v>
      </c>
      <c r="Q661" s="154" t="str">
        <f>master!H729</f>
        <v>VGH00000275</v>
      </c>
      <c r="S661" s="249">
        <v>44353</v>
      </c>
      <c r="U661" s="249">
        <v>44581</v>
      </c>
    </row>
    <row r="662" spans="1:21">
      <c r="A662" s="66" t="s">
        <v>4154</v>
      </c>
      <c r="C662" s="106" t="str">
        <f>master!G730</f>
        <v>ECWHC202100001800</v>
      </c>
      <c r="J662" s="232" t="str">
        <f>master!K730</f>
        <v>United States</v>
      </c>
      <c r="O662" s="106" t="s">
        <v>1954</v>
      </c>
      <c r="P662" s="106" t="s">
        <v>3037</v>
      </c>
      <c r="Q662" s="154" t="str">
        <f>master!H730</f>
        <v>VGH00000276</v>
      </c>
      <c r="S662" s="249">
        <v>44327</v>
      </c>
      <c r="U662" s="249">
        <v>44581</v>
      </c>
    </row>
    <row r="663" spans="1:21">
      <c r="A663" s="66" t="s">
        <v>4155</v>
      </c>
      <c r="C663" s="106" t="str">
        <f>master!G731</f>
        <v>ECWHC202100001800</v>
      </c>
      <c r="J663" s="232" t="str">
        <f>master!K731</f>
        <v>United States</v>
      </c>
      <c r="O663" s="106" t="s">
        <v>1954</v>
      </c>
      <c r="P663" s="106" t="s">
        <v>3037</v>
      </c>
      <c r="Q663" s="154" t="str">
        <f>master!H731</f>
        <v>VGH00000277</v>
      </c>
      <c r="S663" s="249">
        <v>44154</v>
      </c>
      <c r="U663" s="249">
        <v>44581</v>
      </c>
    </row>
    <row r="664" spans="1:21">
      <c r="A664" s="66" t="s">
        <v>4156</v>
      </c>
      <c r="C664" s="106" t="str">
        <f>master!G732</f>
        <v>ECWHC202100001800</v>
      </c>
      <c r="J664" s="232" t="str">
        <f>master!K732</f>
        <v>United States</v>
      </c>
      <c r="O664" s="106" t="s">
        <v>1954</v>
      </c>
      <c r="P664" s="106" t="s">
        <v>3037</v>
      </c>
      <c r="Q664" s="154" t="str">
        <f>master!H732</f>
        <v>VGH00000279</v>
      </c>
      <c r="S664" s="249">
        <v>44397</v>
      </c>
      <c r="U664" s="249">
        <v>44581</v>
      </c>
    </row>
    <row r="665" spans="1:21">
      <c r="A665" s="66" t="s">
        <v>4157</v>
      </c>
      <c r="C665" s="106" t="str">
        <f>master!G733</f>
        <v>ECWHC202100001800</v>
      </c>
      <c r="J665" s="232" t="str">
        <f>master!K733</f>
        <v>United States</v>
      </c>
      <c r="O665" s="106" t="s">
        <v>1954</v>
      </c>
      <c r="P665" s="106" t="s">
        <v>3037</v>
      </c>
      <c r="Q665" s="154" t="str">
        <f>master!H733</f>
        <v>VGH00000280</v>
      </c>
      <c r="S665" s="249">
        <v>44527</v>
      </c>
      <c r="U665" s="249">
        <v>44581</v>
      </c>
    </row>
    <row r="666" spans="1:21">
      <c r="A666" s="66" t="s">
        <v>4158</v>
      </c>
      <c r="C666" s="106" t="str">
        <f>master!G734</f>
        <v>ECWHC202100001800</v>
      </c>
      <c r="J666" s="232" t="str">
        <f>master!K734</f>
        <v>United States</v>
      </c>
      <c r="O666" s="106" t="s">
        <v>1954</v>
      </c>
      <c r="P666" s="106" t="s">
        <v>3037</v>
      </c>
      <c r="Q666" s="154" t="str">
        <f>master!H734</f>
        <v>VGH00000281</v>
      </c>
      <c r="S666" s="249">
        <v>44435</v>
      </c>
      <c r="U666" s="249">
        <v>44581</v>
      </c>
    </row>
    <row r="667" spans="1:21">
      <c r="A667" s="66" t="s">
        <v>4159</v>
      </c>
      <c r="C667" s="106" t="str">
        <f>master!G735</f>
        <v>ECWHC202100001800</v>
      </c>
      <c r="J667" s="232" t="str">
        <f>master!K735</f>
        <v>United States</v>
      </c>
      <c r="O667" s="106" t="s">
        <v>1954</v>
      </c>
      <c r="P667" s="106" t="s">
        <v>3037</v>
      </c>
      <c r="Q667" s="154" t="str">
        <f>master!H735</f>
        <v>VGH00000282</v>
      </c>
      <c r="S667" s="249">
        <v>44548</v>
      </c>
      <c r="U667" s="249">
        <v>44581</v>
      </c>
    </row>
    <row r="668" spans="1:21">
      <c r="A668" s="66" t="s">
        <v>4160</v>
      </c>
      <c r="C668" s="106" t="str">
        <f>master!G736</f>
        <v>ECWHC202100001800</v>
      </c>
      <c r="J668" s="232" t="str">
        <f>master!K736</f>
        <v>United States</v>
      </c>
      <c r="O668" s="106" t="s">
        <v>1954</v>
      </c>
      <c r="P668" s="106" t="s">
        <v>3037</v>
      </c>
      <c r="Q668" s="154" t="str">
        <f>master!H736</f>
        <v>VGH00000283</v>
      </c>
      <c r="S668" s="249">
        <v>44526</v>
      </c>
      <c r="U668" s="249">
        <v>44581</v>
      </c>
    </row>
    <row r="669" spans="1:21">
      <c r="A669" s="66" t="s">
        <v>4161</v>
      </c>
      <c r="C669" s="106" t="str">
        <f>master!G737</f>
        <v>ECWHC202100001800</v>
      </c>
      <c r="J669" s="232" t="str">
        <f>master!K737</f>
        <v>United States</v>
      </c>
      <c r="O669" s="106" t="s">
        <v>1954</v>
      </c>
      <c r="P669" s="106" t="s">
        <v>3037</v>
      </c>
      <c r="Q669" s="154" t="str">
        <f>master!H737</f>
        <v>VGH00000284</v>
      </c>
      <c r="S669" s="249">
        <v>44390</v>
      </c>
      <c r="U669" s="249">
        <v>44581</v>
      </c>
    </row>
    <row r="670" spans="1:21">
      <c r="A670" s="66" t="s">
        <v>4162</v>
      </c>
      <c r="C670" s="106" t="str">
        <f>master!G738</f>
        <v>ECWHC202100001800</v>
      </c>
      <c r="J670" s="232" t="str">
        <f>master!K738</f>
        <v>United States</v>
      </c>
      <c r="O670" s="106" t="s">
        <v>1954</v>
      </c>
      <c r="P670" s="106" t="s">
        <v>3037</v>
      </c>
      <c r="Q670" s="154" t="str">
        <f>master!H738</f>
        <v>VGH00000285</v>
      </c>
      <c r="S670" s="249">
        <v>44440</v>
      </c>
      <c r="U670" s="249">
        <v>44581</v>
      </c>
    </row>
    <row r="671" spans="1:21">
      <c r="A671" s="66" t="s">
        <v>4163</v>
      </c>
      <c r="C671" s="106" t="str">
        <f>master!G739</f>
        <v>ECWHC202100001800</v>
      </c>
      <c r="J671" s="232" t="str">
        <f>master!K739</f>
        <v>United States</v>
      </c>
      <c r="O671" s="106" t="s">
        <v>1954</v>
      </c>
      <c r="P671" s="106" t="s">
        <v>3037</v>
      </c>
      <c r="Q671" s="154" t="str">
        <f>master!H739</f>
        <v>VGH00000286</v>
      </c>
      <c r="S671" s="249">
        <v>43990</v>
      </c>
      <c r="U671" s="249">
        <v>44581</v>
      </c>
    </row>
    <row r="672" spans="1:21">
      <c r="A672" s="66" t="s">
        <v>4164</v>
      </c>
      <c r="C672" s="106" t="str">
        <f>master!G740</f>
        <v>ECWHC202100001800</v>
      </c>
      <c r="J672" s="232" t="str">
        <f>master!K740</f>
        <v>United States</v>
      </c>
      <c r="O672" s="106" t="s">
        <v>1954</v>
      </c>
      <c r="P672" s="106" t="s">
        <v>3037</v>
      </c>
      <c r="Q672" s="154" t="str">
        <f>master!H740</f>
        <v>VGH00000287</v>
      </c>
      <c r="S672" s="249">
        <v>44463</v>
      </c>
      <c r="U672" s="249">
        <v>44581</v>
      </c>
    </row>
    <row r="673" spans="1:21">
      <c r="A673" s="66" t="s">
        <v>4165</v>
      </c>
      <c r="C673" s="106" t="str">
        <f>master!G741</f>
        <v>ECWHC202100001800</v>
      </c>
      <c r="J673" s="232" t="str">
        <f>master!K741</f>
        <v>United States</v>
      </c>
      <c r="O673" s="106" t="s">
        <v>1954</v>
      </c>
      <c r="P673" s="106" t="s">
        <v>3037</v>
      </c>
      <c r="Q673" s="154" t="str">
        <f>master!H741</f>
        <v>VGH00000288</v>
      </c>
      <c r="S673" s="249">
        <v>44514</v>
      </c>
      <c r="U673" s="249">
        <v>44581</v>
      </c>
    </row>
    <row r="674" spans="1:21">
      <c r="A674" s="66" t="s">
        <v>4166</v>
      </c>
      <c r="C674" s="106" t="str">
        <f>master!G742</f>
        <v>ECWHC202100001800</v>
      </c>
      <c r="J674" s="232" t="str">
        <f>master!K742</f>
        <v>United States</v>
      </c>
      <c r="O674" s="106" t="s">
        <v>1954</v>
      </c>
      <c r="P674" s="106" t="s">
        <v>3037</v>
      </c>
      <c r="Q674" s="154" t="str">
        <f>master!H742</f>
        <v>VGH00000289</v>
      </c>
      <c r="S674" s="249">
        <v>44416</v>
      </c>
      <c r="U674" s="249">
        <v>44581</v>
      </c>
    </row>
    <row r="675" spans="1:21">
      <c r="A675" s="66" t="s">
        <v>4167</v>
      </c>
      <c r="C675" s="106" t="str">
        <f>master!G743</f>
        <v>ECWHC202100001800</v>
      </c>
      <c r="J675" s="232" t="str">
        <f>master!K743</f>
        <v>United States</v>
      </c>
      <c r="O675" s="106" t="s">
        <v>1954</v>
      </c>
      <c r="P675" s="106" t="s">
        <v>3037</v>
      </c>
      <c r="Q675" s="154" t="str">
        <f>master!H743</f>
        <v>VGH00000315</v>
      </c>
      <c r="S675" s="249">
        <v>43462</v>
      </c>
      <c r="U675" s="249">
        <v>44581</v>
      </c>
    </row>
    <row r="676" spans="1:21">
      <c r="A676" s="66" t="s">
        <v>4168</v>
      </c>
      <c r="C676" s="106" t="str">
        <f>master!G744</f>
        <v>HC202100020300</v>
      </c>
      <c r="J676" s="232" t="str">
        <f>master!K744</f>
        <v>United States</v>
      </c>
      <c r="O676" s="106" t="s">
        <v>1954</v>
      </c>
      <c r="P676" s="106" t="s">
        <v>3037</v>
      </c>
      <c r="Q676" s="154" t="str">
        <f>master!H744</f>
        <v>VGH00000316</v>
      </c>
      <c r="S676" s="249">
        <v>44301</v>
      </c>
      <c r="U676" s="249">
        <v>44588</v>
      </c>
    </row>
    <row r="677" spans="1:21">
      <c r="A677" s="66" t="s">
        <v>4169</v>
      </c>
      <c r="C677" s="106" t="str">
        <f>master!G745</f>
        <v>HC202100020300</v>
      </c>
      <c r="J677" s="232" t="str">
        <f>master!K745</f>
        <v>United States</v>
      </c>
      <c r="O677" s="106" t="s">
        <v>1954</v>
      </c>
      <c r="P677" s="106" t="s">
        <v>3037</v>
      </c>
      <c r="Q677" s="154" t="str">
        <f>master!H745</f>
        <v>VGH00000317</v>
      </c>
      <c r="S677" s="249">
        <v>44548</v>
      </c>
      <c r="U677" s="249">
        <v>44588</v>
      </c>
    </row>
    <row r="678" spans="1:21">
      <c r="A678" s="66" t="s">
        <v>4170</v>
      </c>
      <c r="C678" s="106" t="str">
        <f>master!G746</f>
        <v>HC202100020300</v>
      </c>
      <c r="J678" s="232" t="str">
        <f>master!K746</f>
        <v>United States</v>
      </c>
      <c r="O678" s="106" t="s">
        <v>1954</v>
      </c>
      <c r="P678" s="106" t="s">
        <v>3037</v>
      </c>
      <c r="Q678" s="154" t="str">
        <f>master!H746</f>
        <v>VGH00000318</v>
      </c>
      <c r="S678" s="249">
        <v>44538</v>
      </c>
      <c r="U678" s="249">
        <v>44588</v>
      </c>
    </row>
    <row r="679" spans="1:21">
      <c r="A679" s="66" t="s">
        <v>4171</v>
      </c>
      <c r="C679" s="106" t="str">
        <f>master!G747</f>
        <v>HC202100020300</v>
      </c>
      <c r="J679" s="232" t="str">
        <f>master!K747</f>
        <v>United States</v>
      </c>
      <c r="O679" s="106" t="s">
        <v>1954</v>
      </c>
      <c r="P679" s="106" t="s">
        <v>3037</v>
      </c>
      <c r="Q679" s="154" t="str">
        <f>master!H747</f>
        <v>VGH00000319</v>
      </c>
      <c r="S679" s="249">
        <v>44554</v>
      </c>
      <c r="U679" s="249">
        <v>44588</v>
      </c>
    </row>
    <row r="680" spans="1:21">
      <c r="A680" s="66" t="s">
        <v>4172</v>
      </c>
      <c r="C680" s="106" t="str">
        <f>master!G748</f>
        <v>HC202100020300</v>
      </c>
      <c r="J680" s="232" t="str">
        <f>master!K748</f>
        <v>United States</v>
      </c>
      <c r="O680" s="106" t="s">
        <v>1954</v>
      </c>
      <c r="P680" s="106" t="s">
        <v>3037</v>
      </c>
      <c r="Q680" s="154" t="str">
        <f>master!H748</f>
        <v>VGH00000320</v>
      </c>
      <c r="S680" s="249">
        <v>44493</v>
      </c>
      <c r="U680" s="249">
        <v>44588</v>
      </c>
    </row>
    <row r="681" spans="1:21">
      <c r="A681" s="66" t="s">
        <v>4173</v>
      </c>
      <c r="C681" s="106" t="str">
        <f>master!G749</f>
        <v>HC202100020300</v>
      </c>
      <c r="J681" s="232" t="str">
        <f>master!K749</f>
        <v>United States</v>
      </c>
      <c r="O681" s="106" t="s">
        <v>1954</v>
      </c>
      <c r="P681" s="106" t="s">
        <v>3037</v>
      </c>
      <c r="Q681" s="154" t="str">
        <f>master!H749</f>
        <v>VGH00000321</v>
      </c>
      <c r="S681" s="249">
        <v>44541</v>
      </c>
      <c r="U681" s="249">
        <v>44588</v>
      </c>
    </row>
    <row r="682" spans="1:21">
      <c r="A682" s="66" t="s">
        <v>4174</v>
      </c>
      <c r="C682" s="106" t="str">
        <f>master!G750</f>
        <v>HC202100020300</v>
      </c>
      <c r="J682" s="232" t="str">
        <f>master!K750</f>
        <v>United States</v>
      </c>
      <c r="O682" s="106" t="s">
        <v>1954</v>
      </c>
      <c r="P682" s="106" t="s">
        <v>3037</v>
      </c>
      <c r="Q682" s="154" t="str">
        <f>master!H750</f>
        <v>VGH00000322</v>
      </c>
      <c r="S682" s="249">
        <v>44503</v>
      </c>
      <c r="U682" s="249">
        <v>44588</v>
      </c>
    </row>
    <row r="683" spans="1:21">
      <c r="A683" s="66" t="s">
        <v>4175</v>
      </c>
      <c r="C683" s="106" t="str">
        <f>master!G751</f>
        <v>HC202100020300</v>
      </c>
      <c r="J683" s="232" t="str">
        <f>master!K751</f>
        <v>United States</v>
      </c>
      <c r="O683" s="106" t="s">
        <v>1954</v>
      </c>
      <c r="P683" s="106" t="s">
        <v>3037</v>
      </c>
      <c r="Q683" s="154" t="str">
        <f>master!H751</f>
        <v>VGH00000324</v>
      </c>
      <c r="S683" s="249">
        <v>43803</v>
      </c>
      <c r="U683" s="249">
        <v>44588</v>
      </c>
    </row>
    <row r="684" spans="1:21">
      <c r="A684" s="66" t="s">
        <v>4176</v>
      </c>
      <c r="C684" s="106" t="str">
        <f>master!G752</f>
        <v>HC202100031700</v>
      </c>
      <c r="J684" s="232" t="str">
        <f>master!K752</f>
        <v>United States</v>
      </c>
      <c r="O684" s="106" t="s">
        <v>1954</v>
      </c>
      <c r="P684" s="106" t="s">
        <v>3037</v>
      </c>
      <c r="Q684" s="154" t="str">
        <f>master!H752</f>
        <v>VGH00000325</v>
      </c>
      <c r="S684" s="249">
        <v>44580</v>
      </c>
      <c r="U684" s="249">
        <v>44588</v>
      </c>
    </row>
    <row r="685" spans="1:21">
      <c r="A685" s="66" t="s">
        <v>4177</v>
      </c>
      <c r="C685" s="106" t="str">
        <f>master!G753</f>
        <v>HC202100031700</v>
      </c>
      <c r="J685" s="232" t="str">
        <f>master!K753</f>
        <v>United States</v>
      </c>
      <c r="O685" s="106" t="s">
        <v>1954</v>
      </c>
      <c r="P685" s="106" t="s">
        <v>3037</v>
      </c>
      <c r="Q685" s="154" t="str">
        <f>master!H753</f>
        <v>VGH00000326</v>
      </c>
      <c r="S685" s="249">
        <v>44549</v>
      </c>
      <c r="U685" s="249">
        <v>44588</v>
      </c>
    </row>
    <row r="686" spans="1:21">
      <c r="A686" s="66" t="s">
        <v>4178</v>
      </c>
      <c r="C686" s="106" t="str">
        <f>master!G754</f>
        <v>HC202100018400</v>
      </c>
      <c r="J686" s="232" t="str">
        <f>master!K754</f>
        <v>United States</v>
      </c>
      <c r="O686" s="106" t="s">
        <v>1954</v>
      </c>
      <c r="P686" s="106" t="s">
        <v>3037</v>
      </c>
      <c r="Q686" s="154" t="str">
        <f>master!H754</f>
        <v>VGH00000327</v>
      </c>
      <c r="S686" s="249">
        <v>44185</v>
      </c>
      <c r="U686" s="249">
        <v>44589</v>
      </c>
    </row>
    <row r="687" spans="1:21">
      <c r="A687" s="66" t="s">
        <v>4179</v>
      </c>
      <c r="C687" s="106" t="str">
        <f>master!G755</f>
        <v>HC202100020300</v>
      </c>
      <c r="J687" s="232" t="str">
        <f>master!K755</f>
        <v>United States</v>
      </c>
      <c r="O687" s="106" t="s">
        <v>1954</v>
      </c>
      <c r="P687" s="106" t="s">
        <v>3037</v>
      </c>
      <c r="Q687" s="154" t="str">
        <f>master!H755</f>
        <v>VGH00000328</v>
      </c>
      <c r="S687" s="249">
        <v>44471</v>
      </c>
      <c r="U687" s="249">
        <v>44592</v>
      </c>
    </row>
    <row r="688" spans="1:21">
      <c r="A688" s="66" t="s">
        <v>4180</v>
      </c>
      <c r="C688" s="106" t="str">
        <f>master!G756</f>
        <v>HC202100020300</v>
      </c>
      <c r="J688" s="232" t="str">
        <f>master!K756</f>
        <v>United States</v>
      </c>
      <c r="O688" s="106" t="s">
        <v>1954</v>
      </c>
      <c r="P688" s="106" t="s">
        <v>3037</v>
      </c>
      <c r="Q688" s="154" t="str">
        <f>master!H756</f>
        <v>VGH00000329</v>
      </c>
      <c r="S688" s="249">
        <v>44466</v>
      </c>
      <c r="U688" s="249">
        <v>44592</v>
      </c>
    </row>
    <row r="689" spans="1:21">
      <c r="A689" s="66" t="s">
        <v>4181</v>
      </c>
      <c r="C689" s="106" t="str">
        <f>master!G757</f>
        <v>HC202100020300</v>
      </c>
      <c r="J689" s="232" t="str">
        <f>master!K757</f>
        <v>United States</v>
      </c>
      <c r="O689" s="106" t="s">
        <v>1954</v>
      </c>
      <c r="P689" s="106" t="s">
        <v>3037</v>
      </c>
      <c r="Q689" s="154" t="str">
        <f>master!H757</f>
        <v>VGH00000330</v>
      </c>
      <c r="S689" s="249">
        <v>44560</v>
      </c>
      <c r="U689" s="249">
        <v>44592</v>
      </c>
    </row>
    <row r="690" spans="1:21">
      <c r="A690" s="66" t="s">
        <v>4182</v>
      </c>
      <c r="C690" s="106" t="str">
        <f>master!G758</f>
        <v>HC202100020300</v>
      </c>
      <c r="J690" s="232" t="str">
        <f>master!K758</f>
        <v>United States</v>
      </c>
      <c r="O690" s="106" t="s">
        <v>1954</v>
      </c>
      <c r="P690" s="106" t="s">
        <v>3037</v>
      </c>
      <c r="Q690" s="154" t="str">
        <f>master!H758</f>
        <v>VGH00000331</v>
      </c>
      <c r="S690" s="249">
        <v>44564</v>
      </c>
      <c r="U690" s="249">
        <v>44592</v>
      </c>
    </row>
    <row r="691" spans="1:21">
      <c r="A691" s="66" t="s">
        <v>4183</v>
      </c>
      <c r="C691" s="106" t="str">
        <f>master!G759</f>
        <v>HC202100020300</v>
      </c>
      <c r="J691" s="232" t="str">
        <f>master!K759</f>
        <v>United States</v>
      </c>
      <c r="O691" s="106" t="s">
        <v>1954</v>
      </c>
      <c r="P691" s="106" t="s">
        <v>3037</v>
      </c>
      <c r="Q691" s="154" t="str">
        <f>master!H759</f>
        <v>VGH00000332</v>
      </c>
      <c r="S691" s="249">
        <v>43614</v>
      </c>
      <c r="U691" s="249">
        <v>44592</v>
      </c>
    </row>
    <row r="692" spans="1:21">
      <c r="A692" s="66" t="s">
        <v>4184</v>
      </c>
      <c r="C692" s="106" t="str">
        <f>master!G760</f>
        <v>HC202100020300</v>
      </c>
      <c r="J692" s="232" t="str">
        <f>master!K760</f>
        <v>United States</v>
      </c>
      <c r="O692" s="106" t="s">
        <v>1954</v>
      </c>
      <c r="P692" s="106" t="s">
        <v>3037</v>
      </c>
      <c r="Q692" s="154" t="str">
        <f>master!H760</f>
        <v>VGH00000334</v>
      </c>
      <c r="S692" s="249">
        <v>44471</v>
      </c>
      <c r="U692" s="249">
        <v>44593</v>
      </c>
    </row>
    <row r="693" spans="1:21">
      <c r="A693" s="66" t="s">
        <v>4185</v>
      </c>
      <c r="C693" s="106" t="str">
        <f>master!G761</f>
        <v>HC202100020300</v>
      </c>
      <c r="J693" s="232" t="str">
        <f>master!K761</f>
        <v>United States</v>
      </c>
      <c r="O693" s="106" t="s">
        <v>1954</v>
      </c>
      <c r="P693" s="106" t="s">
        <v>3037</v>
      </c>
      <c r="Q693" s="154" t="str">
        <f>master!H761</f>
        <v>VGH00000335</v>
      </c>
      <c r="S693" s="249">
        <v>44563</v>
      </c>
      <c r="U693" s="249">
        <v>44593</v>
      </c>
    </row>
    <row r="694" spans="1:21">
      <c r="A694" s="66" t="s">
        <v>4186</v>
      </c>
      <c r="C694" s="106" t="str">
        <f>master!G762</f>
        <v>ECWHC202100001800</v>
      </c>
      <c r="J694" s="232" t="str">
        <f>master!K762</f>
        <v>United States</v>
      </c>
      <c r="O694" s="106" t="s">
        <v>1954</v>
      </c>
      <c r="P694" s="106" t="s">
        <v>3037</v>
      </c>
      <c r="Q694" s="154" t="str">
        <f>master!H762</f>
        <v>VGH00000336</v>
      </c>
      <c r="S694" s="249">
        <v>44577</v>
      </c>
      <c r="U694" s="249">
        <v>44592</v>
      </c>
    </row>
    <row r="695" spans="1:21">
      <c r="A695" s="66" t="s">
        <v>4187</v>
      </c>
      <c r="C695" s="106" t="str">
        <f>master!G763</f>
        <v>ECWHC202100001800</v>
      </c>
      <c r="J695" s="232" t="str">
        <f>master!K763</f>
        <v>United States</v>
      </c>
      <c r="O695" s="106" t="s">
        <v>1954</v>
      </c>
      <c r="P695" s="106" t="s">
        <v>3037</v>
      </c>
      <c r="Q695" s="154" t="str">
        <f>master!H763</f>
        <v>VGH00000337</v>
      </c>
      <c r="S695" s="249">
        <v>44378</v>
      </c>
      <c r="U695" s="249">
        <v>44592</v>
      </c>
    </row>
    <row r="696" spans="1:21">
      <c r="A696" s="66" t="s">
        <v>4188</v>
      </c>
      <c r="C696" s="106" t="str">
        <f>master!G764</f>
        <v>ECWHC202100001800</v>
      </c>
      <c r="J696" s="232" t="str">
        <f>master!K764</f>
        <v>United States</v>
      </c>
      <c r="O696" s="106" t="s">
        <v>1954</v>
      </c>
      <c r="P696" s="106" t="s">
        <v>3037</v>
      </c>
      <c r="Q696" s="154" t="str">
        <f>master!H764</f>
        <v>VGH00000340</v>
      </c>
      <c r="S696" s="249">
        <v>44516</v>
      </c>
      <c r="U696" s="249">
        <v>44592</v>
      </c>
    </row>
    <row r="697" spans="1:21">
      <c r="A697" s="66" t="s">
        <v>4189</v>
      </c>
      <c r="C697" s="106" t="str">
        <f>master!G765</f>
        <v>ECWHC202100001800</v>
      </c>
      <c r="J697" s="232" t="str">
        <f>master!K765</f>
        <v>United States</v>
      </c>
      <c r="O697" s="106" t="s">
        <v>1954</v>
      </c>
      <c r="P697" s="106" t="s">
        <v>3037</v>
      </c>
      <c r="Q697" s="154" t="str">
        <f>master!H765</f>
        <v>VGH00000341</v>
      </c>
      <c r="S697" s="249">
        <v>44540</v>
      </c>
      <c r="U697" s="249">
        <v>44592</v>
      </c>
    </row>
    <row r="698" spans="1:21">
      <c r="A698" s="66" t="s">
        <v>4190</v>
      </c>
      <c r="C698" s="106" t="str">
        <f>master!G766</f>
        <v>ECWHC202100001800</v>
      </c>
      <c r="J698" s="232" t="str">
        <f>master!K766</f>
        <v>United States</v>
      </c>
      <c r="O698" s="106" t="s">
        <v>1954</v>
      </c>
      <c r="P698" s="106" t="s">
        <v>3037</v>
      </c>
      <c r="Q698" s="154" t="str">
        <f>master!H766</f>
        <v>VGH00000342</v>
      </c>
      <c r="S698" s="249">
        <v>44540</v>
      </c>
      <c r="U698" s="249">
        <v>44592</v>
      </c>
    </row>
    <row r="699" spans="1:21">
      <c r="A699" s="66" t="s">
        <v>4191</v>
      </c>
      <c r="C699" s="106" t="str">
        <f>master!G767</f>
        <v>ECWHC202100001800</v>
      </c>
      <c r="J699" s="232" t="str">
        <f>master!K767</f>
        <v>United States</v>
      </c>
      <c r="O699" s="106" t="s">
        <v>1954</v>
      </c>
      <c r="P699" s="106" t="s">
        <v>3037</v>
      </c>
      <c r="Q699" s="154" t="str">
        <f>master!H767</f>
        <v>VGH00000343</v>
      </c>
      <c r="S699" s="249">
        <v>43829</v>
      </c>
      <c r="U699" s="249">
        <v>44592</v>
      </c>
    </row>
    <row r="700" spans="1:21">
      <c r="A700" s="66" t="s">
        <v>4192</v>
      </c>
      <c r="C700" s="106" t="str">
        <f>master!G768</f>
        <v>ECWHC202100001800</v>
      </c>
      <c r="J700" s="232" t="str">
        <f>master!K768</f>
        <v>United States</v>
      </c>
      <c r="O700" s="106" t="s">
        <v>1954</v>
      </c>
      <c r="P700" s="106" t="s">
        <v>3037</v>
      </c>
      <c r="Q700" s="154" t="str">
        <f>master!H768</f>
        <v>VGH00000344</v>
      </c>
      <c r="S700" s="249">
        <v>44467</v>
      </c>
      <c r="U700" s="249">
        <v>44592</v>
      </c>
    </row>
    <row r="701" spans="1:21">
      <c r="A701" s="66" t="s">
        <v>4193</v>
      </c>
      <c r="C701" s="106" t="str">
        <f>master!G769</f>
        <v>ECWHC202100001800</v>
      </c>
      <c r="J701" s="232" t="str">
        <f>master!K769</f>
        <v>United States</v>
      </c>
      <c r="O701" s="106" t="s">
        <v>1954</v>
      </c>
      <c r="P701" s="106" t="s">
        <v>3037</v>
      </c>
      <c r="Q701" s="154" t="str">
        <f>master!H769</f>
        <v>VGH00000345</v>
      </c>
      <c r="S701" s="249">
        <v>43542</v>
      </c>
      <c r="U701" s="249">
        <v>44592</v>
      </c>
    </row>
    <row r="702" spans="1:21">
      <c r="A702" s="66" t="s">
        <v>4194</v>
      </c>
      <c r="C702" s="106" t="str">
        <f>master!G770</f>
        <v>ECWHC202100001800</v>
      </c>
      <c r="J702" s="232" t="str">
        <f>master!K770</f>
        <v>United States</v>
      </c>
      <c r="O702" s="106" t="s">
        <v>1954</v>
      </c>
      <c r="P702" s="106" t="s">
        <v>3037</v>
      </c>
      <c r="Q702" s="154" t="str">
        <f>master!H770</f>
        <v>VGH00000346</v>
      </c>
      <c r="S702" s="249">
        <v>44581</v>
      </c>
      <c r="U702" s="249">
        <v>44592</v>
      </c>
    </row>
    <row r="703" spans="1:21">
      <c r="A703" s="66" t="s">
        <v>4195</v>
      </c>
      <c r="C703" s="106" t="str">
        <f>master!G771</f>
        <v>ECWHC202100001800</v>
      </c>
      <c r="J703" s="232" t="str">
        <f>master!K771</f>
        <v>United States</v>
      </c>
      <c r="O703" s="106" t="s">
        <v>1954</v>
      </c>
      <c r="P703" s="106" t="s">
        <v>3037</v>
      </c>
      <c r="Q703" s="154" t="str">
        <f>master!H771</f>
        <v>VGH00000347</v>
      </c>
      <c r="S703" s="249">
        <v>44449</v>
      </c>
      <c r="U703" s="249">
        <v>44592</v>
      </c>
    </row>
    <row r="704" spans="1:21">
      <c r="A704" s="66" t="s">
        <v>4196</v>
      </c>
      <c r="C704" s="106" t="str">
        <f>master!G772</f>
        <v>ECWHC202100001800</v>
      </c>
      <c r="J704" s="232" t="str">
        <f>master!K772</f>
        <v>United States</v>
      </c>
      <c r="O704" s="106" t="s">
        <v>1954</v>
      </c>
      <c r="P704" s="106" t="s">
        <v>3037</v>
      </c>
      <c r="Q704" s="154" t="str">
        <f>master!H772</f>
        <v>VGH00000348</v>
      </c>
      <c r="S704" s="249">
        <v>44567</v>
      </c>
      <c r="U704" s="249">
        <v>44592</v>
      </c>
    </row>
    <row r="705" spans="1:21">
      <c r="A705" s="66" t="s">
        <v>4197</v>
      </c>
      <c r="C705" s="106" t="str">
        <f>master!G773</f>
        <v>ECWHC202100001800</v>
      </c>
      <c r="J705" s="232" t="str">
        <f>master!K773</f>
        <v>United States</v>
      </c>
      <c r="O705" s="106" t="s">
        <v>1954</v>
      </c>
      <c r="P705" s="106" t="s">
        <v>3037</v>
      </c>
      <c r="Q705" s="154" t="str">
        <f>master!H773</f>
        <v>VGH00000349</v>
      </c>
      <c r="S705" s="249">
        <v>44335</v>
      </c>
      <c r="U705" s="249">
        <v>44594</v>
      </c>
    </row>
    <row r="706" spans="1:21">
      <c r="A706" s="66" t="s">
        <v>4198</v>
      </c>
      <c r="C706" s="106" t="str">
        <f>master!G774</f>
        <v>ECWHC202100001800</v>
      </c>
      <c r="J706" s="232" t="str">
        <f>master!K774</f>
        <v>United States</v>
      </c>
      <c r="O706" s="106" t="s">
        <v>1954</v>
      </c>
      <c r="P706" s="106" t="s">
        <v>3037</v>
      </c>
      <c r="Q706" s="154" t="str">
        <f>master!H774</f>
        <v>VGH00000350</v>
      </c>
      <c r="S706" s="249">
        <v>44564</v>
      </c>
      <c r="U706" s="249">
        <v>44592</v>
      </c>
    </row>
    <row r="707" spans="1:21">
      <c r="A707" s="66" t="s">
        <v>4199</v>
      </c>
      <c r="C707" s="106" t="str">
        <f>master!G775</f>
        <v>ECWHC202100001800</v>
      </c>
      <c r="J707" s="232" t="str">
        <f>master!K775</f>
        <v>United States</v>
      </c>
      <c r="O707" s="106" t="s">
        <v>1954</v>
      </c>
      <c r="P707" s="106" t="s">
        <v>3037</v>
      </c>
      <c r="Q707" s="154" t="str">
        <f>master!H775</f>
        <v>VGH00000351</v>
      </c>
      <c r="S707" s="249">
        <v>44183</v>
      </c>
      <c r="U707" s="249">
        <v>44592</v>
      </c>
    </row>
    <row r="708" spans="1:21">
      <c r="A708" s="66" t="s">
        <v>4200</v>
      </c>
      <c r="C708" s="106" t="str">
        <f>master!G776</f>
        <v>ECWHC202100001800</v>
      </c>
      <c r="J708" s="232" t="str">
        <f>master!K776</f>
        <v>United States</v>
      </c>
      <c r="O708" s="106" t="s">
        <v>1954</v>
      </c>
      <c r="P708" s="106" t="s">
        <v>3037</v>
      </c>
      <c r="Q708" s="154" t="str">
        <f>master!H776</f>
        <v>VGH00000355</v>
      </c>
      <c r="S708" s="249">
        <v>44345</v>
      </c>
      <c r="U708" s="249">
        <v>44592</v>
      </c>
    </row>
    <row r="709" spans="1:21">
      <c r="A709" s="66" t="s">
        <v>4201</v>
      </c>
      <c r="C709" s="106" t="str">
        <f>master!G777</f>
        <v>ECWHC202100001800</v>
      </c>
      <c r="J709" s="232" t="str">
        <f>master!K777</f>
        <v>United States</v>
      </c>
      <c r="O709" s="106" t="s">
        <v>1954</v>
      </c>
      <c r="P709" s="106" t="s">
        <v>3037</v>
      </c>
      <c r="Q709" s="154" t="str">
        <f>master!H777</f>
        <v>VGH00000356</v>
      </c>
      <c r="S709" s="249">
        <v>44581</v>
      </c>
      <c r="U709" s="249">
        <v>44581</v>
      </c>
    </row>
    <row r="710" spans="1:21">
      <c r="A710" s="66" t="s">
        <v>4202</v>
      </c>
      <c r="C710" s="106" t="str">
        <f>master!G778</f>
        <v>HC202100020300</v>
      </c>
      <c r="J710" s="232" t="str">
        <f>master!K778</f>
        <v>United States</v>
      </c>
      <c r="O710" s="106" t="s">
        <v>1954</v>
      </c>
      <c r="P710" s="106" t="s">
        <v>3037</v>
      </c>
      <c r="Q710" s="154" t="str">
        <f>master!H778</f>
        <v>VGH00000357</v>
      </c>
      <c r="S710" s="249">
        <v>44554</v>
      </c>
      <c r="U710" s="249">
        <v>44594</v>
      </c>
    </row>
    <row r="711" spans="1:21">
      <c r="A711" s="66" t="s">
        <v>4203</v>
      </c>
      <c r="C711" s="106" t="str">
        <f>master!G779</f>
        <v>HC202100020300</v>
      </c>
      <c r="J711" s="232" t="str">
        <f>master!K779</f>
        <v>United States</v>
      </c>
      <c r="O711" s="106" t="s">
        <v>1954</v>
      </c>
      <c r="P711" s="106" t="s">
        <v>3037</v>
      </c>
      <c r="Q711" s="154" t="str">
        <f>master!H779</f>
        <v>VGH00000358</v>
      </c>
      <c r="S711" s="249">
        <v>44563</v>
      </c>
      <c r="U711" s="249">
        <v>44594</v>
      </c>
    </row>
    <row r="712" spans="1:21">
      <c r="A712" s="66" t="s">
        <v>4204</v>
      </c>
      <c r="C712" s="106" t="str">
        <f>master!G780</f>
        <v>HC202100020300</v>
      </c>
      <c r="J712" s="232" t="str">
        <f>master!K780</f>
        <v>United States</v>
      </c>
      <c r="O712" s="106" t="s">
        <v>1954</v>
      </c>
      <c r="P712" s="106" t="s">
        <v>3037</v>
      </c>
      <c r="Q712" s="154" t="str">
        <f>master!H780</f>
        <v>VGH00000359</v>
      </c>
      <c r="S712" s="249">
        <v>44565</v>
      </c>
      <c r="U712" s="249">
        <v>44594</v>
      </c>
    </row>
    <row r="713" spans="1:21" s="193" customFormat="1">
      <c r="A713" s="211" t="s">
        <v>4205</v>
      </c>
      <c r="C713" s="193" t="str">
        <f>master!G781</f>
        <v>HC202100020300</v>
      </c>
      <c r="J713" s="259" t="str">
        <f>master!K781</f>
        <v>United States</v>
      </c>
      <c r="O713" s="193" t="s">
        <v>1954</v>
      </c>
      <c r="P713" s="193" t="s">
        <v>3037</v>
      </c>
      <c r="Q713" s="154" t="str">
        <f>master!H781</f>
        <v>VGH00000360</v>
      </c>
      <c r="S713" s="260">
        <v>44550</v>
      </c>
      <c r="T713" s="261"/>
      <c r="U713" s="260">
        <v>44594</v>
      </c>
    </row>
    <row r="714" spans="1:21">
      <c r="A714" s="66" t="s">
        <v>4206</v>
      </c>
      <c r="C714" s="106" t="str">
        <f>master!G782</f>
        <v>HC202100020300</v>
      </c>
      <c r="J714" s="232" t="str">
        <f>master!K782</f>
        <v>United States</v>
      </c>
      <c r="O714" s="106" t="s">
        <v>1954</v>
      </c>
      <c r="P714" s="106" t="s">
        <v>3037</v>
      </c>
      <c r="Q714" s="154" t="str">
        <f>master!H782</f>
        <v>VGH00000361</v>
      </c>
      <c r="S714" s="249">
        <v>44574</v>
      </c>
      <c r="U714" s="249">
        <v>44594</v>
      </c>
    </row>
    <row r="715" spans="1:21">
      <c r="A715" s="66" t="s">
        <v>4207</v>
      </c>
      <c r="C715" s="106" t="str">
        <f>master!G783</f>
        <v>HC202100020300</v>
      </c>
      <c r="J715" s="232" t="str">
        <f>master!K783</f>
        <v>United States</v>
      </c>
      <c r="O715" s="106" t="s">
        <v>1954</v>
      </c>
      <c r="P715" s="106" t="s">
        <v>3037</v>
      </c>
      <c r="Q715" s="154" t="str">
        <f>master!H783</f>
        <v>VGH00000362</v>
      </c>
      <c r="S715" s="249">
        <v>44540</v>
      </c>
      <c r="U715" s="249">
        <v>44594</v>
      </c>
    </row>
    <row r="716" spans="1:21">
      <c r="A716" s="66" t="s">
        <v>4208</v>
      </c>
      <c r="C716" s="106" t="str">
        <f>master!G784</f>
        <v>HC202100026300</v>
      </c>
      <c r="J716" s="232" t="str">
        <f>master!K784</f>
        <v>United States</v>
      </c>
      <c r="O716" s="106" t="s">
        <v>1954</v>
      </c>
      <c r="P716" s="106" t="s">
        <v>3037</v>
      </c>
      <c r="Q716" s="154" t="str">
        <f>master!H784</f>
        <v>VGH00000364</v>
      </c>
      <c r="S716" s="249">
        <v>44591</v>
      </c>
      <c r="U716" s="249">
        <v>44594</v>
      </c>
    </row>
    <row r="717" spans="1:21">
      <c r="A717" s="212" t="s">
        <v>4209</v>
      </c>
      <c r="C717" s="106" t="str">
        <f>master!G785</f>
        <v>HC202100020300</v>
      </c>
      <c r="J717" s="232" t="str">
        <f>master!K785</f>
        <v>United States</v>
      </c>
      <c r="O717" s="106" t="s">
        <v>1954</v>
      </c>
      <c r="P717" s="106" t="s">
        <v>3037</v>
      </c>
      <c r="Q717" s="154" t="str">
        <f>master!H785</f>
        <v>VGH00000366</v>
      </c>
      <c r="S717" s="263">
        <v>44576</v>
      </c>
      <c r="U717" s="263">
        <v>44599</v>
      </c>
    </row>
    <row r="718" spans="1:21">
      <c r="A718" s="66" t="s">
        <v>4210</v>
      </c>
      <c r="C718" s="106" t="str">
        <f>master!G786</f>
        <v>ECWHC202100001800</v>
      </c>
      <c r="J718" s="232" t="str">
        <f>master!K786</f>
        <v>United States</v>
      </c>
      <c r="O718" s="106" t="s">
        <v>1954</v>
      </c>
      <c r="P718" s="106" t="s">
        <v>3037</v>
      </c>
      <c r="Q718" s="154" t="str">
        <f>master!H786</f>
        <v>VGH00000367</v>
      </c>
      <c r="S718" s="249">
        <v>44025</v>
      </c>
      <c r="U718" s="249">
        <v>44595</v>
      </c>
    </row>
    <row r="719" spans="1:21">
      <c r="A719" s="66" t="s">
        <v>4211</v>
      </c>
      <c r="C719" s="106" t="str">
        <f>master!G787</f>
        <v>ECWHC202100001800</v>
      </c>
      <c r="J719" s="232" t="str">
        <f>master!K787</f>
        <v>United States</v>
      </c>
      <c r="O719" s="106" t="s">
        <v>1954</v>
      </c>
      <c r="P719" s="106" t="s">
        <v>3037</v>
      </c>
      <c r="Q719" s="154" t="str">
        <f>master!H787</f>
        <v>VGH00000368</v>
      </c>
      <c r="S719" s="249">
        <v>44585</v>
      </c>
      <c r="U719" s="249">
        <v>44595</v>
      </c>
    </row>
    <row r="720" spans="1:21">
      <c r="A720" s="66" t="s">
        <v>4212</v>
      </c>
      <c r="C720" s="106" t="str">
        <f>master!G788</f>
        <v>ECWHC202100001800</v>
      </c>
      <c r="J720" s="232" t="str">
        <f>master!K788</f>
        <v>United States</v>
      </c>
      <c r="O720" s="106" t="s">
        <v>1954</v>
      </c>
      <c r="P720" s="106" t="s">
        <v>3037</v>
      </c>
      <c r="Q720" s="154" t="str">
        <f>master!H788</f>
        <v>VGH00000369</v>
      </c>
      <c r="S720" s="249">
        <v>44589</v>
      </c>
      <c r="U720" s="249">
        <v>44595</v>
      </c>
    </row>
    <row r="721" spans="1:21">
      <c r="A721" s="66" t="s">
        <v>4213</v>
      </c>
      <c r="C721" s="106" t="str">
        <f>master!G789</f>
        <v>ECWHC202100001800</v>
      </c>
      <c r="J721" s="232" t="str">
        <f>master!K789</f>
        <v>United States</v>
      </c>
      <c r="O721" s="106" t="s">
        <v>1954</v>
      </c>
      <c r="P721" s="106" t="s">
        <v>3037</v>
      </c>
      <c r="Q721" s="154" t="str">
        <f>master!H789</f>
        <v>VGH00000370</v>
      </c>
      <c r="S721" s="249">
        <v>43828</v>
      </c>
      <c r="U721" s="249">
        <v>44599</v>
      </c>
    </row>
    <row r="722" spans="1:21">
      <c r="A722" s="66" t="s">
        <v>4214</v>
      </c>
      <c r="C722" s="106" t="str">
        <f>master!G790</f>
        <v>HC202100020300</v>
      </c>
      <c r="J722" s="232" t="str">
        <f>master!K790</f>
        <v>United States</v>
      </c>
      <c r="O722" s="106" t="s">
        <v>1954</v>
      </c>
      <c r="P722" s="106" t="s">
        <v>3037</v>
      </c>
      <c r="Q722" s="154" t="str">
        <f>master!H790</f>
        <v>VGH00000372</v>
      </c>
      <c r="S722" s="249">
        <v>43833</v>
      </c>
      <c r="U722" s="249">
        <v>44599</v>
      </c>
    </row>
    <row r="723" spans="1:21" s="193" customFormat="1">
      <c r="A723" s="211" t="s">
        <v>4215</v>
      </c>
      <c r="C723" s="193" t="str">
        <f>master!G791</f>
        <v>HC202200053700</v>
      </c>
      <c r="J723" s="259" t="str">
        <f>master!K791</f>
        <v>United States</v>
      </c>
      <c r="O723" s="193" t="s">
        <v>1954</v>
      </c>
      <c r="P723" s="193" t="s">
        <v>3037</v>
      </c>
      <c r="Q723" s="154" t="str">
        <f>master!H791</f>
        <v>VGH00000377</v>
      </c>
      <c r="S723" s="260">
        <v>43976</v>
      </c>
      <c r="T723" s="261"/>
      <c r="U723" s="260">
        <v>44602</v>
      </c>
    </row>
    <row r="724" spans="1:21">
      <c r="A724" s="66" t="s">
        <v>4216</v>
      </c>
      <c r="C724" s="106" t="str">
        <f>master!G792</f>
        <v>ECWHC202100001800</v>
      </c>
      <c r="J724" s="232" t="str">
        <f>master!K792</f>
        <v>United States</v>
      </c>
      <c r="O724" s="106" t="s">
        <v>1954</v>
      </c>
      <c r="P724" s="106" t="s">
        <v>3037</v>
      </c>
      <c r="Q724" s="154" t="str">
        <f>master!H792</f>
        <v>VGH00000378</v>
      </c>
      <c r="S724" s="249">
        <v>44213</v>
      </c>
      <c r="U724" s="249">
        <v>44602</v>
      </c>
    </row>
    <row r="725" spans="1:21" s="193" customFormat="1">
      <c r="A725" s="211" t="s">
        <v>4217</v>
      </c>
      <c r="C725" s="193" t="str">
        <f>master!G793</f>
        <v>HC202100030300</v>
      </c>
      <c r="J725" s="259" t="str">
        <f>master!K793</f>
        <v>United States</v>
      </c>
      <c r="O725" s="193" t="s">
        <v>1954</v>
      </c>
      <c r="P725" s="193" t="s">
        <v>3037</v>
      </c>
      <c r="Q725" s="154" t="str">
        <f>master!H793</f>
        <v>VGH00000381</v>
      </c>
      <c r="S725" s="260">
        <v>43613</v>
      </c>
      <c r="T725" s="261"/>
      <c r="U725" s="260">
        <v>44607</v>
      </c>
    </row>
    <row r="726" spans="1:21">
      <c r="A726" s="66" t="s">
        <v>4218</v>
      </c>
      <c r="C726" s="106" t="str">
        <f>master!G794</f>
        <v>ECWHC202100001800</v>
      </c>
      <c r="J726" s="232" t="str">
        <f>master!K794</f>
        <v>United States</v>
      </c>
      <c r="O726" s="106" t="s">
        <v>1954</v>
      </c>
      <c r="P726" s="106" t="s">
        <v>3037</v>
      </c>
      <c r="Q726" s="154" t="str">
        <f>master!H794</f>
        <v>VGH00000384</v>
      </c>
      <c r="S726" s="249">
        <v>44604</v>
      </c>
      <c r="U726" s="249">
        <v>44608</v>
      </c>
    </row>
    <row r="727" spans="1:21">
      <c r="A727" s="66" t="s">
        <v>4219</v>
      </c>
      <c r="C727" s="106" t="str">
        <f>master!G795</f>
        <v>EX202100046000</v>
      </c>
      <c r="J727" s="232" t="str">
        <f>master!K795</f>
        <v>United States</v>
      </c>
      <c r="O727" s="106" t="s">
        <v>1954</v>
      </c>
      <c r="P727" s="106" t="s">
        <v>3037</v>
      </c>
      <c r="Q727" s="154" t="str">
        <f>master!H795</f>
        <v>VGH00000386</v>
      </c>
      <c r="S727" s="249">
        <v>44603</v>
      </c>
      <c r="U727" s="249">
        <v>44614</v>
      </c>
    </row>
    <row r="728" spans="1:21">
      <c r="A728" s="66" t="s">
        <v>4220</v>
      </c>
      <c r="C728" s="106" t="str">
        <f>master!G796</f>
        <v>HC202100020300</v>
      </c>
      <c r="J728" s="232" t="str">
        <f>master!K796</f>
        <v>United States</v>
      </c>
      <c r="O728" s="106" t="s">
        <v>1954</v>
      </c>
      <c r="P728" s="106" t="s">
        <v>3037</v>
      </c>
      <c r="Q728" s="154" t="str">
        <f>master!H796</f>
        <v>VGH00000387</v>
      </c>
      <c r="S728" s="249">
        <v>44588</v>
      </c>
      <c r="U728" s="249">
        <v>44614</v>
      </c>
    </row>
    <row r="729" spans="1:21">
      <c r="A729" s="66" t="s">
        <v>4221</v>
      </c>
      <c r="C729" s="106" t="str">
        <f>master!G797</f>
        <v>ECWHC202100001800</v>
      </c>
      <c r="J729" s="232" t="str">
        <f>master!K797</f>
        <v>United States</v>
      </c>
      <c r="O729" s="106" t="s">
        <v>1954</v>
      </c>
      <c r="P729" s="106" t="s">
        <v>3037</v>
      </c>
      <c r="Q729" s="154" t="str">
        <f>master!H797</f>
        <v>VGH00000389</v>
      </c>
      <c r="S729" s="249">
        <v>44612</v>
      </c>
      <c r="U729" s="249">
        <v>44614</v>
      </c>
    </row>
    <row r="730" spans="1:21">
      <c r="A730" s="66" t="s">
        <v>4222</v>
      </c>
      <c r="C730" s="106" t="str">
        <f>master!G798</f>
        <v>ECWHC202100001800</v>
      </c>
      <c r="J730" s="232" t="str">
        <f>master!K798</f>
        <v>United States</v>
      </c>
      <c r="O730" s="106" t="s">
        <v>1954</v>
      </c>
      <c r="P730" s="106" t="s">
        <v>3037</v>
      </c>
      <c r="Q730" s="154" t="str">
        <f>master!H798</f>
        <v>VGH00000390</v>
      </c>
      <c r="S730" s="249">
        <v>44595</v>
      </c>
      <c r="U730" s="249">
        <v>44613</v>
      </c>
    </row>
    <row r="731" spans="1:21" s="193" customFormat="1">
      <c r="A731" s="211" t="s">
        <v>4223</v>
      </c>
      <c r="C731" s="193" t="str">
        <f>master!G799</f>
        <v>HC202100017700</v>
      </c>
      <c r="J731" s="259" t="str">
        <f>master!K799</f>
        <v>United States</v>
      </c>
      <c r="O731" s="193" t="s">
        <v>1954</v>
      </c>
      <c r="P731" s="193" t="s">
        <v>3037</v>
      </c>
      <c r="Q731" s="154" t="str">
        <f>master!H799</f>
        <v>VGH00000391</v>
      </c>
      <c r="S731" s="260">
        <v>44612</v>
      </c>
      <c r="T731" s="261"/>
      <c r="U731" s="260">
        <v>44614</v>
      </c>
    </row>
    <row r="732" spans="1:21">
      <c r="A732" s="66" t="s">
        <v>4224</v>
      </c>
      <c r="C732" s="106" t="str">
        <f>master!G800</f>
        <v>ECWHC202100001800</v>
      </c>
      <c r="J732" s="232" t="str">
        <f>master!K800</f>
        <v>United States</v>
      </c>
      <c r="O732" s="106" t="s">
        <v>1954</v>
      </c>
      <c r="P732" s="106" t="s">
        <v>3037</v>
      </c>
      <c r="Q732" s="154" t="str">
        <f>master!H800</f>
        <v>VGH00000392</v>
      </c>
      <c r="S732" s="249">
        <v>44355</v>
      </c>
      <c r="U732" s="249">
        <v>44614</v>
      </c>
    </row>
    <row r="733" spans="1:21">
      <c r="A733" s="66" t="s">
        <v>4225</v>
      </c>
      <c r="C733" s="106" t="str">
        <f>master!G801</f>
        <v>HC202100026300</v>
      </c>
      <c r="J733" s="232" t="str">
        <f>master!K801</f>
        <v>United States</v>
      </c>
      <c r="O733" s="106" t="s">
        <v>1954</v>
      </c>
      <c r="P733" s="106" t="s">
        <v>3037</v>
      </c>
      <c r="Q733" s="154" t="str">
        <f>master!H801</f>
        <v>VGH00000393</v>
      </c>
      <c r="S733" s="249">
        <v>44515</v>
      </c>
      <c r="U733" s="249">
        <v>44615</v>
      </c>
    </row>
    <row r="734" spans="1:21">
      <c r="A734" s="66" t="s">
        <v>4226</v>
      </c>
      <c r="C734" s="106" t="str">
        <f>master!G802</f>
        <v>ECWHC202100001800</v>
      </c>
      <c r="J734" s="232" t="str">
        <f>master!K802</f>
        <v>United States</v>
      </c>
      <c r="O734" s="106" t="s">
        <v>1954</v>
      </c>
      <c r="P734" s="106" t="s">
        <v>3037</v>
      </c>
      <c r="Q734" s="154" t="str">
        <f>master!H802</f>
        <v>VGH00000394</v>
      </c>
      <c r="S734" s="249">
        <v>43875</v>
      </c>
      <c r="U734" s="249">
        <v>44615</v>
      </c>
    </row>
    <row r="735" spans="1:21">
      <c r="A735" s="66" t="s">
        <v>4227</v>
      </c>
      <c r="C735" s="106" t="str">
        <f>master!G803</f>
        <v>HC202100026300</v>
      </c>
      <c r="J735" s="232" t="str">
        <f>master!K803</f>
        <v>United States</v>
      </c>
      <c r="O735" s="106" t="s">
        <v>1954</v>
      </c>
      <c r="P735" s="106" t="s">
        <v>3037</v>
      </c>
      <c r="Q735" s="154" t="str">
        <f>master!H803</f>
        <v>VGH00000395</v>
      </c>
      <c r="S735" s="249">
        <v>43817</v>
      </c>
      <c r="U735" s="249">
        <v>44615</v>
      </c>
    </row>
    <row r="736" spans="1:21">
      <c r="A736" s="66" t="s">
        <v>4228</v>
      </c>
      <c r="C736" s="106" t="str">
        <f>master!G804</f>
        <v>HC202100020300</v>
      </c>
      <c r="J736" s="232" t="str">
        <f>master!K804</f>
        <v>United States</v>
      </c>
      <c r="O736" s="106" t="s">
        <v>1954</v>
      </c>
      <c r="P736" s="106" t="s">
        <v>3037</v>
      </c>
      <c r="Q736" s="154" t="str">
        <f>master!H804</f>
        <v>VGH00000396</v>
      </c>
      <c r="S736" s="249">
        <v>44579</v>
      </c>
      <c r="U736" s="249">
        <v>44616</v>
      </c>
    </row>
    <row r="737" spans="1:21">
      <c r="A737" s="66" t="s">
        <v>4229</v>
      </c>
      <c r="C737" s="106" t="str">
        <f>master!G805</f>
        <v>HC202100020300</v>
      </c>
      <c r="J737" s="232" t="str">
        <f>master!K805</f>
        <v>United States</v>
      </c>
      <c r="O737" s="106" t="s">
        <v>1954</v>
      </c>
      <c r="P737" s="106" t="s">
        <v>3037</v>
      </c>
      <c r="Q737" s="154" t="str">
        <f>master!H805</f>
        <v>VGH00000397</v>
      </c>
      <c r="S737" s="249">
        <v>44568</v>
      </c>
      <c r="U737" s="249">
        <v>44616</v>
      </c>
    </row>
    <row r="738" spans="1:21">
      <c r="A738" s="66" t="s">
        <v>4230</v>
      </c>
      <c r="C738" s="106" t="str">
        <f>master!G806</f>
        <v>HC202100020300</v>
      </c>
      <c r="J738" s="232" t="str">
        <f>master!K806</f>
        <v>United States</v>
      </c>
      <c r="O738" s="106" t="s">
        <v>1954</v>
      </c>
      <c r="P738" s="106" t="s">
        <v>3037</v>
      </c>
      <c r="Q738" s="154" t="str">
        <f>master!H806</f>
        <v>VGH00000398</v>
      </c>
      <c r="S738" s="249">
        <v>44207</v>
      </c>
      <c r="U738" s="249">
        <v>44616</v>
      </c>
    </row>
    <row r="739" spans="1:21">
      <c r="A739" s="66" t="s">
        <v>4231</v>
      </c>
      <c r="C739" s="106" t="str">
        <f>master!G807</f>
        <v>HC202100020300</v>
      </c>
      <c r="J739" s="232" t="str">
        <f>master!K807</f>
        <v>United States</v>
      </c>
      <c r="O739" s="106" t="s">
        <v>1954</v>
      </c>
      <c r="P739" s="106" t="s">
        <v>3037</v>
      </c>
      <c r="Q739" s="154" t="str">
        <f>master!H807</f>
        <v>VGH00000399</v>
      </c>
      <c r="S739" s="249">
        <v>44573</v>
      </c>
      <c r="U739" s="249">
        <v>44616</v>
      </c>
    </row>
    <row r="740" spans="1:21">
      <c r="A740" s="66" t="s">
        <v>4232</v>
      </c>
      <c r="C740" s="106" t="str">
        <f>master!G808</f>
        <v>HC202100020300</v>
      </c>
      <c r="J740" s="232" t="str">
        <f>master!K808</f>
        <v>United States</v>
      </c>
      <c r="O740" s="106" t="s">
        <v>1954</v>
      </c>
      <c r="P740" s="106" t="s">
        <v>3037</v>
      </c>
      <c r="Q740" s="154" t="str">
        <f>master!H808</f>
        <v>VGH00000400</v>
      </c>
      <c r="S740" s="249">
        <v>44585</v>
      </c>
      <c r="U740" s="249">
        <v>44616</v>
      </c>
    </row>
    <row r="741" spans="1:21">
      <c r="A741" s="66" t="s">
        <v>4233</v>
      </c>
      <c r="C741" s="106" t="str">
        <f>master!G809</f>
        <v>HC202100020300</v>
      </c>
      <c r="J741" s="232" t="str">
        <f>master!K809</f>
        <v>United States</v>
      </c>
      <c r="O741" s="106" t="s">
        <v>1954</v>
      </c>
      <c r="P741" s="106" t="s">
        <v>3037</v>
      </c>
      <c r="Q741" s="154" t="str">
        <f>master!H809</f>
        <v>VGH00000401</v>
      </c>
      <c r="S741" s="249">
        <v>44563</v>
      </c>
      <c r="U741" s="249">
        <v>44616</v>
      </c>
    </row>
    <row r="742" spans="1:21" s="193" customFormat="1">
      <c r="A742" s="211" t="s">
        <v>4234</v>
      </c>
      <c r="C742" s="193" t="str">
        <f>master!G810</f>
        <v>ECWEX202100013900</v>
      </c>
      <c r="J742" s="259" t="str">
        <f>master!K810</f>
        <v>United States</v>
      </c>
      <c r="O742" s="193" t="s">
        <v>1954</v>
      </c>
      <c r="P742" s="193" t="s">
        <v>3037</v>
      </c>
      <c r="Q742" s="154" t="str">
        <f>master!H810</f>
        <v>VGH00000404</v>
      </c>
      <c r="S742" s="260">
        <v>44613</v>
      </c>
      <c r="T742" s="261"/>
      <c r="U742" s="260">
        <v>44616</v>
      </c>
    </row>
    <row r="743" spans="1:21">
      <c r="A743" s="66" t="s">
        <v>4235</v>
      </c>
      <c r="C743" s="106" t="str">
        <f>master!G811</f>
        <v>ECWHC202100001800</v>
      </c>
      <c r="J743" s="232" t="str">
        <f>master!K811</f>
        <v>United States</v>
      </c>
      <c r="O743" s="106" t="s">
        <v>1954</v>
      </c>
      <c r="P743" s="106" t="s">
        <v>3037</v>
      </c>
      <c r="Q743" s="154" t="str">
        <f>master!H811</f>
        <v>VGH00000405</v>
      </c>
      <c r="S743" s="249">
        <v>44413</v>
      </c>
      <c r="U743" s="249">
        <v>44616</v>
      </c>
    </row>
    <row r="744" spans="1:21">
      <c r="A744" s="66" t="s">
        <v>4236</v>
      </c>
      <c r="C744" s="106" t="str">
        <f>master!G812</f>
        <v>ECWHC202100001800</v>
      </c>
      <c r="J744" s="232" t="str">
        <f>master!K812</f>
        <v>United States</v>
      </c>
      <c r="O744" s="106" t="s">
        <v>1954</v>
      </c>
      <c r="P744" s="106" t="s">
        <v>3037</v>
      </c>
      <c r="Q744" s="154" t="str">
        <f>master!H812</f>
        <v>VGH00000406</v>
      </c>
      <c r="S744" s="249">
        <v>44597</v>
      </c>
      <c r="U744" s="249">
        <v>44616</v>
      </c>
    </row>
    <row r="745" spans="1:21" s="193" customFormat="1">
      <c r="A745" s="211" t="s">
        <v>4237</v>
      </c>
      <c r="C745" s="193" t="str">
        <f>master!G813</f>
        <v>EX202100046000</v>
      </c>
      <c r="J745" s="259" t="str">
        <f>master!K813</f>
        <v>United States</v>
      </c>
      <c r="O745" s="193" t="s">
        <v>1954</v>
      </c>
      <c r="P745" s="193" t="s">
        <v>3037</v>
      </c>
      <c r="Q745" s="154" t="str">
        <f>master!H813</f>
        <v>VGH00000408</v>
      </c>
      <c r="S745" s="260">
        <v>44611</v>
      </c>
      <c r="T745" s="261"/>
      <c r="U745" s="260">
        <v>44617</v>
      </c>
    </row>
    <row r="746" spans="1:21">
      <c r="A746" s="66" t="s">
        <v>4238</v>
      </c>
      <c r="C746" s="106" t="str">
        <f>master!G814</f>
        <v>ECWHC202100001800</v>
      </c>
      <c r="J746" s="232" t="str">
        <f>master!K814</f>
        <v>United States</v>
      </c>
      <c r="O746" s="106" t="s">
        <v>1954</v>
      </c>
      <c r="P746" s="106" t="s">
        <v>3037</v>
      </c>
      <c r="Q746" s="154" t="str">
        <f>master!H814</f>
        <v>VGH00000409</v>
      </c>
      <c r="S746" s="249">
        <v>44058</v>
      </c>
      <c r="U746" s="249">
        <v>44617</v>
      </c>
    </row>
    <row r="747" spans="1:21">
      <c r="A747" s="66" t="s">
        <v>4239</v>
      </c>
      <c r="C747" s="106" t="str">
        <f>master!G815</f>
        <v>ECWHC202100001800</v>
      </c>
      <c r="J747" s="232" t="str">
        <f>master!K815</f>
        <v>United States</v>
      </c>
      <c r="O747" s="106" t="s">
        <v>1954</v>
      </c>
      <c r="P747" s="106" t="s">
        <v>3037</v>
      </c>
      <c r="Q747" s="154" t="str">
        <f>master!H815</f>
        <v>VGH00000410</v>
      </c>
      <c r="S747" s="249">
        <v>44154</v>
      </c>
      <c r="U747" s="249">
        <v>44617</v>
      </c>
    </row>
    <row r="748" spans="1:21">
      <c r="A748" s="66" t="s">
        <v>4240</v>
      </c>
      <c r="C748" s="106" t="str">
        <f>master!G816</f>
        <v>HC202100020300</v>
      </c>
      <c r="J748" s="232" t="str">
        <f>master!K816</f>
        <v>United States</v>
      </c>
      <c r="O748" s="106" t="s">
        <v>1954</v>
      </c>
      <c r="P748" s="106" t="s">
        <v>3037</v>
      </c>
      <c r="Q748" s="154" t="str">
        <f>master!H816</f>
        <v>VGH00000411</v>
      </c>
      <c r="S748" s="249">
        <v>43964</v>
      </c>
      <c r="U748" s="249">
        <v>44620</v>
      </c>
    </row>
    <row r="749" spans="1:21" s="193" customFormat="1">
      <c r="A749" s="211" t="s">
        <v>4241</v>
      </c>
      <c r="C749" s="193" t="str">
        <f>master!G817</f>
        <v>FI202100027000</v>
      </c>
      <c r="J749" s="259" t="str">
        <f>master!K817</f>
        <v>United States</v>
      </c>
      <c r="O749" s="193" t="s">
        <v>1954</v>
      </c>
      <c r="P749" s="193" t="s">
        <v>3037</v>
      </c>
      <c r="Q749" s="154" t="str">
        <f>master!H817</f>
        <v>VGH00000413</v>
      </c>
      <c r="S749" s="260">
        <v>44622</v>
      </c>
      <c r="T749" s="261"/>
      <c r="U749" s="260">
        <v>44622</v>
      </c>
    </row>
    <row r="750" spans="1:21">
      <c r="A750" s="66" t="s">
        <v>4242</v>
      </c>
      <c r="C750" s="106" t="str">
        <f>master!G818</f>
        <v>HC202100026300</v>
      </c>
      <c r="J750" s="232" t="str">
        <f>master!K818</f>
        <v>United States</v>
      </c>
      <c r="O750" s="106" t="s">
        <v>1954</v>
      </c>
      <c r="P750" s="106" t="s">
        <v>3037</v>
      </c>
      <c r="Q750" s="154" t="str">
        <f>master!H818</f>
        <v>VGH00000416</v>
      </c>
      <c r="S750" s="249">
        <v>43088</v>
      </c>
      <c r="U750" s="249">
        <v>44624</v>
      </c>
    </row>
    <row r="751" spans="1:21">
      <c r="A751" s="66" t="s">
        <v>4243</v>
      </c>
      <c r="C751" s="106" t="str">
        <f>master!G819</f>
        <v>HC202100020300</v>
      </c>
      <c r="J751" s="232" t="str">
        <f>master!K819</f>
        <v>United States</v>
      </c>
      <c r="O751" s="106" t="s">
        <v>1954</v>
      </c>
      <c r="P751" s="106" t="s">
        <v>3037</v>
      </c>
      <c r="Q751" s="154" t="str">
        <f>master!H819</f>
        <v>VGH00000417</v>
      </c>
      <c r="S751" s="249">
        <v>44587</v>
      </c>
      <c r="U751" s="249">
        <v>44627</v>
      </c>
    </row>
    <row r="752" spans="1:21">
      <c r="A752" s="66" t="s">
        <v>4244</v>
      </c>
      <c r="C752" s="106" t="str">
        <f>master!G820</f>
        <v>HC202100020300</v>
      </c>
      <c r="J752" s="232" t="str">
        <f>master!K820</f>
        <v>United States</v>
      </c>
      <c r="O752" s="106" t="s">
        <v>1954</v>
      </c>
      <c r="P752" s="106" t="s">
        <v>3037</v>
      </c>
      <c r="Q752" s="154" t="str">
        <f>master!H820</f>
        <v>VGH00000418</v>
      </c>
      <c r="S752" s="249">
        <v>44588</v>
      </c>
      <c r="U752" s="249">
        <v>44627</v>
      </c>
    </row>
    <row r="753" spans="1:21">
      <c r="A753" s="66" t="s">
        <v>4245</v>
      </c>
      <c r="C753" s="106" t="str">
        <f>master!G821</f>
        <v>HC202100020300</v>
      </c>
      <c r="J753" s="232" t="str">
        <f>master!K821</f>
        <v>United States</v>
      </c>
      <c r="O753" s="106" t="s">
        <v>1954</v>
      </c>
      <c r="P753" s="106" t="s">
        <v>3037</v>
      </c>
      <c r="Q753" s="154" t="str">
        <f>master!H821</f>
        <v>VGH00000419</v>
      </c>
      <c r="S753" s="249">
        <v>44589</v>
      </c>
      <c r="U753" s="249">
        <v>44627</v>
      </c>
    </row>
    <row r="754" spans="1:21">
      <c r="A754" s="66" t="s">
        <v>4246</v>
      </c>
      <c r="C754" s="106" t="str">
        <f>master!G822</f>
        <v>HC202100020300</v>
      </c>
      <c r="J754" s="232" t="str">
        <f>master!K822</f>
        <v>United States</v>
      </c>
      <c r="O754" s="106" t="s">
        <v>1954</v>
      </c>
      <c r="P754" s="106" t="s">
        <v>3037</v>
      </c>
      <c r="Q754" s="154" t="str">
        <f>master!H822</f>
        <v>VGH00000420</v>
      </c>
      <c r="S754" s="249">
        <v>44593</v>
      </c>
      <c r="U754" s="249">
        <v>44627</v>
      </c>
    </row>
    <row r="755" spans="1:21">
      <c r="A755" s="66" t="s">
        <v>4247</v>
      </c>
      <c r="C755" s="106" t="str">
        <f>master!G823</f>
        <v>HC202100020300</v>
      </c>
      <c r="J755" s="232" t="str">
        <f>master!K823</f>
        <v>United States</v>
      </c>
      <c r="O755" s="106" t="s">
        <v>1954</v>
      </c>
      <c r="P755" s="106" t="s">
        <v>3037</v>
      </c>
      <c r="Q755" s="154" t="str">
        <f>master!H823</f>
        <v>VGH00000421</v>
      </c>
      <c r="S755" s="249">
        <v>44550</v>
      </c>
      <c r="U755" s="249">
        <v>44627</v>
      </c>
    </row>
    <row r="756" spans="1:21">
      <c r="A756" s="66" t="s">
        <v>4248</v>
      </c>
      <c r="C756" s="106" t="str">
        <f>master!G824</f>
        <v>HC202100026300</v>
      </c>
      <c r="J756" s="232" t="str">
        <f>master!K824</f>
        <v>United States</v>
      </c>
      <c r="O756" s="106" t="s">
        <v>1954</v>
      </c>
      <c r="P756" s="106" t="s">
        <v>3037</v>
      </c>
      <c r="Q756" s="154" t="str">
        <f>master!H824</f>
        <v>VGH00000422</v>
      </c>
      <c r="S756" s="249">
        <v>44503</v>
      </c>
      <c r="U756" s="249">
        <v>44628</v>
      </c>
    </row>
    <row r="757" spans="1:21">
      <c r="A757" s="66" t="s">
        <v>4249</v>
      </c>
      <c r="C757" s="106" t="str">
        <f>master!G825</f>
        <v>HC202100026300</v>
      </c>
      <c r="J757" s="232" t="str">
        <f>master!K825</f>
        <v>United States</v>
      </c>
      <c r="O757" s="106" t="s">
        <v>1954</v>
      </c>
      <c r="P757" s="106" t="s">
        <v>3037</v>
      </c>
      <c r="Q757" s="154" t="str">
        <f>master!H825</f>
        <v>VGH00000423</v>
      </c>
      <c r="S757" s="249">
        <v>44629</v>
      </c>
      <c r="U757" s="249">
        <v>44629</v>
      </c>
    </row>
    <row r="758" spans="1:21">
      <c r="A758" s="66" t="s">
        <v>4250</v>
      </c>
      <c r="C758" s="106" t="str">
        <f>master!G826</f>
        <v>ML202100024300</v>
      </c>
      <c r="J758" s="232" t="str">
        <f>master!K826</f>
        <v>United States</v>
      </c>
      <c r="O758" s="106" t="s">
        <v>1954</v>
      </c>
      <c r="P758" s="106" t="s">
        <v>3037</v>
      </c>
      <c r="Q758" s="154" t="str">
        <f>master!H826</f>
        <v>VGH00000424</v>
      </c>
      <c r="S758" s="249">
        <v>44624</v>
      </c>
      <c r="U758" s="249">
        <v>44627</v>
      </c>
    </row>
    <row r="759" spans="1:21">
      <c r="A759" s="66" t="s">
        <v>4251</v>
      </c>
      <c r="C759" s="106" t="str">
        <f>master!G827</f>
        <v>ML202100024300</v>
      </c>
      <c r="J759" s="232" t="str">
        <f>master!K827</f>
        <v>United States</v>
      </c>
      <c r="O759" s="106" t="s">
        <v>1954</v>
      </c>
      <c r="P759" s="106" t="s">
        <v>3037</v>
      </c>
      <c r="Q759" s="154" t="str">
        <f>master!H827</f>
        <v>VGH00000425</v>
      </c>
      <c r="S759" s="249">
        <v>44624</v>
      </c>
      <c r="U759" s="249">
        <v>44627</v>
      </c>
    </row>
    <row r="760" spans="1:21">
      <c r="A760" s="66" t="s">
        <v>4252</v>
      </c>
      <c r="C760" s="106" t="str">
        <f>master!G828</f>
        <v>ML202100024300</v>
      </c>
      <c r="J760" s="232" t="str">
        <f>master!K828</f>
        <v>United States</v>
      </c>
      <c r="O760" s="106" t="s">
        <v>1954</v>
      </c>
      <c r="P760" s="106" t="s">
        <v>3037</v>
      </c>
      <c r="Q760" s="154" t="str">
        <f>master!H828</f>
        <v>VGH00000426</v>
      </c>
      <c r="S760" s="249">
        <v>44624</v>
      </c>
      <c r="U760" s="249">
        <v>44627</v>
      </c>
    </row>
    <row r="761" spans="1:21">
      <c r="A761" s="66" t="s">
        <v>4253</v>
      </c>
      <c r="C761" s="106" t="str">
        <f>master!G829</f>
        <v>ML202100024300</v>
      </c>
      <c r="J761" s="232" t="str">
        <f>master!K829</f>
        <v>United States</v>
      </c>
      <c r="O761" s="106" t="s">
        <v>1954</v>
      </c>
      <c r="P761" s="106" t="s">
        <v>3037</v>
      </c>
      <c r="Q761" s="154" t="str">
        <f>master!H829</f>
        <v>VGH00000427</v>
      </c>
      <c r="S761" s="249">
        <v>44624</v>
      </c>
      <c r="U761" s="249">
        <v>44627</v>
      </c>
    </row>
    <row r="762" spans="1:21">
      <c r="A762" s="66" t="s">
        <v>4254</v>
      </c>
      <c r="C762" s="106" t="str">
        <f>master!G830</f>
        <v>FI202100056300</v>
      </c>
      <c r="J762" s="232" t="str">
        <f>master!K830</f>
        <v>United States</v>
      </c>
      <c r="O762" s="106" t="s">
        <v>1954</v>
      </c>
      <c r="P762" s="106" t="s">
        <v>3037</v>
      </c>
      <c r="Q762" s="154" t="str">
        <f>master!H830</f>
        <v>VGH00000428</v>
      </c>
      <c r="S762" s="249">
        <v>44580</v>
      </c>
      <c r="U762" s="249">
        <v>44630</v>
      </c>
    </row>
    <row r="763" spans="1:21" s="193" customFormat="1">
      <c r="A763" s="211" t="s">
        <v>4255</v>
      </c>
      <c r="C763" s="193" t="str">
        <f>master!G831</f>
        <v>FI202100056300</v>
      </c>
      <c r="J763" s="259" t="str">
        <f>master!K831</f>
        <v>United States</v>
      </c>
      <c r="O763" s="193" t="s">
        <v>1954</v>
      </c>
      <c r="P763" s="193" t="s">
        <v>3037</v>
      </c>
      <c r="Q763" s="154" t="str">
        <f>master!H831</f>
        <v>VGH00000429</v>
      </c>
      <c r="S763" s="260">
        <v>44592</v>
      </c>
      <c r="T763" s="261"/>
      <c r="U763" s="260">
        <v>44630</v>
      </c>
    </row>
    <row r="764" spans="1:21">
      <c r="A764" s="66" t="s">
        <v>4256</v>
      </c>
      <c r="C764" s="106" t="str">
        <f>master!G832</f>
        <v>ECWHC202100001800</v>
      </c>
      <c r="J764" s="232" t="str">
        <f>master!K832</f>
        <v>United States</v>
      </c>
      <c r="O764" s="106" t="s">
        <v>1954</v>
      </c>
      <c r="P764" s="106" t="s">
        <v>3037</v>
      </c>
      <c r="Q764" s="154" t="str">
        <f>master!H832</f>
        <v>VGH00000430</v>
      </c>
      <c r="S764" s="249">
        <v>44621</v>
      </c>
      <c r="U764" s="249">
        <v>44630</v>
      </c>
    </row>
    <row r="765" spans="1:21">
      <c r="A765" s="66" t="s">
        <v>4257</v>
      </c>
      <c r="C765" s="106" t="str">
        <f>master!G833</f>
        <v>ECWHC202100001800</v>
      </c>
      <c r="J765" s="232" t="str">
        <f>master!K833</f>
        <v>United States</v>
      </c>
      <c r="O765" s="106" t="s">
        <v>1954</v>
      </c>
      <c r="P765" s="106" t="s">
        <v>3037</v>
      </c>
      <c r="Q765" s="154" t="str">
        <f>master!H833</f>
        <v>VGH00000432</v>
      </c>
      <c r="S765" s="249">
        <v>44624</v>
      </c>
      <c r="U765" s="249">
        <v>44630</v>
      </c>
    </row>
    <row r="766" spans="1:21">
      <c r="A766" s="66" t="s">
        <v>4258</v>
      </c>
      <c r="C766" s="106" t="str">
        <f>master!G834</f>
        <v>ECWHC202100001800</v>
      </c>
      <c r="J766" s="232" t="str">
        <f>master!K834</f>
        <v>United States</v>
      </c>
      <c r="O766" s="106" t="s">
        <v>1954</v>
      </c>
      <c r="P766" s="106" t="s">
        <v>3037</v>
      </c>
      <c r="Q766" s="154" t="str">
        <f>master!H834</f>
        <v>VGH00000433</v>
      </c>
      <c r="S766" s="249">
        <v>44627</v>
      </c>
      <c r="U766" s="249">
        <v>44630</v>
      </c>
    </row>
    <row r="767" spans="1:21">
      <c r="A767" s="66" t="s">
        <v>4259</v>
      </c>
      <c r="C767" s="106" t="str">
        <f>master!G835</f>
        <v>ECWHC202100001800</v>
      </c>
      <c r="J767" s="232" t="str">
        <f>master!K835</f>
        <v>United States</v>
      </c>
      <c r="O767" s="106" t="s">
        <v>1954</v>
      </c>
      <c r="P767" s="106" t="s">
        <v>3037</v>
      </c>
      <c r="Q767" s="154" t="str">
        <f>master!H835</f>
        <v>VGH00000434</v>
      </c>
      <c r="S767" s="249">
        <v>44644</v>
      </c>
      <c r="U767" s="249">
        <v>44630</v>
      </c>
    </row>
    <row r="768" spans="1:21">
      <c r="A768" s="66" t="s">
        <v>4260</v>
      </c>
      <c r="C768" s="106" t="str">
        <f>master!G836</f>
        <v>ML202100024300</v>
      </c>
      <c r="J768" s="232" t="str">
        <f>master!K836</f>
        <v>United States</v>
      </c>
      <c r="O768" s="106" t="s">
        <v>1954</v>
      </c>
      <c r="P768" s="106" t="s">
        <v>3037</v>
      </c>
      <c r="Q768" s="154" t="str">
        <f>master!H836</f>
        <v>VGH00000435</v>
      </c>
      <c r="S768" s="249">
        <v>44627</v>
      </c>
      <c r="U768" s="249">
        <v>44631</v>
      </c>
    </row>
    <row r="769" spans="1:21">
      <c r="A769" s="66" t="s">
        <v>4261</v>
      </c>
      <c r="C769" s="106" t="str">
        <f>master!G837</f>
        <v>ML202100024300</v>
      </c>
      <c r="J769" s="232" t="str">
        <f>master!K837</f>
        <v>United States</v>
      </c>
      <c r="O769" s="106" t="s">
        <v>1954</v>
      </c>
      <c r="P769" s="106" t="s">
        <v>3037</v>
      </c>
      <c r="Q769" s="154" t="str">
        <f>master!H837</f>
        <v>VGH00000436</v>
      </c>
      <c r="S769" s="249">
        <v>44627</v>
      </c>
      <c r="U769" s="249">
        <v>44631</v>
      </c>
    </row>
    <row r="770" spans="1:21">
      <c r="A770" s="66" t="s">
        <v>4262</v>
      </c>
      <c r="C770" s="106" t="str">
        <f>master!G838</f>
        <v>ML202100024300</v>
      </c>
      <c r="J770" s="232" t="str">
        <f>master!$K$496</f>
        <v>United States</v>
      </c>
      <c r="O770" s="106" t="s">
        <v>1954</v>
      </c>
      <c r="P770" s="106" t="s">
        <v>3037</v>
      </c>
      <c r="Q770" s="154" t="str">
        <f>master!H838</f>
        <v>VGH00000437</v>
      </c>
      <c r="S770" s="249">
        <v>44627</v>
      </c>
      <c r="U770" s="249">
        <v>44631</v>
      </c>
    </row>
    <row r="771" spans="1:21">
      <c r="A771" s="214" t="s">
        <v>5810</v>
      </c>
      <c r="C771" s="106" t="str">
        <f>master!G839</f>
        <v>ECWHC202100005400</v>
      </c>
      <c r="J771" s="232" t="str">
        <f>master!$K$496</f>
        <v>United States</v>
      </c>
      <c r="O771" s="106" t="s">
        <v>1954</v>
      </c>
      <c r="P771" s="106" t="s">
        <v>3037</v>
      </c>
      <c r="Q771" s="154" t="str">
        <f>master!H839</f>
        <v>VGH00000439</v>
      </c>
      <c r="S771" s="249">
        <v>44635</v>
      </c>
      <c r="U771" s="249">
        <v>44635</v>
      </c>
    </row>
    <row r="772" spans="1:21">
      <c r="A772" s="214" t="s">
        <v>5811</v>
      </c>
      <c r="C772" s="106" t="str">
        <f>master!G840</f>
        <v>ECWHC202100001800</v>
      </c>
      <c r="J772" s="232" t="str">
        <f>master!$K$496</f>
        <v>United States</v>
      </c>
      <c r="O772" s="106" t="s">
        <v>1954</v>
      </c>
      <c r="P772" s="106" t="s">
        <v>3037</v>
      </c>
      <c r="Q772" s="154" t="str">
        <f>master!H840</f>
        <v>VGH00000440</v>
      </c>
      <c r="S772" s="249">
        <v>44588</v>
      </c>
      <c r="U772" s="249">
        <v>44635</v>
      </c>
    </row>
    <row r="773" spans="1:21">
      <c r="A773" s="214" t="s">
        <v>5812</v>
      </c>
      <c r="C773" s="106" t="str">
        <f>master!G841</f>
        <v>HC202100020300</v>
      </c>
      <c r="J773" s="232" t="str">
        <f>master!$K$496</f>
        <v>United States</v>
      </c>
      <c r="O773" s="106" t="s">
        <v>1954</v>
      </c>
      <c r="P773" s="106" t="s">
        <v>3037</v>
      </c>
      <c r="Q773" s="154" t="str">
        <f>master!H841</f>
        <v>VGH00000441</v>
      </c>
      <c r="S773" s="249">
        <v>44602</v>
      </c>
      <c r="U773" s="249">
        <v>44636</v>
      </c>
    </row>
    <row r="774" spans="1:21">
      <c r="A774" s="214" t="s">
        <v>5813</v>
      </c>
      <c r="C774" s="106" t="str">
        <f>master!G842</f>
        <v>HC202100020300</v>
      </c>
      <c r="J774" s="232" t="str">
        <f>master!$K$496</f>
        <v>United States</v>
      </c>
      <c r="O774" s="106" t="s">
        <v>1954</v>
      </c>
      <c r="P774" s="106" t="s">
        <v>3037</v>
      </c>
      <c r="Q774" s="154" t="str">
        <f>master!H842</f>
        <v>VGH00000442</v>
      </c>
      <c r="S774" s="249">
        <v>44611</v>
      </c>
      <c r="U774" s="249">
        <v>44636</v>
      </c>
    </row>
    <row r="775" spans="1:21" s="139" customFormat="1">
      <c r="A775" s="152" t="s">
        <v>5870</v>
      </c>
      <c r="C775" s="322" t="s">
        <v>3871</v>
      </c>
      <c r="G775" s="347"/>
      <c r="J775" s="334" t="str">
        <f>[1]searchValues!$K$496</f>
        <v>United States</v>
      </c>
      <c r="K775" s="333"/>
      <c r="M775" s="336"/>
      <c r="N775" s="336"/>
      <c r="O775" s="139" t="s">
        <v>1954</v>
      </c>
      <c r="S775" s="348">
        <v>44611</v>
      </c>
      <c r="T775" s="338"/>
      <c r="U775" s="348">
        <v>44636</v>
      </c>
    </row>
    <row r="776" spans="1:21" s="139" customFormat="1">
      <c r="A776" s="138" t="s">
        <v>5871</v>
      </c>
      <c r="B776" s="8" t="s">
        <v>1950</v>
      </c>
      <c r="C776" s="139">
        <f>master!G847</f>
        <v>123456</v>
      </c>
      <c r="D776" s="139" t="s">
        <v>1996</v>
      </c>
      <c r="E776" s="138" t="s">
        <v>1957</v>
      </c>
      <c r="F776" s="138" t="s">
        <v>1955</v>
      </c>
      <c r="G776" s="139" t="s">
        <v>2773</v>
      </c>
      <c r="K776" s="333"/>
      <c r="M776" s="140">
        <f t="shared" ref="M776:M800" ca="1" si="40">TODAY()</f>
        <v>44671</v>
      </c>
      <c r="N776" s="349">
        <f t="shared" ref="N776:N800" ca="1" si="41">EDATE(M776,12)</f>
        <v>45036</v>
      </c>
      <c r="O776" s="350" t="s">
        <v>1954</v>
      </c>
      <c r="S776" s="351">
        <f t="shared" ref="S776:S799" ca="1" si="42">TODAY()</f>
        <v>44671</v>
      </c>
      <c r="T776" s="338"/>
      <c r="U776" s="351">
        <f t="shared" ref="U776:U806" ca="1" si="43">TODAY()</f>
        <v>44671</v>
      </c>
    </row>
    <row r="777" spans="1:21" s="139" customFormat="1">
      <c r="A777" s="138" t="s">
        <v>5872</v>
      </c>
      <c r="B777" s="8" t="s">
        <v>1950</v>
      </c>
      <c r="C777" s="139">
        <f>master!G848</f>
        <v>123456</v>
      </c>
      <c r="D777" s="139" t="s">
        <v>1996</v>
      </c>
      <c r="E777" s="138" t="s">
        <v>1957</v>
      </c>
      <c r="F777" s="138" t="s">
        <v>1955</v>
      </c>
      <c r="G777" s="139" t="s">
        <v>2741</v>
      </c>
      <c r="K777" s="333"/>
      <c r="M777" s="140">
        <f t="shared" ca="1" si="40"/>
        <v>44671</v>
      </c>
      <c r="N777" s="349">
        <f t="shared" ca="1" si="41"/>
        <v>45036</v>
      </c>
      <c r="O777" s="350" t="s">
        <v>1954</v>
      </c>
      <c r="S777" s="351">
        <f t="shared" ca="1" si="42"/>
        <v>44671</v>
      </c>
      <c r="T777" s="338"/>
      <c r="U777" s="351">
        <f t="shared" ca="1" si="43"/>
        <v>44671</v>
      </c>
    </row>
    <row r="778" spans="1:21" s="139" customFormat="1">
      <c r="A778" s="138" t="s">
        <v>5873</v>
      </c>
      <c r="B778" s="8" t="s">
        <v>1950</v>
      </c>
      <c r="C778" s="139">
        <f>master!G849</f>
        <v>123456</v>
      </c>
      <c r="D778" s="139" t="s">
        <v>1996</v>
      </c>
      <c r="E778" s="138" t="s">
        <v>1957</v>
      </c>
      <c r="F778" s="138" t="s">
        <v>1955</v>
      </c>
      <c r="G778" s="328" t="s">
        <v>2857</v>
      </c>
      <c r="K778" s="333"/>
      <c r="M778" s="140">
        <f t="shared" ca="1" si="40"/>
        <v>44671</v>
      </c>
      <c r="N778" s="349">
        <f t="shared" ca="1" si="41"/>
        <v>45036</v>
      </c>
      <c r="O778" s="350" t="s">
        <v>1954</v>
      </c>
      <c r="S778" s="351">
        <f t="shared" ca="1" si="42"/>
        <v>44671</v>
      </c>
      <c r="T778" s="338"/>
      <c r="U778" s="351">
        <f t="shared" ca="1" si="43"/>
        <v>44671</v>
      </c>
    </row>
    <row r="779" spans="1:21" s="139" customFormat="1">
      <c r="A779" s="138" t="s">
        <v>5874</v>
      </c>
      <c r="B779" s="8" t="s">
        <v>1950</v>
      </c>
      <c r="C779" s="139">
        <f>master!G850</f>
        <v>123456</v>
      </c>
      <c r="D779" s="139" t="s">
        <v>1996</v>
      </c>
      <c r="E779" s="138" t="s">
        <v>1957</v>
      </c>
      <c r="F779" s="138" t="s">
        <v>1955</v>
      </c>
      <c r="G779" s="139" t="s">
        <v>3586</v>
      </c>
      <c r="K779" s="333"/>
      <c r="M779" s="140">
        <f t="shared" ca="1" si="40"/>
        <v>44671</v>
      </c>
      <c r="N779" s="349">
        <f t="shared" ca="1" si="41"/>
        <v>45036</v>
      </c>
      <c r="O779" s="350" t="s">
        <v>1954</v>
      </c>
      <c r="S779" s="351">
        <f t="shared" ca="1" si="42"/>
        <v>44671</v>
      </c>
      <c r="T779" s="338"/>
      <c r="U779" s="351">
        <f t="shared" ca="1" si="43"/>
        <v>44671</v>
      </c>
    </row>
    <row r="780" spans="1:21" s="139" customFormat="1">
      <c r="A780" s="138" t="s">
        <v>5875</v>
      </c>
      <c r="B780" s="8" t="s">
        <v>1950</v>
      </c>
      <c r="C780" s="139">
        <f>master!G851</f>
        <v>123456</v>
      </c>
      <c r="D780" s="139" t="s">
        <v>1996</v>
      </c>
      <c r="E780" s="138" t="s">
        <v>1957</v>
      </c>
      <c r="F780" s="138" t="s">
        <v>1955</v>
      </c>
      <c r="G780" s="139" t="s">
        <v>3586</v>
      </c>
      <c r="K780" s="333"/>
      <c r="M780" s="140">
        <f t="shared" ca="1" si="40"/>
        <v>44671</v>
      </c>
      <c r="N780" s="349">
        <f t="shared" ca="1" si="41"/>
        <v>45036</v>
      </c>
      <c r="O780" s="350" t="s">
        <v>1954</v>
      </c>
      <c r="S780" s="351">
        <f t="shared" ca="1" si="42"/>
        <v>44671</v>
      </c>
      <c r="T780" s="338"/>
      <c r="U780" s="351">
        <f t="shared" ca="1" si="43"/>
        <v>44671</v>
      </c>
    </row>
    <row r="781" spans="1:21" s="139" customFormat="1">
      <c r="A781" s="138" t="s">
        <v>5876</v>
      </c>
      <c r="B781" s="8" t="s">
        <v>1950</v>
      </c>
      <c r="C781" s="139">
        <f>master!G852</f>
        <v>123456</v>
      </c>
      <c r="D781" s="139" t="s">
        <v>1996</v>
      </c>
      <c r="E781" s="138" t="s">
        <v>1957</v>
      </c>
      <c r="F781" s="138" t="s">
        <v>1955</v>
      </c>
      <c r="G781" s="347" t="s">
        <v>2835</v>
      </c>
      <c r="K781" s="333"/>
      <c r="M781" s="140">
        <f t="shared" ca="1" si="40"/>
        <v>44671</v>
      </c>
      <c r="N781" s="349">
        <f t="shared" ca="1" si="41"/>
        <v>45036</v>
      </c>
      <c r="O781" s="350" t="s">
        <v>1954</v>
      </c>
      <c r="S781" s="351">
        <f t="shared" ca="1" si="42"/>
        <v>44671</v>
      </c>
      <c r="T781" s="338"/>
      <c r="U781" s="351">
        <f t="shared" ca="1" si="43"/>
        <v>44671</v>
      </c>
    </row>
    <row r="782" spans="1:21" s="139" customFormat="1">
      <c r="A782" s="138" t="s">
        <v>5877</v>
      </c>
      <c r="B782" s="8" t="s">
        <v>1950</v>
      </c>
      <c r="C782" s="139">
        <f>master!G853</f>
        <v>123456</v>
      </c>
      <c r="D782" s="139" t="s">
        <v>1996</v>
      </c>
      <c r="E782" s="138" t="s">
        <v>1957</v>
      </c>
      <c r="F782" s="138" t="s">
        <v>1955</v>
      </c>
      <c r="G782" s="347" t="s">
        <v>2835</v>
      </c>
      <c r="K782" s="333"/>
      <c r="M782" s="140">
        <f t="shared" ca="1" si="40"/>
        <v>44671</v>
      </c>
      <c r="N782" s="349">
        <f t="shared" ca="1" si="41"/>
        <v>45036</v>
      </c>
      <c r="O782" s="350" t="s">
        <v>1954</v>
      </c>
      <c r="S782" s="351">
        <f t="shared" ca="1" si="42"/>
        <v>44671</v>
      </c>
      <c r="T782" s="338"/>
      <c r="U782" s="351">
        <f t="shared" ca="1" si="43"/>
        <v>44671</v>
      </c>
    </row>
    <row r="783" spans="1:21" s="139" customFormat="1">
      <c r="A783" s="138" t="s">
        <v>5878</v>
      </c>
      <c r="B783" s="8" t="s">
        <v>1950</v>
      </c>
      <c r="C783" s="139">
        <f>master!G854</f>
        <v>123456</v>
      </c>
      <c r="D783" s="139" t="s">
        <v>1996</v>
      </c>
      <c r="E783" s="138" t="s">
        <v>1957</v>
      </c>
      <c r="F783" s="138" t="s">
        <v>1955</v>
      </c>
      <c r="G783" s="139" t="s">
        <v>2841</v>
      </c>
      <c r="K783" s="333"/>
      <c r="M783" s="140">
        <f t="shared" ca="1" si="40"/>
        <v>44671</v>
      </c>
      <c r="N783" s="349">
        <f t="shared" ca="1" si="41"/>
        <v>45036</v>
      </c>
      <c r="O783" s="350" t="s">
        <v>1954</v>
      </c>
      <c r="S783" s="351">
        <f t="shared" ca="1" si="42"/>
        <v>44671</v>
      </c>
      <c r="T783" s="338"/>
      <c r="U783" s="351">
        <f t="shared" ca="1" si="43"/>
        <v>44671</v>
      </c>
    </row>
    <row r="784" spans="1:21" s="139" customFormat="1">
      <c r="A784" s="138" t="s">
        <v>5879</v>
      </c>
      <c r="B784" s="8" t="s">
        <v>1950</v>
      </c>
      <c r="C784" s="139">
        <f>master!G855</f>
        <v>123456</v>
      </c>
      <c r="D784" s="139" t="s">
        <v>1996</v>
      </c>
      <c r="E784" s="138" t="s">
        <v>1957</v>
      </c>
      <c r="F784" s="138" t="s">
        <v>1955</v>
      </c>
      <c r="G784" s="139" t="s">
        <v>2841</v>
      </c>
      <c r="K784" s="333"/>
      <c r="M784" s="140">
        <f t="shared" ca="1" si="40"/>
        <v>44671</v>
      </c>
      <c r="N784" s="349">
        <f t="shared" ca="1" si="41"/>
        <v>45036</v>
      </c>
      <c r="O784" s="350" t="s">
        <v>1954</v>
      </c>
      <c r="S784" s="351">
        <f t="shared" ca="1" si="42"/>
        <v>44671</v>
      </c>
      <c r="T784" s="338"/>
      <c r="U784" s="351">
        <f t="shared" ca="1" si="43"/>
        <v>44671</v>
      </c>
    </row>
    <row r="785" spans="1:21" s="139" customFormat="1">
      <c r="A785" s="138" t="s">
        <v>5880</v>
      </c>
      <c r="B785" s="8" t="s">
        <v>1950</v>
      </c>
      <c r="C785" s="139">
        <f>master!G856</f>
        <v>123456</v>
      </c>
      <c r="D785" s="139" t="s">
        <v>1996</v>
      </c>
      <c r="E785" s="138" t="s">
        <v>1957</v>
      </c>
      <c r="F785" s="138" t="s">
        <v>1955</v>
      </c>
      <c r="G785" s="347" t="s">
        <v>2971</v>
      </c>
      <c r="K785" s="333"/>
      <c r="M785" s="140">
        <f t="shared" ca="1" si="40"/>
        <v>44671</v>
      </c>
      <c r="N785" s="349">
        <f t="shared" ca="1" si="41"/>
        <v>45036</v>
      </c>
      <c r="O785" s="350" t="s">
        <v>1954</v>
      </c>
      <c r="S785" s="351">
        <f t="shared" ca="1" si="42"/>
        <v>44671</v>
      </c>
      <c r="T785" s="338"/>
      <c r="U785" s="351">
        <f t="shared" ca="1" si="43"/>
        <v>44671</v>
      </c>
    </row>
    <row r="786" spans="1:21" s="139" customFormat="1">
      <c r="A786" s="138" t="s">
        <v>5881</v>
      </c>
      <c r="B786" s="8" t="s">
        <v>1950</v>
      </c>
      <c r="C786" s="139">
        <f>master!G857</f>
        <v>123456</v>
      </c>
      <c r="D786" s="139" t="s">
        <v>1996</v>
      </c>
      <c r="E786" s="138" t="s">
        <v>1957</v>
      </c>
      <c r="F786" s="138" t="s">
        <v>1955</v>
      </c>
      <c r="G786" s="347" t="s">
        <v>2971</v>
      </c>
      <c r="K786" s="333"/>
      <c r="M786" s="140">
        <f t="shared" ca="1" si="40"/>
        <v>44671</v>
      </c>
      <c r="N786" s="349">
        <f t="shared" ca="1" si="41"/>
        <v>45036</v>
      </c>
      <c r="O786" s="350" t="s">
        <v>1954</v>
      </c>
      <c r="S786" s="351">
        <f t="shared" ca="1" si="42"/>
        <v>44671</v>
      </c>
      <c r="T786" s="338"/>
      <c r="U786" s="351">
        <f t="shared" ca="1" si="43"/>
        <v>44671</v>
      </c>
    </row>
    <row r="787" spans="1:21" s="139" customFormat="1">
      <c r="A787" s="138" t="s">
        <v>5882</v>
      </c>
      <c r="B787" s="8" t="s">
        <v>1950</v>
      </c>
      <c r="C787" s="139">
        <f>master!G858</f>
        <v>123456</v>
      </c>
      <c r="D787" s="139" t="s">
        <v>1996</v>
      </c>
      <c r="E787" s="138" t="s">
        <v>1957</v>
      </c>
      <c r="F787" s="138" t="s">
        <v>1955</v>
      </c>
      <c r="G787" s="139" t="s">
        <v>2968</v>
      </c>
      <c r="K787" s="333"/>
      <c r="M787" s="140">
        <f t="shared" ca="1" si="40"/>
        <v>44671</v>
      </c>
      <c r="N787" s="349">
        <f t="shared" ca="1" si="41"/>
        <v>45036</v>
      </c>
      <c r="O787" s="350" t="s">
        <v>1954</v>
      </c>
      <c r="S787" s="351">
        <f t="shared" ca="1" si="42"/>
        <v>44671</v>
      </c>
      <c r="T787" s="338"/>
      <c r="U787" s="351">
        <f t="shared" ca="1" si="43"/>
        <v>44671</v>
      </c>
    </row>
    <row r="788" spans="1:21" s="139" customFormat="1">
      <c r="A788" s="138" t="s">
        <v>5883</v>
      </c>
      <c r="B788" s="8" t="s">
        <v>1950</v>
      </c>
      <c r="C788" s="139">
        <f>master!G859</f>
        <v>123456</v>
      </c>
      <c r="D788" s="139" t="s">
        <v>1996</v>
      </c>
      <c r="E788" s="138" t="s">
        <v>1957</v>
      </c>
      <c r="F788" s="138" t="s">
        <v>1955</v>
      </c>
      <c r="G788" s="139" t="s">
        <v>2968</v>
      </c>
      <c r="K788" s="333"/>
      <c r="M788" s="140">
        <f t="shared" ca="1" si="40"/>
        <v>44671</v>
      </c>
      <c r="N788" s="349">
        <f t="shared" ca="1" si="41"/>
        <v>45036</v>
      </c>
      <c r="O788" s="350" t="s">
        <v>1954</v>
      </c>
      <c r="S788" s="351">
        <f t="shared" ca="1" si="42"/>
        <v>44671</v>
      </c>
      <c r="T788" s="338"/>
      <c r="U788" s="351">
        <f t="shared" ca="1" si="43"/>
        <v>44671</v>
      </c>
    </row>
    <row r="789" spans="1:21" s="139" customFormat="1">
      <c r="A789" s="138" t="s">
        <v>5884</v>
      </c>
      <c r="B789" s="8" t="s">
        <v>1950</v>
      </c>
      <c r="C789" s="139">
        <f>master!G860</f>
        <v>123456</v>
      </c>
      <c r="D789" s="139" t="s">
        <v>1996</v>
      </c>
      <c r="E789" s="138" t="s">
        <v>1957</v>
      </c>
      <c r="F789" s="138" t="s">
        <v>1955</v>
      </c>
      <c r="G789" s="139" t="s">
        <v>3608</v>
      </c>
      <c r="K789" s="333"/>
      <c r="M789" s="140">
        <f t="shared" ca="1" si="40"/>
        <v>44671</v>
      </c>
      <c r="N789" s="349">
        <f t="shared" ca="1" si="41"/>
        <v>45036</v>
      </c>
      <c r="O789" s="350" t="s">
        <v>1954</v>
      </c>
      <c r="S789" s="351">
        <f t="shared" ca="1" si="42"/>
        <v>44671</v>
      </c>
      <c r="T789" s="338"/>
      <c r="U789" s="351">
        <f t="shared" ca="1" si="43"/>
        <v>44671</v>
      </c>
    </row>
    <row r="790" spans="1:21" s="139" customFormat="1">
      <c r="A790" s="138" t="s">
        <v>5885</v>
      </c>
      <c r="B790" s="8" t="s">
        <v>1950</v>
      </c>
      <c r="C790" s="139">
        <f>master!G861</f>
        <v>123456</v>
      </c>
      <c r="D790" s="139" t="s">
        <v>1996</v>
      </c>
      <c r="E790" s="138" t="s">
        <v>1957</v>
      </c>
      <c r="F790" s="138" t="s">
        <v>1955</v>
      </c>
      <c r="G790" s="139" t="s">
        <v>3608</v>
      </c>
      <c r="K790" s="333"/>
      <c r="M790" s="140">
        <f t="shared" ca="1" si="40"/>
        <v>44671</v>
      </c>
      <c r="N790" s="349">
        <f t="shared" ca="1" si="41"/>
        <v>45036</v>
      </c>
      <c r="O790" s="350" t="s">
        <v>1954</v>
      </c>
      <c r="S790" s="351">
        <f t="shared" ca="1" si="42"/>
        <v>44671</v>
      </c>
      <c r="T790" s="338"/>
      <c r="U790" s="351">
        <f t="shared" ca="1" si="43"/>
        <v>44671</v>
      </c>
    </row>
    <row r="791" spans="1:21" s="139" customFormat="1">
      <c r="A791" s="138" t="s">
        <v>5886</v>
      </c>
      <c r="B791" s="8" t="s">
        <v>1950</v>
      </c>
      <c r="C791" s="139">
        <f>master!G862</f>
        <v>123456</v>
      </c>
      <c r="D791" s="139" t="s">
        <v>1996</v>
      </c>
      <c r="E791" s="138" t="s">
        <v>1957</v>
      </c>
      <c r="F791" s="138" t="s">
        <v>1955</v>
      </c>
      <c r="G791" s="139" t="s">
        <v>3595</v>
      </c>
      <c r="K791" s="333"/>
      <c r="M791" s="140">
        <f t="shared" ca="1" si="40"/>
        <v>44671</v>
      </c>
      <c r="N791" s="349">
        <f t="shared" ca="1" si="41"/>
        <v>45036</v>
      </c>
      <c r="O791" s="350" t="s">
        <v>1954</v>
      </c>
      <c r="S791" s="351">
        <f t="shared" ca="1" si="42"/>
        <v>44671</v>
      </c>
      <c r="T791" s="338"/>
      <c r="U791" s="351">
        <f t="shared" ca="1" si="43"/>
        <v>44671</v>
      </c>
    </row>
    <row r="792" spans="1:21" s="139" customFormat="1">
      <c r="A792" s="138" t="s">
        <v>5887</v>
      </c>
      <c r="B792" s="8" t="s">
        <v>1950</v>
      </c>
      <c r="C792" s="139">
        <f>master!G863</f>
        <v>123456</v>
      </c>
      <c r="D792" s="139" t="s">
        <v>1996</v>
      </c>
      <c r="E792" s="138" t="s">
        <v>1957</v>
      </c>
      <c r="F792" s="138" t="s">
        <v>1955</v>
      </c>
      <c r="G792" s="139" t="s">
        <v>3596</v>
      </c>
      <c r="K792" s="333"/>
      <c r="M792" s="140">
        <f t="shared" ca="1" si="40"/>
        <v>44671</v>
      </c>
      <c r="N792" s="349">
        <f t="shared" ca="1" si="41"/>
        <v>45036</v>
      </c>
      <c r="O792" s="350" t="s">
        <v>1954</v>
      </c>
      <c r="S792" s="351">
        <f t="shared" ca="1" si="42"/>
        <v>44671</v>
      </c>
      <c r="T792" s="338"/>
      <c r="U792" s="351">
        <f t="shared" ca="1" si="43"/>
        <v>44671</v>
      </c>
    </row>
    <row r="793" spans="1:21" s="139" customFormat="1">
      <c r="A793" s="138" t="s">
        <v>5888</v>
      </c>
      <c r="B793" s="8" t="s">
        <v>1950</v>
      </c>
      <c r="C793" s="139">
        <f>master!G864</f>
        <v>123456</v>
      </c>
      <c r="D793" s="139" t="s">
        <v>1996</v>
      </c>
      <c r="E793" s="138" t="s">
        <v>1957</v>
      </c>
      <c r="F793" s="138" t="s">
        <v>1955</v>
      </c>
      <c r="G793" s="139" t="s">
        <v>3564</v>
      </c>
      <c r="K793" s="333"/>
      <c r="M793" s="140">
        <f t="shared" ca="1" si="40"/>
        <v>44671</v>
      </c>
      <c r="N793" s="349">
        <f t="shared" ca="1" si="41"/>
        <v>45036</v>
      </c>
      <c r="O793" s="350" t="s">
        <v>1954</v>
      </c>
      <c r="S793" s="351">
        <f t="shared" ca="1" si="42"/>
        <v>44671</v>
      </c>
      <c r="T793" s="338"/>
      <c r="U793" s="351">
        <f t="shared" ca="1" si="43"/>
        <v>44671</v>
      </c>
    </row>
    <row r="794" spans="1:21" s="139" customFormat="1">
      <c r="A794" s="138" t="s">
        <v>5889</v>
      </c>
      <c r="B794" s="8" t="s">
        <v>1950</v>
      </c>
      <c r="C794" s="139">
        <f>master!G865</f>
        <v>123456</v>
      </c>
      <c r="D794" s="139" t="s">
        <v>1996</v>
      </c>
      <c r="E794" s="138" t="s">
        <v>1957</v>
      </c>
      <c r="F794" s="138" t="s">
        <v>1955</v>
      </c>
      <c r="G794" s="139" t="s">
        <v>3589</v>
      </c>
      <c r="K794" s="333"/>
      <c r="M794" s="140">
        <f t="shared" ca="1" si="40"/>
        <v>44671</v>
      </c>
      <c r="N794" s="349">
        <f t="shared" ca="1" si="41"/>
        <v>45036</v>
      </c>
      <c r="O794" s="350" t="s">
        <v>1954</v>
      </c>
      <c r="S794" s="351">
        <f t="shared" ca="1" si="42"/>
        <v>44671</v>
      </c>
      <c r="T794" s="338"/>
      <c r="U794" s="351">
        <f t="shared" ca="1" si="43"/>
        <v>44671</v>
      </c>
    </row>
    <row r="795" spans="1:21" s="139" customFormat="1">
      <c r="A795" s="138" t="s">
        <v>5890</v>
      </c>
      <c r="B795" s="8" t="s">
        <v>1950</v>
      </c>
      <c r="C795" s="139">
        <f>master!G866</f>
        <v>123456</v>
      </c>
      <c r="D795" s="139" t="s">
        <v>1996</v>
      </c>
      <c r="E795" s="138" t="s">
        <v>1957</v>
      </c>
      <c r="F795" s="138" t="s">
        <v>1955</v>
      </c>
      <c r="G795" s="139" t="s">
        <v>3589</v>
      </c>
      <c r="K795" s="333"/>
      <c r="M795" s="140">
        <f t="shared" ca="1" si="40"/>
        <v>44671</v>
      </c>
      <c r="N795" s="349">
        <f t="shared" ca="1" si="41"/>
        <v>45036</v>
      </c>
      <c r="O795" s="350" t="s">
        <v>1954</v>
      </c>
      <c r="S795" s="351">
        <f t="shared" ca="1" si="42"/>
        <v>44671</v>
      </c>
      <c r="T795" s="338"/>
      <c r="U795" s="351">
        <f t="shared" ca="1" si="43"/>
        <v>44671</v>
      </c>
    </row>
    <row r="796" spans="1:21" s="139" customFormat="1">
      <c r="A796" s="138" t="s">
        <v>5891</v>
      </c>
      <c r="B796" s="8" t="s">
        <v>1950</v>
      </c>
      <c r="C796" s="139">
        <f>master!G867</f>
        <v>123456</v>
      </c>
      <c r="D796" s="139" t="s">
        <v>1996</v>
      </c>
      <c r="E796" s="138" t="s">
        <v>1957</v>
      </c>
      <c r="F796" s="138" t="s">
        <v>1955</v>
      </c>
      <c r="G796" s="139" t="s">
        <v>3591</v>
      </c>
      <c r="K796" s="333"/>
      <c r="M796" s="140">
        <f t="shared" ca="1" si="40"/>
        <v>44671</v>
      </c>
      <c r="N796" s="349">
        <f t="shared" ca="1" si="41"/>
        <v>45036</v>
      </c>
      <c r="O796" s="350" t="s">
        <v>1954</v>
      </c>
      <c r="S796" s="351">
        <f t="shared" ca="1" si="42"/>
        <v>44671</v>
      </c>
      <c r="T796" s="338"/>
      <c r="U796" s="351">
        <f t="shared" ca="1" si="43"/>
        <v>44671</v>
      </c>
    </row>
    <row r="797" spans="1:21" s="139" customFormat="1">
      <c r="A797" s="138" t="s">
        <v>5892</v>
      </c>
      <c r="B797" s="8" t="s">
        <v>1950</v>
      </c>
      <c r="C797" s="139">
        <f>master!G868</f>
        <v>123456</v>
      </c>
      <c r="D797" s="139" t="s">
        <v>1996</v>
      </c>
      <c r="E797" s="138" t="s">
        <v>1957</v>
      </c>
      <c r="F797" s="138" t="s">
        <v>1955</v>
      </c>
      <c r="G797" s="139" t="s">
        <v>3591</v>
      </c>
      <c r="K797" s="333"/>
      <c r="M797" s="140">
        <f t="shared" ca="1" si="40"/>
        <v>44671</v>
      </c>
      <c r="N797" s="349">
        <f t="shared" ca="1" si="41"/>
        <v>45036</v>
      </c>
      <c r="O797" s="350" t="s">
        <v>1954</v>
      </c>
      <c r="S797" s="351">
        <f t="shared" ca="1" si="42"/>
        <v>44671</v>
      </c>
      <c r="T797" s="338"/>
      <c r="U797" s="351">
        <f t="shared" ca="1" si="43"/>
        <v>44671</v>
      </c>
    </row>
    <row r="798" spans="1:21" s="139" customFormat="1">
      <c r="A798" s="138" t="s">
        <v>5893</v>
      </c>
      <c r="B798" s="8" t="s">
        <v>1950</v>
      </c>
      <c r="C798" s="139">
        <f>master!G869</f>
        <v>123456</v>
      </c>
      <c r="D798" s="139" t="s">
        <v>1996</v>
      </c>
      <c r="E798" s="138" t="s">
        <v>1957</v>
      </c>
      <c r="F798" s="138" t="s">
        <v>1955</v>
      </c>
      <c r="G798" s="139" t="s">
        <v>3592</v>
      </c>
      <c r="K798" s="333"/>
      <c r="M798" s="140">
        <f t="shared" ca="1" si="40"/>
        <v>44671</v>
      </c>
      <c r="N798" s="349">
        <f t="shared" ca="1" si="41"/>
        <v>45036</v>
      </c>
      <c r="O798" s="350" t="s">
        <v>1954</v>
      </c>
      <c r="S798" s="351">
        <f t="shared" ca="1" si="42"/>
        <v>44671</v>
      </c>
      <c r="T798" s="338"/>
      <c r="U798" s="351">
        <f t="shared" ca="1" si="43"/>
        <v>44671</v>
      </c>
    </row>
    <row r="799" spans="1:21" s="139" customFormat="1">
      <c r="A799" s="138" t="s">
        <v>5894</v>
      </c>
      <c r="B799" s="8" t="s">
        <v>1950</v>
      </c>
      <c r="C799" s="139">
        <f>master!G870</f>
        <v>123456</v>
      </c>
      <c r="D799" s="139" t="s">
        <v>1996</v>
      </c>
      <c r="E799" s="138" t="s">
        <v>1957</v>
      </c>
      <c r="F799" s="138" t="s">
        <v>1955</v>
      </c>
      <c r="G799" s="139" t="s">
        <v>3592</v>
      </c>
      <c r="K799" s="333"/>
      <c r="M799" s="140">
        <f t="shared" ca="1" si="40"/>
        <v>44671</v>
      </c>
      <c r="N799" s="349">
        <f t="shared" ca="1" si="41"/>
        <v>45036</v>
      </c>
      <c r="O799" s="350" t="s">
        <v>1954</v>
      </c>
      <c r="S799" s="351">
        <f t="shared" ca="1" si="42"/>
        <v>44671</v>
      </c>
      <c r="T799" s="338"/>
      <c r="U799" s="351">
        <f t="shared" ca="1" si="43"/>
        <v>44671</v>
      </c>
    </row>
    <row r="800" spans="1:21" s="139" customFormat="1">
      <c r="A800" s="139" t="s">
        <v>5895</v>
      </c>
      <c r="B800" s="8" t="s">
        <v>1950</v>
      </c>
      <c r="C800" s="139">
        <f>master!G871</f>
        <v>123456</v>
      </c>
      <c r="D800" s="139" t="s">
        <v>1996</v>
      </c>
      <c r="E800" s="138" t="s">
        <v>1957</v>
      </c>
      <c r="F800" s="138" t="s">
        <v>1955</v>
      </c>
      <c r="G800" s="139" t="s">
        <v>3585</v>
      </c>
      <c r="K800" s="333"/>
      <c r="M800" s="140">
        <f t="shared" ca="1" si="40"/>
        <v>44671</v>
      </c>
      <c r="N800" s="349">
        <f t="shared" ca="1" si="41"/>
        <v>45036</v>
      </c>
      <c r="O800" s="350" t="s">
        <v>1954</v>
      </c>
      <c r="S800" s="351">
        <f ca="1">TODAY()</f>
        <v>44671</v>
      </c>
      <c r="T800" s="338"/>
      <c r="U800" s="351">
        <f t="shared" ca="1" si="43"/>
        <v>44671</v>
      </c>
    </row>
    <row r="801" spans="1:21" s="293" customFormat="1">
      <c r="A801" s="293" t="s">
        <v>3247</v>
      </c>
      <c r="B801" s="340" t="s">
        <v>1949</v>
      </c>
      <c r="C801" s="293" t="str">
        <f>master!G262</f>
        <v>HC202200053700</v>
      </c>
      <c r="D801" s="293" t="s">
        <v>1996</v>
      </c>
      <c r="E801" s="352" t="s">
        <v>1957</v>
      </c>
      <c r="O801" s="353" t="s">
        <v>1954</v>
      </c>
      <c r="S801" s="354">
        <f t="shared" ref="S801:S806" ca="1" si="44">TODAY()</f>
        <v>44671</v>
      </c>
      <c r="T801" s="345"/>
      <c r="U801" s="354">
        <f t="shared" ca="1" si="43"/>
        <v>44671</v>
      </c>
    </row>
    <row r="802" spans="1:21" s="293" customFormat="1">
      <c r="A802" s="293" t="s">
        <v>3248</v>
      </c>
      <c r="B802" s="340" t="s">
        <v>1949</v>
      </c>
      <c r="C802" s="293" t="str">
        <f>master!G263</f>
        <v>HC202200053700</v>
      </c>
      <c r="D802" s="293" t="s">
        <v>1996</v>
      </c>
      <c r="E802" s="352" t="s">
        <v>1957</v>
      </c>
      <c r="O802" s="353" t="s">
        <v>1954</v>
      </c>
      <c r="S802" s="354">
        <f t="shared" ca="1" si="44"/>
        <v>44671</v>
      </c>
      <c r="T802" s="345"/>
      <c r="U802" s="354">
        <f t="shared" ca="1" si="43"/>
        <v>44671</v>
      </c>
    </row>
    <row r="803" spans="1:21" s="293" customFormat="1">
      <c r="A803" s="293" t="s">
        <v>3249</v>
      </c>
      <c r="B803" s="340" t="s">
        <v>1949</v>
      </c>
      <c r="C803" s="293" t="str">
        <f>master!G264</f>
        <v>HC202200053700</v>
      </c>
      <c r="D803" s="293" t="s">
        <v>1996</v>
      </c>
      <c r="E803" s="352" t="s">
        <v>1957</v>
      </c>
      <c r="O803" s="353" t="s">
        <v>1954</v>
      </c>
      <c r="S803" s="354">
        <f t="shared" ca="1" si="44"/>
        <v>44671</v>
      </c>
      <c r="T803" s="345"/>
      <c r="U803" s="354">
        <f t="shared" ca="1" si="43"/>
        <v>44671</v>
      </c>
    </row>
    <row r="804" spans="1:21" s="293" customFormat="1">
      <c r="A804" s="293" t="s">
        <v>3250</v>
      </c>
      <c r="B804" s="340" t="s">
        <v>1949</v>
      </c>
      <c r="C804" s="293" t="str">
        <f>master!G265</f>
        <v>HC202200053700</v>
      </c>
      <c r="D804" s="293" t="s">
        <v>1996</v>
      </c>
      <c r="E804" s="352" t="s">
        <v>1957</v>
      </c>
      <c r="O804" s="353" t="s">
        <v>1954</v>
      </c>
      <c r="S804" s="354">
        <f t="shared" ca="1" si="44"/>
        <v>44671</v>
      </c>
      <c r="T804" s="345"/>
      <c r="U804" s="354">
        <f t="shared" ca="1" si="43"/>
        <v>44671</v>
      </c>
    </row>
    <row r="805" spans="1:21" s="293" customFormat="1">
      <c r="A805" s="293" t="s">
        <v>2928</v>
      </c>
      <c r="B805" s="340" t="s">
        <v>1949</v>
      </c>
      <c r="C805" s="322" t="s">
        <v>3871</v>
      </c>
      <c r="D805" s="293" t="s">
        <v>1996</v>
      </c>
      <c r="E805" s="352" t="s">
        <v>1957</v>
      </c>
      <c r="O805" s="353" t="s">
        <v>1954</v>
      </c>
      <c r="R805" s="354">
        <f ca="1">TODAY()</f>
        <v>44671</v>
      </c>
      <c r="S805" s="354">
        <f t="shared" ca="1" si="44"/>
        <v>44671</v>
      </c>
      <c r="T805" s="345"/>
      <c r="U805" s="354">
        <f t="shared" ca="1" si="43"/>
        <v>44671</v>
      </c>
    </row>
    <row r="806" spans="1:21">
      <c r="A806" s="106" t="s">
        <v>5954</v>
      </c>
      <c r="B806" s="8" t="s">
        <v>1950</v>
      </c>
      <c r="C806" s="139">
        <v>123456</v>
      </c>
      <c r="D806" s="139" t="s">
        <v>1996</v>
      </c>
      <c r="E806" s="138" t="s">
        <v>1957</v>
      </c>
      <c r="G806" s="153" t="s">
        <v>2857</v>
      </c>
      <c r="M806" s="140">
        <f t="shared" ref="M806" ca="1" si="45">TODAY()</f>
        <v>44671</v>
      </c>
      <c r="N806" s="349">
        <f t="shared" ref="N806" ca="1" si="46">EDATE(M806,12)</f>
        <v>45036</v>
      </c>
      <c r="O806" s="350" t="s">
        <v>1954</v>
      </c>
      <c r="S806" s="354">
        <f t="shared" ca="1" si="44"/>
        <v>44671</v>
      </c>
      <c r="T806" s="345"/>
      <c r="U806" s="354">
        <f t="shared" ca="1" si="43"/>
        <v>44671</v>
      </c>
    </row>
  </sheetData>
  <phoneticPr fontId="2" type="noConversion"/>
  <conditionalFormatting sqref="A440:A770">
    <cfRule type="duplicateValues" dxfId="36" priority="7"/>
  </conditionalFormatting>
  <conditionalFormatting sqref="A771:A774">
    <cfRule type="duplicateValues" dxfId="35" priority="5"/>
  </conditionalFormatting>
  <conditionalFormatting sqref="A775">
    <cfRule type="duplicateValues" dxfId="34" priority="4"/>
  </conditionalFormatting>
  <conditionalFormatting sqref="A776">
    <cfRule type="duplicateValues" dxfId="33" priority="3"/>
  </conditionalFormatting>
  <conditionalFormatting sqref="A802">
    <cfRule type="duplicateValues" dxfId="32" priority="2"/>
  </conditionalFormatting>
  <conditionalFormatting sqref="A803">
    <cfRule type="duplicateValues" dxfId="31" priority="1"/>
  </conditionalFormatting>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E2E52-78BF-40AA-BD5D-501AE9A2E176}">
  <dimension ref="A1:T12"/>
  <sheetViews>
    <sheetView showGridLines="0" topLeftCell="C1" workbookViewId="0">
      <selection activeCell="U7" sqref="U7"/>
    </sheetView>
  </sheetViews>
  <sheetFormatPr defaultColWidth="8.6640625" defaultRowHeight="14.4"/>
  <cols>
    <col min="1" max="1" width="66.33203125" style="3" bestFit="1" customWidth="1" collapsed="1"/>
    <col min="2" max="2" width="11.6640625" style="3" bestFit="1" customWidth="1" collapsed="1"/>
    <col min="3" max="3" width="25.5546875" style="3" bestFit="1" customWidth="1" collapsed="1"/>
    <col min="4" max="4" width="9.6640625" style="3" bestFit="1" customWidth="1" collapsed="1"/>
    <col min="5" max="5" width="16.6640625" style="3" bestFit="1" customWidth="1" collapsed="1"/>
    <col min="6" max="6" width="8.33203125" style="3" bestFit="1" customWidth="1" collapsed="1"/>
    <col min="7" max="7" width="5.33203125" style="3" bestFit="1" customWidth="1" collapsed="1"/>
    <col min="8" max="8" width="5.6640625" style="3" bestFit="1" customWidth="1" collapsed="1"/>
    <col min="9" max="9" width="8.6640625" style="3" collapsed="1"/>
    <col min="10" max="10" width="10.33203125" style="3" bestFit="1" customWidth="1" collapsed="1"/>
    <col min="11" max="11" width="18.6640625" style="3" bestFit="1" customWidth="1" collapsed="1"/>
    <col min="12" max="12" width="10.33203125" style="3" bestFit="1" customWidth="1" collapsed="1"/>
    <col min="13" max="13" width="21.6640625" style="3" bestFit="1" customWidth="1" collapsed="1"/>
    <col min="14" max="14" width="22.33203125" style="3" bestFit="1" customWidth="1" collapsed="1"/>
    <col min="15" max="15" width="24.33203125" style="3" bestFit="1" customWidth="1" collapsed="1"/>
    <col min="16" max="16" width="8.6640625" style="3" collapsed="1"/>
    <col min="17" max="17" width="117.5546875" style="3" bestFit="1" customWidth="1" collapsed="1"/>
    <col min="18" max="19" width="8.6640625" style="3" collapsed="1"/>
    <col min="20" max="20" width="20.33203125" style="134" customWidth="1" collapsed="1"/>
    <col min="21" max="16384" width="8.6640625" style="3" collapsed="1"/>
  </cols>
  <sheetData>
    <row r="1" spans="1:20">
      <c r="A1" s="9" t="s">
        <v>0</v>
      </c>
      <c r="B1" s="126" t="s">
        <v>2183</v>
      </c>
      <c r="C1" s="126" t="s">
        <v>2184</v>
      </c>
      <c r="D1" s="126" t="s">
        <v>2126</v>
      </c>
      <c r="E1" s="126" t="s">
        <v>2056</v>
      </c>
      <c r="F1" s="126" t="s">
        <v>3140</v>
      </c>
      <c r="G1" s="126" t="s">
        <v>1938</v>
      </c>
      <c r="H1" s="126" t="s">
        <v>34</v>
      </c>
      <c r="I1" s="126" t="s">
        <v>1937</v>
      </c>
      <c r="J1" s="126" t="s">
        <v>3141</v>
      </c>
      <c r="K1" s="126" t="s">
        <v>3142</v>
      </c>
      <c r="L1" s="126" t="s">
        <v>3143</v>
      </c>
      <c r="M1" s="126" t="s">
        <v>3144</v>
      </c>
      <c r="N1" s="126" t="s">
        <v>3145</v>
      </c>
      <c r="O1" s="126" t="s">
        <v>3146</v>
      </c>
      <c r="P1" s="126" t="s">
        <v>3147</v>
      </c>
      <c r="Q1" s="126" t="s">
        <v>3148</v>
      </c>
      <c r="R1" s="126" t="s">
        <v>33</v>
      </c>
      <c r="S1" s="126" t="s">
        <v>3149</v>
      </c>
      <c r="T1" s="134" t="s">
        <v>3344</v>
      </c>
    </row>
    <row r="2" spans="1:20">
      <c r="A2" s="3" t="s">
        <v>3128</v>
      </c>
      <c r="H2" s="8"/>
      <c r="J2" s="127" t="s">
        <v>2551</v>
      </c>
      <c r="K2" s="127" t="s">
        <v>3150</v>
      </c>
      <c r="L2" s="127" t="s">
        <v>2551</v>
      </c>
      <c r="M2" s="127" t="s">
        <v>3151</v>
      </c>
    </row>
    <row r="3" spans="1:20">
      <c r="A3" s="3" t="s">
        <v>3130</v>
      </c>
      <c r="H3" s="8"/>
      <c r="N3" s="3" t="s">
        <v>3152</v>
      </c>
    </row>
    <row r="4" spans="1:20">
      <c r="A4" s="3" t="s">
        <v>3131</v>
      </c>
      <c r="H4" s="8"/>
      <c r="N4" s="3" t="s">
        <v>3152</v>
      </c>
      <c r="O4" s="3" t="s">
        <v>3153</v>
      </c>
      <c r="P4" s="3" t="s">
        <v>1996</v>
      </c>
    </row>
    <row r="5" spans="1:20">
      <c r="A5" s="3" t="s">
        <v>3134</v>
      </c>
      <c r="H5" s="8"/>
      <c r="N5" s="3" t="s">
        <v>3154</v>
      </c>
    </row>
    <row r="6" spans="1:20">
      <c r="A6" s="128" t="s">
        <v>3135</v>
      </c>
      <c r="E6" s="3" t="s">
        <v>3156</v>
      </c>
      <c r="F6" s="3" t="s">
        <v>3156</v>
      </c>
      <c r="I6" s="8"/>
      <c r="N6" s="3" t="s">
        <v>3157</v>
      </c>
      <c r="O6" s="3" t="s">
        <v>3157</v>
      </c>
      <c r="R6" s="3" t="s">
        <v>2149</v>
      </c>
      <c r="S6" s="3" t="s">
        <v>2149</v>
      </c>
    </row>
    <row r="7" spans="1:20">
      <c r="A7" s="128" t="s">
        <v>3136</v>
      </c>
      <c r="C7" s="3" t="s">
        <v>2130</v>
      </c>
      <c r="I7" s="8"/>
    </row>
    <row r="8" spans="1:20" customFormat="1">
      <c r="A8" s="122" t="s">
        <v>3133</v>
      </c>
      <c r="B8" s="123"/>
      <c r="C8" s="37"/>
      <c r="Q8" s="124" t="s">
        <v>3155</v>
      </c>
      <c r="T8" s="152"/>
    </row>
    <row r="9" spans="1:20" s="134" customFormat="1">
      <c r="A9" s="144" t="s">
        <v>3328</v>
      </c>
      <c r="C9" s="134" t="s">
        <v>3152</v>
      </c>
      <c r="E9" s="134" t="s">
        <v>1957</v>
      </c>
    </row>
    <row r="10" spans="1:20" s="134" customFormat="1">
      <c r="A10" s="134" t="s">
        <v>3329</v>
      </c>
      <c r="C10" s="134" t="s">
        <v>3338</v>
      </c>
      <c r="T10" s="134" t="s">
        <v>3339</v>
      </c>
    </row>
    <row r="11" spans="1:20" s="134" customFormat="1">
      <c r="A11" s="134" t="s">
        <v>3330</v>
      </c>
      <c r="C11" s="134" t="s">
        <v>3340</v>
      </c>
      <c r="E11" s="134" t="s">
        <v>3341</v>
      </c>
      <c r="T11" s="134" t="s">
        <v>3342</v>
      </c>
    </row>
    <row r="12" spans="1:20" s="134" customFormat="1">
      <c r="A12" s="144" t="s">
        <v>3331</v>
      </c>
      <c r="C12" s="134" t="s">
        <v>3343</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47C951-C76F-4C85-A12C-B9EAA29AC443}">
  <dimension ref="A1:M2"/>
  <sheetViews>
    <sheetView showGridLines="0" workbookViewId="0">
      <selection activeCell="C2" sqref="C2"/>
    </sheetView>
  </sheetViews>
  <sheetFormatPr defaultColWidth="9.33203125" defaultRowHeight="14.4"/>
  <cols>
    <col min="1" max="1" width="10.33203125" style="14" bestFit="1" customWidth="1" collapsed="1"/>
    <col min="2" max="2" width="7.33203125" style="14" bestFit="1" customWidth="1" collapsed="1"/>
    <col min="3" max="3" width="10.6640625" style="14" bestFit="1" customWidth="1" collapsed="1"/>
    <col min="4" max="4" width="10.5546875" style="14" bestFit="1" customWidth="1" collapsed="1"/>
    <col min="5" max="5" width="21.6640625" style="14" bestFit="1" customWidth="1" collapsed="1"/>
    <col min="6" max="6" width="24.6640625" style="14" bestFit="1" customWidth="1" collapsed="1"/>
    <col min="7" max="7" width="12.33203125" style="14" bestFit="1" customWidth="1" collapsed="1"/>
    <col min="8" max="8" width="16.6640625" style="14" bestFit="1" customWidth="1" collapsed="1"/>
    <col min="9" max="9" width="22.6640625" style="14" bestFit="1" customWidth="1" collapsed="1"/>
    <col min="10" max="13" width="11" style="14" bestFit="1" customWidth="1" collapsed="1"/>
    <col min="14" max="16384" width="9.33203125" style="14" collapsed="1"/>
  </cols>
  <sheetData>
    <row r="1" spans="1:13">
      <c r="A1" s="6" t="s">
        <v>0</v>
      </c>
      <c r="B1" s="6" t="s">
        <v>2185</v>
      </c>
      <c r="C1" s="6" t="s">
        <v>2186</v>
      </c>
      <c r="D1" s="6" t="s">
        <v>2187</v>
      </c>
      <c r="E1" s="6" t="s">
        <v>2188</v>
      </c>
      <c r="F1" s="6" t="s">
        <v>2189</v>
      </c>
      <c r="G1" s="6" t="s">
        <v>2190</v>
      </c>
      <c r="H1" s="6" t="s">
        <v>2191</v>
      </c>
      <c r="I1" s="6" t="s">
        <v>2192</v>
      </c>
      <c r="J1" s="6" t="s">
        <v>2193</v>
      </c>
      <c r="K1" s="6" t="s">
        <v>2194</v>
      </c>
      <c r="L1" s="6" t="s">
        <v>2195</v>
      </c>
      <c r="M1" s="6" t="s">
        <v>2196</v>
      </c>
    </row>
    <row r="2" spans="1:13">
      <c r="A2" s="18"/>
      <c r="B2" s="1"/>
      <c r="C2" s="1"/>
      <c r="D2" s="1"/>
      <c r="E2" s="1"/>
      <c r="F2" s="1"/>
      <c r="G2" s="1"/>
      <c r="H2" s="1"/>
      <c r="I2" s="1"/>
      <c r="J2" s="1"/>
      <c r="K2" s="1"/>
      <c r="L2" s="1"/>
      <c r="M2" s="1"/>
    </row>
  </sheetData>
  <phoneticPr fontId="2" type="noConversion"/>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939A1-1FAE-4024-BFDA-A867F79408AA}">
  <dimension ref="A1:AQ12"/>
  <sheetViews>
    <sheetView showGridLines="0" workbookViewId="0">
      <pane ySplit="1" topLeftCell="A2" activePane="bottomLeft" state="frozen"/>
      <selection pane="bottomLeft" activeCell="D5" sqref="D5"/>
    </sheetView>
  </sheetViews>
  <sheetFormatPr defaultColWidth="8.6640625" defaultRowHeight="14.4"/>
  <cols>
    <col min="1" max="1" width="74.44140625" style="76" bestFit="1" customWidth="1" collapsed="1"/>
    <col min="2" max="2" width="50.6640625" style="76" bestFit="1" customWidth="1" collapsed="1"/>
    <col min="3" max="3" width="8.6640625" style="76" bestFit="1" customWidth="1" collapsed="1"/>
    <col min="4" max="4" width="16.33203125" style="76" bestFit="1" customWidth="1" collapsed="1"/>
    <col min="5" max="5" width="15.5546875" style="76" bestFit="1" customWidth="1" collapsed="1"/>
    <col min="6" max="6" width="27" style="76" bestFit="1" customWidth="1" collapsed="1"/>
    <col min="7" max="7" width="11.44140625" style="76" bestFit="1" customWidth="1" collapsed="1"/>
    <col min="8" max="8" width="26.5546875" style="76" bestFit="1" customWidth="1" collapsed="1"/>
    <col min="9" max="9" width="8.44140625" style="76" bestFit="1" customWidth="1" collapsed="1"/>
    <col min="10" max="10" width="27" style="76" bestFit="1" customWidth="1" collapsed="1"/>
    <col min="11" max="11" width="8.5546875" style="76" bestFit="1" customWidth="1" collapsed="1"/>
    <col min="12" max="12" width="27.44140625" style="76" bestFit="1" customWidth="1" collapsed="1"/>
    <col min="13" max="13" width="8.33203125" style="76" bestFit="1" customWidth="1" collapsed="1"/>
    <col min="14" max="14" width="25.6640625" style="76" bestFit="1" customWidth="1" collapsed="1"/>
    <col min="15" max="15" width="14" style="76" bestFit="1" customWidth="1" collapsed="1"/>
    <col min="16" max="16" width="20.6640625" style="76" bestFit="1" customWidth="1" collapsed="1"/>
    <col min="17" max="17" width="11.44140625" style="76" bestFit="1" customWidth="1" collapsed="1"/>
    <col min="18" max="18" width="27.44140625" style="76" bestFit="1" customWidth="1" collapsed="1"/>
    <col min="19" max="19" width="19.5546875" style="76" bestFit="1" customWidth="1" collapsed="1"/>
    <col min="20" max="20" width="26.6640625" style="76" bestFit="1" customWidth="1" collapsed="1"/>
    <col min="21" max="21" width="14.44140625" style="76" bestFit="1" customWidth="1" collapsed="1"/>
    <col min="22" max="22" width="67.6640625" style="91" bestFit="1" customWidth="1" collapsed="1"/>
    <col min="23" max="23" width="14.33203125" style="76" bestFit="1" customWidth="1" collapsed="1"/>
    <col min="24" max="24" width="45.33203125" style="76" bestFit="1" customWidth="1" collapsed="1"/>
    <col min="25" max="25" width="13.6640625" style="76" bestFit="1" customWidth="1" collapsed="1"/>
    <col min="26" max="26" width="10.44140625" style="76" bestFit="1" customWidth="1" collapsed="1"/>
    <col min="27" max="27" width="8.6640625" style="76" bestFit="1" customWidth="1" collapsed="1"/>
    <col min="28" max="28" width="6" style="76" bestFit="1" customWidth="1" collapsed="1"/>
    <col min="29" max="29" width="10.6640625" style="76" bestFit="1" customWidth="1" collapsed="1"/>
    <col min="30" max="30" width="11.33203125" style="76" bestFit="1" customWidth="1" collapsed="1"/>
    <col min="31" max="31" width="10.33203125" style="76" bestFit="1" customWidth="1" collapsed="1"/>
    <col min="32" max="32" width="7.6640625" style="76" bestFit="1" customWidth="1" collapsed="1"/>
    <col min="33" max="33" width="9.44140625" style="76" bestFit="1" customWidth="1" collapsed="1"/>
    <col min="34" max="34" width="6.6640625" style="76" bestFit="1" customWidth="1" collapsed="1"/>
    <col min="35" max="35" width="10.6640625" style="76" bestFit="1" customWidth="1" collapsed="1"/>
    <col min="36" max="36" width="6.33203125" style="76" bestFit="1" customWidth="1" collapsed="1"/>
    <col min="37" max="37" width="20" style="76" bestFit="1" customWidth="1" collapsed="1"/>
    <col min="38" max="38" width="14" style="76" bestFit="1" customWidth="1" collapsed="1"/>
    <col min="39" max="39" width="9.33203125" style="76" bestFit="1" customWidth="1" collapsed="1"/>
    <col min="40" max="16384" width="8.6640625" style="76" collapsed="1"/>
  </cols>
  <sheetData>
    <row r="1" spans="1:43" s="87" customFormat="1">
      <c r="A1" s="88" t="s">
        <v>0</v>
      </c>
      <c r="B1" s="88" t="s">
        <v>2567</v>
      </c>
      <c r="C1" s="88" t="s">
        <v>2572</v>
      </c>
      <c r="D1" s="88" t="s">
        <v>2573</v>
      </c>
      <c r="E1" s="88" t="s">
        <v>2574</v>
      </c>
      <c r="F1" s="88" t="s">
        <v>2575</v>
      </c>
      <c r="G1" s="88" t="s">
        <v>2576</v>
      </c>
      <c r="H1" s="88" t="s">
        <v>2577</v>
      </c>
      <c r="I1" s="88" t="s">
        <v>2578</v>
      </c>
      <c r="J1" s="88" t="s">
        <v>2579</v>
      </c>
      <c r="K1" s="88" t="s">
        <v>2580</v>
      </c>
      <c r="L1" s="88" t="s">
        <v>2581</v>
      </c>
      <c r="M1" s="88" t="s">
        <v>2582</v>
      </c>
      <c r="N1" s="88" t="s">
        <v>2583</v>
      </c>
      <c r="O1" s="88" t="s">
        <v>2584</v>
      </c>
      <c r="P1" s="88" t="s">
        <v>2585</v>
      </c>
      <c r="Q1" s="88" t="s">
        <v>2586</v>
      </c>
      <c r="R1" s="88" t="s">
        <v>2587</v>
      </c>
      <c r="S1" s="88" t="s">
        <v>2588</v>
      </c>
      <c r="T1" s="88" t="s">
        <v>2589</v>
      </c>
      <c r="U1" s="88" t="s">
        <v>2590</v>
      </c>
      <c r="V1" s="90" t="s">
        <v>2591</v>
      </c>
      <c r="W1" s="88" t="s">
        <v>2592</v>
      </c>
      <c r="X1" s="88" t="s">
        <v>2593</v>
      </c>
      <c r="Y1" s="89" t="s">
        <v>2197</v>
      </c>
      <c r="Z1" s="89" t="s">
        <v>2198</v>
      </c>
      <c r="AA1" s="89" t="s">
        <v>2199</v>
      </c>
      <c r="AB1" s="89" t="s">
        <v>3059</v>
      </c>
      <c r="AC1" s="89" t="s">
        <v>2089</v>
      </c>
      <c r="AD1" s="89" t="s">
        <v>2090</v>
      </c>
      <c r="AE1" s="89" t="s">
        <v>3060</v>
      </c>
      <c r="AF1" s="86" t="s">
        <v>2056</v>
      </c>
      <c r="AG1" s="86" t="s">
        <v>2437</v>
      </c>
      <c r="AH1" s="88" t="s">
        <v>2200</v>
      </c>
      <c r="AI1" s="88" t="s">
        <v>3020</v>
      </c>
      <c r="AJ1" s="88" t="s">
        <v>3021</v>
      </c>
      <c r="AK1" s="86" t="s">
        <v>2057</v>
      </c>
      <c r="AL1" s="86" t="s">
        <v>2202</v>
      </c>
      <c r="AM1" s="86" t="s">
        <v>2117</v>
      </c>
      <c r="AN1" s="86" t="s">
        <v>2106</v>
      </c>
      <c r="AO1" s="86" t="s">
        <v>2469</v>
      </c>
      <c r="AP1" s="86" t="s">
        <v>2201</v>
      </c>
      <c r="AQ1" s="86" t="s">
        <v>2203</v>
      </c>
    </row>
    <row r="2" spans="1:43">
      <c r="A2" s="94" t="s">
        <v>3007</v>
      </c>
      <c r="B2" s="94"/>
      <c r="C2" s="94"/>
      <c r="D2" s="94"/>
      <c r="E2" s="94"/>
      <c r="F2" s="94"/>
      <c r="G2" s="94"/>
      <c r="H2" s="94"/>
      <c r="I2" s="94"/>
      <c r="J2" s="94"/>
      <c r="K2" s="94"/>
      <c r="L2" s="94"/>
      <c r="M2" s="94"/>
      <c r="N2" s="94"/>
      <c r="O2" s="94"/>
      <c r="P2" s="94"/>
      <c r="Q2" s="94"/>
      <c r="R2" s="94"/>
      <c r="S2" s="94"/>
      <c r="T2" s="94"/>
      <c r="U2" s="94"/>
      <c r="V2" s="93"/>
      <c r="W2" s="94"/>
      <c r="X2" s="94"/>
      <c r="Y2" s="94"/>
      <c r="Z2" s="94"/>
      <c r="AA2" s="94"/>
      <c r="AB2" s="94"/>
      <c r="AC2" s="94"/>
      <c r="AD2" s="94" t="s">
        <v>3061</v>
      </c>
      <c r="AE2" s="94"/>
      <c r="AF2" s="94"/>
      <c r="AG2" s="94"/>
      <c r="AH2" s="94"/>
      <c r="AI2" s="94" t="s">
        <v>3022</v>
      </c>
      <c r="AJ2" s="94" t="s">
        <v>2600</v>
      </c>
      <c r="AK2" s="94" t="s">
        <v>3023</v>
      </c>
      <c r="AL2" s="94"/>
      <c r="AM2" s="94"/>
      <c r="AN2" s="94" t="s">
        <v>2676</v>
      </c>
      <c r="AO2" s="94" t="s">
        <v>3024</v>
      </c>
      <c r="AP2" s="94" t="s">
        <v>3025</v>
      </c>
      <c r="AQ2" s="94"/>
    </row>
    <row r="3" spans="1:43" ht="57.6">
      <c r="A3" s="70" t="s">
        <v>2568</v>
      </c>
      <c r="B3" s="69" t="s">
        <v>2569</v>
      </c>
      <c r="C3" s="94"/>
      <c r="D3" s="94"/>
      <c r="E3" s="94"/>
      <c r="F3" s="94"/>
      <c r="G3" s="94"/>
      <c r="H3" s="94"/>
      <c r="I3" s="94"/>
      <c r="J3" s="94"/>
      <c r="K3" s="94"/>
      <c r="L3" s="94"/>
      <c r="M3" s="94"/>
      <c r="N3" s="94"/>
      <c r="O3" s="94"/>
      <c r="P3" s="94"/>
      <c r="Q3" s="94"/>
      <c r="R3" s="94"/>
      <c r="S3" s="94"/>
      <c r="T3" s="94"/>
      <c r="U3" s="94"/>
      <c r="V3" s="93"/>
      <c r="W3" s="94"/>
      <c r="X3" s="94"/>
      <c r="Y3" s="77"/>
      <c r="Z3" s="70"/>
      <c r="AA3" s="70"/>
      <c r="AB3" s="70"/>
      <c r="AC3" s="70"/>
      <c r="AD3" s="70"/>
      <c r="AE3" s="70"/>
      <c r="AF3" s="94"/>
      <c r="AG3" s="94"/>
      <c r="AH3" s="94"/>
      <c r="AI3" s="94"/>
      <c r="AJ3" s="94"/>
      <c r="AK3" s="94"/>
      <c r="AL3" s="94"/>
      <c r="AM3" s="94"/>
      <c r="AN3" s="94"/>
      <c r="AO3" s="94"/>
      <c r="AP3" s="94"/>
      <c r="AQ3" s="94"/>
    </row>
    <row r="4" spans="1:43" ht="72">
      <c r="A4" s="70" t="s">
        <v>2613</v>
      </c>
      <c r="B4" s="69" t="s">
        <v>2569</v>
      </c>
      <c r="C4" s="70" t="s">
        <v>2571</v>
      </c>
      <c r="D4" s="70" t="s">
        <v>2571</v>
      </c>
      <c r="E4" s="70" t="s">
        <v>2594</v>
      </c>
      <c r="F4" s="69" t="s">
        <v>2595</v>
      </c>
      <c r="G4" s="70" t="s">
        <v>2597</v>
      </c>
      <c r="H4" s="69" t="s">
        <v>2596</v>
      </c>
      <c r="I4" s="70" t="s">
        <v>2598</v>
      </c>
      <c r="J4" s="69" t="s">
        <v>2606</v>
      </c>
      <c r="K4" s="70" t="s">
        <v>2599</v>
      </c>
      <c r="L4" s="69" t="s">
        <v>2607</v>
      </c>
      <c r="M4" s="70" t="s">
        <v>2600</v>
      </c>
      <c r="N4" s="70" t="s">
        <v>2608</v>
      </c>
      <c r="O4" s="70" t="s">
        <v>2601</v>
      </c>
      <c r="P4" s="69" t="s">
        <v>2609</v>
      </c>
      <c r="Q4" s="70" t="s">
        <v>2602</v>
      </c>
      <c r="R4" s="69" t="s">
        <v>2614</v>
      </c>
      <c r="S4" s="70" t="s">
        <v>2603</v>
      </c>
      <c r="T4" s="69" t="s">
        <v>2610</v>
      </c>
      <c r="U4" s="70" t="s">
        <v>2604</v>
      </c>
      <c r="V4" s="69" t="s">
        <v>2611</v>
      </c>
      <c r="W4" s="70" t="s">
        <v>2605</v>
      </c>
      <c r="X4" s="69" t="s">
        <v>2612</v>
      </c>
      <c r="Y4" s="77"/>
      <c r="Z4" s="70"/>
      <c r="AA4" s="70"/>
      <c r="AB4" s="70"/>
      <c r="AC4" s="70"/>
      <c r="AD4" s="70"/>
      <c r="AE4" s="70"/>
      <c r="AF4" s="94"/>
      <c r="AG4" s="94"/>
      <c r="AH4" s="94"/>
      <c r="AI4" s="94"/>
      <c r="AJ4" s="94"/>
      <c r="AK4" s="94"/>
      <c r="AL4" s="94"/>
      <c r="AM4" s="94"/>
      <c r="AN4" s="94"/>
      <c r="AO4" s="94"/>
      <c r="AP4" s="94"/>
      <c r="AQ4" s="94"/>
    </row>
    <row r="5" spans="1:43" ht="72">
      <c r="A5" s="70" t="s">
        <v>2613</v>
      </c>
      <c r="B5" s="69" t="s">
        <v>2569</v>
      </c>
      <c r="C5" s="70" t="s">
        <v>2571</v>
      </c>
      <c r="D5" s="70" t="s">
        <v>2571</v>
      </c>
      <c r="E5" s="70" t="s">
        <v>2594</v>
      </c>
      <c r="F5" s="69" t="s">
        <v>2595</v>
      </c>
      <c r="G5" s="70" t="s">
        <v>2597</v>
      </c>
      <c r="H5" s="69" t="s">
        <v>2596</v>
      </c>
      <c r="I5" s="70" t="s">
        <v>2598</v>
      </c>
      <c r="J5" s="69" t="s">
        <v>2606</v>
      </c>
      <c r="K5" s="70" t="s">
        <v>2599</v>
      </c>
      <c r="L5" s="69" t="s">
        <v>2607</v>
      </c>
      <c r="M5" s="70" t="s">
        <v>2600</v>
      </c>
      <c r="N5" s="70" t="s">
        <v>2608</v>
      </c>
      <c r="O5" s="70" t="s">
        <v>2601</v>
      </c>
      <c r="P5" s="69" t="s">
        <v>2609</v>
      </c>
      <c r="Q5" s="70" t="s">
        <v>2602</v>
      </c>
      <c r="R5" s="69" t="s">
        <v>2614</v>
      </c>
      <c r="S5" s="70" t="s">
        <v>2603</v>
      </c>
      <c r="T5" s="69" t="s">
        <v>2610</v>
      </c>
      <c r="U5" s="70" t="s">
        <v>2604</v>
      </c>
      <c r="V5" s="69" t="s">
        <v>2611</v>
      </c>
      <c r="W5" s="70" t="s">
        <v>2605</v>
      </c>
      <c r="X5" s="69" t="s">
        <v>2612</v>
      </c>
      <c r="Y5" s="77"/>
      <c r="Z5" s="70"/>
      <c r="AA5" s="70"/>
      <c r="AB5" s="70"/>
      <c r="AC5" s="70"/>
      <c r="AD5" s="70"/>
      <c r="AE5" s="70"/>
      <c r="AF5" s="94"/>
      <c r="AG5" s="94"/>
      <c r="AH5" s="94"/>
      <c r="AI5" s="94"/>
      <c r="AJ5" s="94"/>
      <c r="AK5" s="94"/>
      <c r="AL5" s="94"/>
      <c r="AM5" s="94"/>
      <c r="AN5" s="94"/>
      <c r="AO5" s="94"/>
      <c r="AP5" s="94"/>
      <c r="AQ5" s="94"/>
    </row>
    <row r="6" spans="1:43">
      <c r="A6" s="94" t="s">
        <v>3062</v>
      </c>
      <c r="B6" s="94"/>
      <c r="C6" s="94"/>
      <c r="D6" s="94"/>
      <c r="E6" s="94"/>
      <c r="F6" s="94"/>
      <c r="G6" s="94"/>
      <c r="H6" s="94"/>
      <c r="I6" s="94"/>
      <c r="J6" s="94"/>
      <c r="K6" s="94"/>
      <c r="L6" s="94"/>
      <c r="M6" s="94"/>
      <c r="N6" s="94"/>
      <c r="O6" s="94"/>
      <c r="P6" s="94"/>
      <c r="Q6" s="94"/>
      <c r="R6" s="94"/>
      <c r="S6" s="94"/>
      <c r="T6" s="94"/>
      <c r="U6" s="94"/>
      <c r="V6" s="93"/>
      <c r="W6" s="94"/>
      <c r="X6" s="94"/>
      <c r="Y6" s="94"/>
      <c r="Z6" s="94"/>
      <c r="AA6" s="94"/>
      <c r="AB6" s="94"/>
      <c r="AC6" s="94"/>
      <c r="AD6" s="94"/>
      <c r="AE6" s="94"/>
      <c r="AF6" s="94"/>
      <c r="AG6" s="94" t="s">
        <v>1957</v>
      </c>
      <c r="AH6" s="94" t="s">
        <v>3019</v>
      </c>
      <c r="AI6" s="94" t="s">
        <v>3022</v>
      </c>
      <c r="AJ6" s="94" t="s">
        <v>2600</v>
      </c>
      <c r="AK6" s="94" t="s">
        <v>3023</v>
      </c>
      <c r="AL6" s="94"/>
      <c r="AM6" s="94" t="s">
        <v>1957</v>
      </c>
      <c r="AN6" s="94" t="s">
        <v>2676</v>
      </c>
      <c r="AO6" s="94" t="s">
        <v>3024</v>
      </c>
      <c r="AP6" s="94" t="s">
        <v>3025</v>
      </c>
      <c r="AQ6" s="94"/>
    </row>
    <row r="7" spans="1:43" customFormat="1">
      <c r="A7" s="28" t="s">
        <v>3118</v>
      </c>
      <c r="B7" s="107"/>
      <c r="C7" s="107"/>
      <c r="D7" s="107"/>
      <c r="E7" s="107"/>
      <c r="F7" s="107"/>
      <c r="G7" s="107"/>
      <c r="H7" s="107"/>
      <c r="I7" s="107"/>
      <c r="J7" s="107"/>
      <c r="K7" s="107"/>
      <c r="L7" s="107"/>
      <c r="M7" s="107"/>
      <c r="N7" s="107"/>
      <c r="O7" s="107"/>
      <c r="P7" s="107"/>
      <c r="Q7" s="107"/>
      <c r="R7" s="107"/>
      <c r="S7" s="107"/>
      <c r="T7" s="107"/>
      <c r="U7" s="107"/>
      <c r="V7" s="107"/>
      <c r="W7" s="107"/>
      <c r="X7" s="107"/>
      <c r="Y7" s="121"/>
      <c r="Z7" s="11"/>
      <c r="AA7" s="28"/>
      <c r="AB7" s="3"/>
      <c r="AC7" s="3"/>
      <c r="AD7" s="3"/>
      <c r="AE7" s="3"/>
      <c r="AH7" s="3" t="s">
        <v>3138</v>
      </c>
    </row>
    <row r="8" spans="1:43" customFormat="1">
      <c r="A8" s="3" t="s">
        <v>3120</v>
      </c>
      <c r="B8" s="3"/>
      <c r="C8" s="3"/>
      <c r="D8" s="3"/>
      <c r="E8" s="3"/>
      <c r="F8" s="3"/>
      <c r="G8" s="3"/>
      <c r="H8" s="3"/>
      <c r="I8" s="3"/>
      <c r="J8" s="3"/>
      <c r="K8" s="3"/>
      <c r="L8" s="3"/>
      <c r="M8" s="3"/>
      <c r="N8" s="3"/>
      <c r="O8" s="3"/>
      <c r="P8" s="3"/>
      <c r="Q8" s="3"/>
      <c r="R8" s="3"/>
      <c r="S8" s="3"/>
      <c r="T8" s="3"/>
      <c r="U8" s="3"/>
      <c r="V8" s="3"/>
      <c r="W8" s="3"/>
      <c r="X8" s="3"/>
      <c r="Y8" s="3"/>
      <c r="Z8" s="3"/>
      <c r="AA8" s="3"/>
      <c r="AB8" s="3"/>
      <c r="AC8" s="1"/>
      <c r="AD8" s="1"/>
      <c r="AE8" s="1"/>
      <c r="AH8" s="3" t="s">
        <v>3138</v>
      </c>
    </row>
    <row r="9" spans="1:43" customFormat="1">
      <c r="A9" s="3" t="s">
        <v>3121</v>
      </c>
      <c r="B9" s="3"/>
      <c r="C9" s="3"/>
      <c r="D9" s="3"/>
      <c r="E9" s="3"/>
      <c r="F9" s="3"/>
      <c r="G9" s="3"/>
      <c r="H9" s="3"/>
      <c r="I9" s="3"/>
      <c r="J9" s="3"/>
      <c r="K9" s="3"/>
      <c r="L9" s="3"/>
      <c r="M9" s="3"/>
      <c r="N9" s="3"/>
      <c r="O9" s="3"/>
      <c r="P9" s="3"/>
      <c r="Q9" s="3"/>
      <c r="R9" s="3"/>
      <c r="S9" s="3"/>
      <c r="T9" s="3"/>
      <c r="U9" s="3"/>
      <c r="V9" s="3"/>
      <c r="W9" s="3"/>
      <c r="X9" s="3"/>
      <c r="Y9" s="3"/>
      <c r="Z9" s="3"/>
      <c r="AA9" s="3"/>
      <c r="AB9" s="3"/>
      <c r="AC9" s="1"/>
      <c r="AD9" s="1"/>
      <c r="AE9" s="1"/>
      <c r="AH9" s="3" t="s">
        <v>3138</v>
      </c>
    </row>
    <row r="10" spans="1:43" customFormat="1">
      <c r="A10" s="3" t="s">
        <v>3123</v>
      </c>
      <c r="B10" s="3"/>
      <c r="C10" s="3"/>
      <c r="D10" s="3"/>
      <c r="E10" s="3"/>
      <c r="F10" s="3"/>
      <c r="G10" s="3"/>
      <c r="H10" s="3"/>
      <c r="I10" s="3"/>
      <c r="J10" s="3"/>
      <c r="K10" s="3"/>
      <c r="L10" s="3"/>
      <c r="M10" s="3"/>
      <c r="N10" s="3"/>
      <c r="O10" s="3"/>
      <c r="P10" s="3"/>
      <c r="Q10" s="3"/>
      <c r="R10" s="3"/>
      <c r="S10" s="3"/>
      <c r="T10" s="3"/>
      <c r="U10" s="3"/>
      <c r="V10" s="3"/>
      <c r="W10" s="3"/>
      <c r="X10" s="3"/>
      <c r="Y10" s="3"/>
      <c r="Z10" s="3" t="s">
        <v>2149</v>
      </c>
      <c r="AA10" s="3"/>
      <c r="AB10" s="3"/>
      <c r="AC10" s="1"/>
      <c r="AD10" s="1"/>
      <c r="AE10" s="3"/>
      <c r="AH10" s="3"/>
    </row>
    <row r="11" spans="1:43" customFormat="1">
      <c r="A11" s="3" t="s">
        <v>3124</v>
      </c>
      <c r="B11" s="3" t="s">
        <v>2604</v>
      </c>
      <c r="C11" s="3"/>
      <c r="D11" s="3" t="s">
        <v>3139</v>
      </c>
      <c r="E11" s="3"/>
      <c r="F11" s="3"/>
      <c r="G11" s="3"/>
      <c r="H11" s="3"/>
      <c r="I11" s="3"/>
      <c r="J11" s="3"/>
      <c r="K11" s="3"/>
      <c r="L11" s="3"/>
      <c r="M11" s="3"/>
      <c r="N11" s="3"/>
      <c r="O11" s="3"/>
      <c r="P11" s="3"/>
      <c r="Q11" s="3"/>
      <c r="R11" s="3"/>
      <c r="S11" s="3"/>
      <c r="T11" s="3"/>
      <c r="U11" s="3"/>
      <c r="V11" s="3"/>
      <c r="W11" s="3"/>
      <c r="X11" s="3"/>
      <c r="Y11" s="3"/>
      <c r="Z11" s="3"/>
      <c r="AA11" s="3"/>
      <c r="AB11" s="3"/>
      <c r="AC11" s="1"/>
      <c r="AD11" s="1"/>
      <c r="AE11" s="3"/>
      <c r="AH11" s="3"/>
    </row>
    <row r="12" spans="1:43" customFormat="1">
      <c r="A12" s="3" t="s">
        <v>3126</v>
      </c>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1"/>
      <c r="AD12" s="1"/>
      <c r="AE12" s="3"/>
      <c r="AH12" s="3" t="s">
        <v>3138</v>
      </c>
    </row>
  </sheetData>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D05564-FFB4-433C-A8DE-DBFCCFE9CC3E}">
  <sheetPr codeName="Sheet1"/>
  <dimension ref="A1:BW1"/>
  <sheetViews>
    <sheetView showGridLines="0" zoomScaleNormal="100" workbookViewId="0">
      <pane xSplit="1" ySplit="1" topLeftCell="B2" activePane="bottomRight" state="frozen"/>
      <selection pane="topRight" activeCell="B1" sqref="B1"/>
      <selection pane="bottomLeft" activeCell="A2" sqref="A2"/>
      <selection pane="bottomRight" activeCell="B14" sqref="B14"/>
    </sheetView>
  </sheetViews>
  <sheetFormatPr defaultColWidth="9.33203125" defaultRowHeight="14.4"/>
  <cols>
    <col min="1" max="1" width="11.33203125" style="19" bestFit="1" customWidth="1" collapsed="1"/>
    <col min="2" max="2" width="8.6640625" style="19" bestFit="1" customWidth="1" collapsed="1"/>
    <col min="3" max="3" width="9" style="19" bestFit="1" customWidth="1" collapsed="1"/>
    <col min="4" max="4" width="14.6640625" style="19" bestFit="1" customWidth="1" collapsed="1"/>
    <col min="5" max="5" width="8.6640625" style="19" bestFit="1" customWidth="1" collapsed="1"/>
    <col min="6" max="6" width="18.44140625" style="19" bestFit="1" customWidth="1" collapsed="1"/>
    <col min="7" max="7" width="12.33203125" style="19" bestFit="1" customWidth="1" collapsed="1"/>
    <col min="8" max="8" width="21.33203125" style="19" bestFit="1" customWidth="1" collapsed="1"/>
    <col min="9" max="9" width="9.44140625" style="19" bestFit="1" customWidth="1" collapsed="1"/>
    <col min="10" max="10" width="13.44140625" style="19" bestFit="1" customWidth="1" collapsed="1"/>
    <col min="11" max="11" width="13.33203125" style="19" bestFit="1" customWidth="1" collapsed="1"/>
    <col min="12" max="12" width="16.6640625" style="19" bestFit="1" customWidth="1" collapsed="1"/>
    <col min="13" max="13" width="21.6640625" style="19" bestFit="1" customWidth="1" collapsed="1"/>
    <col min="14" max="14" width="13.44140625" style="19" bestFit="1" customWidth="1" collapsed="1"/>
    <col min="15" max="15" width="13.33203125" style="19" bestFit="1" customWidth="1" collapsed="1"/>
    <col min="16" max="16" width="16.6640625" style="19" bestFit="1" customWidth="1" collapsed="1"/>
    <col min="17" max="17" width="21.6640625" style="19" bestFit="1" customWidth="1" collapsed="1"/>
    <col min="18" max="18" width="13.44140625" style="19" bestFit="1" customWidth="1" collapsed="1"/>
    <col min="19" max="19" width="13.33203125" style="19" bestFit="1" customWidth="1" collapsed="1"/>
    <col min="20" max="20" width="16.6640625" style="19" bestFit="1" customWidth="1" collapsed="1"/>
    <col min="21" max="21" width="21.6640625" style="19" bestFit="1" customWidth="1" collapsed="1"/>
    <col min="22" max="22" width="13.44140625" style="19" bestFit="1" customWidth="1" collapsed="1"/>
    <col min="23" max="23" width="13.33203125" style="19" bestFit="1" customWidth="1" collapsed="1"/>
    <col min="24" max="24" width="16.6640625" style="19" bestFit="1" customWidth="1" collapsed="1"/>
    <col min="25" max="25" width="21.6640625" style="19" bestFit="1" customWidth="1" collapsed="1"/>
    <col min="26" max="26" width="13.6640625" style="19" bestFit="1" customWidth="1" collapsed="1"/>
    <col min="27" max="27" width="9.33203125" style="19" bestFit="1" customWidth="1" collapsed="1"/>
    <col min="28" max="28" width="10.6640625" style="19" bestFit="1" customWidth="1" collapsed="1"/>
    <col min="29" max="29" width="11.33203125" style="19" bestFit="1" customWidth="1" collapsed="1"/>
    <col min="30" max="35" width="29" style="19" customWidth="1" collapsed="1"/>
    <col min="36" max="43" width="28.6640625" style="19" bestFit="1" customWidth="1" collapsed="1"/>
    <col min="44" max="48" width="30" style="19" bestFit="1" customWidth="1" collapsed="1"/>
    <col min="49" max="56" width="30" style="19" customWidth="1" collapsed="1"/>
    <col min="57" max="57" width="15.33203125" style="19" bestFit="1" customWidth="1" collapsed="1"/>
    <col min="58" max="58" width="10.6640625" style="19" bestFit="1" customWidth="1" collapsed="1"/>
    <col min="59" max="59" width="13.6640625" style="19" bestFit="1" customWidth="1" collapsed="1"/>
    <col min="60" max="60" width="18.6640625" style="19" bestFit="1" customWidth="1" collapsed="1"/>
    <col min="61" max="61" width="15.33203125" style="19" bestFit="1" customWidth="1" collapsed="1"/>
    <col min="62" max="62" width="14.33203125" style="19" bestFit="1" customWidth="1" collapsed="1"/>
    <col min="63" max="63" width="17.6640625" style="19" bestFit="1" customWidth="1" collapsed="1"/>
    <col min="64" max="64" width="18.6640625" style="19" bestFit="1" customWidth="1" collapsed="1"/>
    <col min="65" max="65" width="26.5546875" style="19" bestFit="1" customWidth="1" collapsed="1"/>
    <col min="66" max="66" width="10.33203125" style="19" bestFit="1" customWidth="1" collapsed="1"/>
    <col min="67" max="67" width="13.6640625" style="19" bestFit="1" customWidth="1" collapsed="1"/>
    <col min="68" max="68" width="18.6640625" style="19" customWidth="1" collapsed="1"/>
    <col min="69" max="69" width="26.5546875" style="19" bestFit="1" customWidth="1" collapsed="1"/>
    <col min="70" max="70" width="14.33203125" style="19" bestFit="1" customWidth="1" collapsed="1"/>
    <col min="71" max="71" width="17.6640625" style="19" bestFit="1" customWidth="1" collapsed="1"/>
    <col min="72" max="72" width="18.6640625" style="19" customWidth="1" collapsed="1"/>
    <col min="73" max="73" width="14.6640625" style="19" bestFit="1" customWidth="1" collapsed="1"/>
    <col min="74" max="75" width="8.6640625" style="19" bestFit="1" customWidth="1" collapsed="1"/>
    <col min="76" max="16384" width="9.33203125" style="19" collapsed="1"/>
  </cols>
  <sheetData>
    <row r="1" spans="1:75" s="111" customFormat="1">
      <c r="A1" s="27" t="s">
        <v>0</v>
      </c>
      <c r="B1" s="115" t="s">
        <v>2055</v>
      </c>
      <c r="C1" s="115" t="s">
        <v>2123</v>
      </c>
      <c r="D1" s="115" t="s">
        <v>2204</v>
      </c>
      <c r="E1" s="115" t="s">
        <v>2205</v>
      </c>
      <c r="F1" s="115" t="s">
        <v>2206</v>
      </c>
      <c r="G1" s="115" t="s">
        <v>2207</v>
      </c>
      <c r="H1" s="115" t="s">
        <v>2208</v>
      </c>
      <c r="I1" s="115" t="s">
        <v>2209</v>
      </c>
      <c r="J1" s="115" t="s">
        <v>2210</v>
      </c>
      <c r="K1" s="115" t="s">
        <v>2211</v>
      </c>
      <c r="L1" s="115" t="s">
        <v>2212</v>
      </c>
      <c r="M1" s="115" t="s">
        <v>2213</v>
      </c>
      <c r="N1" s="115" t="s">
        <v>2214</v>
      </c>
      <c r="O1" s="115" t="s">
        <v>2215</v>
      </c>
      <c r="P1" s="115" t="s">
        <v>2216</v>
      </c>
      <c r="Q1" s="115" t="s">
        <v>2217</v>
      </c>
      <c r="R1" s="115" t="s">
        <v>2218</v>
      </c>
      <c r="S1" s="115" t="s">
        <v>2219</v>
      </c>
      <c r="T1" s="115" t="s">
        <v>2220</v>
      </c>
      <c r="U1" s="115" t="s">
        <v>2221</v>
      </c>
      <c r="V1" s="115" t="s">
        <v>2222</v>
      </c>
      <c r="W1" s="115" t="s">
        <v>2223</v>
      </c>
      <c r="X1" s="115" t="s">
        <v>2224</v>
      </c>
      <c r="Y1" s="115" t="s">
        <v>2225</v>
      </c>
      <c r="Z1" s="115" t="s">
        <v>2226</v>
      </c>
      <c r="AA1" s="115" t="s">
        <v>2227</v>
      </c>
      <c r="AB1" s="115" t="s">
        <v>2228</v>
      </c>
      <c r="AC1" s="115" t="s">
        <v>2229</v>
      </c>
      <c r="AD1" s="116"/>
      <c r="AE1" s="116"/>
      <c r="AF1" s="116"/>
      <c r="AG1" s="116"/>
      <c r="AH1" s="116"/>
      <c r="AI1" s="116"/>
      <c r="AJ1" s="116"/>
      <c r="AK1" s="116"/>
      <c r="AL1" s="116"/>
      <c r="AM1" s="116"/>
      <c r="AN1" s="116"/>
      <c r="AO1" s="116"/>
      <c r="AP1" s="116"/>
      <c r="AQ1" s="116"/>
      <c r="AR1" s="116"/>
      <c r="AS1" s="116"/>
      <c r="AT1" s="116"/>
      <c r="AU1" s="116"/>
      <c r="AV1" s="116"/>
      <c r="AW1" s="116"/>
      <c r="AX1" s="116"/>
      <c r="AY1" s="116"/>
      <c r="AZ1" s="116"/>
      <c r="BA1" s="116"/>
      <c r="BB1" s="116"/>
      <c r="BC1" s="116"/>
      <c r="BD1" s="116"/>
      <c r="BE1" s="116"/>
      <c r="BF1" s="116"/>
      <c r="BG1" s="116"/>
      <c r="BH1" s="116"/>
      <c r="BI1" s="116"/>
      <c r="BJ1" s="116"/>
      <c r="BK1" s="116"/>
      <c r="BL1" s="116"/>
      <c r="BM1" s="116"/>
      <c r="BN1" s="116"/>
      <c r="BO1" s="116"/>
      <c r="BP1" s="116"/>
      <c r="BQ1" s="116"/>
      <c r="BR1" s="116"/>
      <c r="BS1" s="116"/>
      <c r="BT1" s="116"/>
      <c r="BU1" s="42"/>
      <c r="BV1" s="42"/>
      <c r="BW1" s="116"/>
    </row>
  </sheetData>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23A531-FF62-478F-B5BE-00DF7B39B54E}">
  <dimension ref="A1:Q1088"/>
  <sheetViews>
    <sheetView showGridLines="0" zoomScaleNormal="100" workbookViewId="0">
      <pane ySplit="1" topLeftCell="A2" activePane="bottomLeft" state="frozen"/>
      <selection activeCell="B1" sqref="B1"/>
      <selection pane="bottomLeft" activeCell="D8" sqref="D8"/>
    </sheetView>
  </sheetViews>
  <sheetFormatPr defaultColWidth="9.33203125" defaultRowHeight="14.4"/>
  <cols>
    <col min="1" max="1" width="65.6640625" style="67" bestFit="1" customWidth="1" collapsed="1"/>
    <col min="2" max="2" width="67.44140625" style="67" bestFit="1" customWidth="1" collapsed="1"/>
    <col min="3" max="3" width="8.6640625" style="67" bestFit="1" customWidth="1" collapsed="1"/>
    <col min="4" max="4" width="27.6640625" style="67" bestFit="1" customWidth="1" collapsed="1"/>
    <col min="5" max="5" width="22.6640625" style="67" bestFit="1" customWidth="1" collapsed="1"/>
    <col min="6" max="6" width="19.6640625" style="67" bestFit="1" customWidth="1" collapsed="1"/>
    <col min="7" max="7" width="20.6640625" style="67" bestFit="1" customWidth="1" collapsed="1"/>
    <col min="8" max="8" width="12" style="67" bestFit="1" customWidth="1" collapsed="1"/>
    <col min="9" max="12" width="17.6640625" style="67" bestFit="1" customWidth="1" collapsed="1"/>
    <col min="13" max="13" width="46" style="67" bestFit="1" customWidth="1" collapsed="1"/>
    <col min="14" max="14" width="13.33203125" style="67" bestFit="1" customWidth="1" collapsed="1"/>
    <col min="15" max="15" width="6" style="67" bestFit="1" customWidth="1" collapsed="1"/>
    <col min="16" max="16" width="17.44140625" style="67" bestFit="1" customWidth="1" collapsed="1"/>
    <col min="17" max="17" width="18.6640625" style="67" bestFit="1" customWidth="1" collapsed="1"/>
    <col min="18" max="16384" width="9.33203125" style="67" collapsed="1"/>
  </cols>
  <sheetData>
    <row r="1" spans="1:17">
      <c r="A1" s="6" t="s">
        <v>0</v>
      </c>
      <c r="B1" s="6" t="s">
        <v>2122</v>
      </c>
      <c r="C1" s="6" t="s">
        <v>2123</v>
      </c>
      <c r="D1" s="6" t="s">
        <v>2231</v>
      </c>
      <c r="E1" s="6" t="s">
        <v>3008</v>
      </c>
      <c r="F1" s="6" t="s">
        <v>3009</v>
      </c>
      <c r="G1" s="6" t="s">
        <v>3010</v>
      </c>
      <c r="H1" s="6" t="s">
        <v>2125</v>
      </c>
      <c r="I1" s="6" t="s">
        <v>2232</v>
      </c>
      <c r="J1" s="6" t="s">
        <v>2233</v>
      </c>
      <c r="K1" s="6" t="s">
        <v>2234</v>
      </c>
      <c r="L1" s="6" t="s">
        <v>2235</v>
      </c>
      <c r="M1" s="6" t="s">
        <v>2114</v>
      </c>
      <c r="N1" s="6" t="s">
        <v>2118</v>
      </c>
      <c r="O1" s="6" t="s">
        <v>2106</v>
      </c>
      <c r="P1" s="6" t="s">
        <v>2236</v>
      </c>
      <c r="Q1" s="6" t="s">
        <v>2126</v>
      </c>
    </row>
    <row r="2" spans="1:17" ht="28.8">
      <c r="A2" s="3" t="s">
        <v>3007</v>
      </c>
      <c r="B2" s="21" t="s">
        <v>3350</v>
      </c>
      <c r="C2" s="18"/>
      <c r="D2" s="18"/>
      <c r="E2" s="18">
        <f>asFindPolicy!L437</f>
        <v>0</v>
      </c>
      <c r="F2" s="18" t="s">
        <v>3011</v>
      </c>
      <c r="G2" s="18" t="s">
        <v>37</v>
      </c>
      <c r="H2" s="18" t="s">
        <v>2676</v>
      </c>
      <c r="I2" s="18" t="s">
        <v>2699</v>
      </c>
      <c r="J2" s="18"/>
      <c r="K2" s="36">
        <v>2</v>
      </c>
      <c r="L2" s="36"/>
      <c r="M2" s="11">
        <f>E2</f>
        <v>0</v>
      </c>
      <c r="N2" s="18"/>
      <c r="O2" s="11"/>
      <c r="P2" s="138" t="s">
        <v>3045</v>
      </c>
      <c r="Q2" s="18" t="s">
        <v>3027</v>
      </c>
    </row>
    <row r="3" spans="1:17" s="139" customFormat="1">
      <c r="A3" s="134" t="s">
        <v>1919</v>
      </c>
      <c r="B3" s="328" t="s">
        <v>5859</v>
      </c>
      <c r="C3" s="11"/>
      <c r="D3" s="29" t="s">
        <v>5938</v>
      </c>
      <c r="E3" s="328" t="s">
        <v>5860</v>
      </c>
      <c r="F3" s="138" t="s">
        <v>3011</v>
      </c>
      <c r="G3" s="138" t="s">
        <v>37</v>
      </c>
      <c r="H3" s="138" t="s">
        <v>2676</v>
      </c>
      <c r="I3" s="138" t="s">
        <v>2699</v>
      </c>
      <c r="J3" s="138"/>
      <c r="K3" s="36">
        <v>50</v>
      </c>
      <c r="L3" s="36"/>
      <c r="M3" s="328" t="s">
        <v>5860</v>
      </c>
      <c r="N3" s="138"/>
      <c r="O3" s="11"/>
      <c r="P3" s="138"/>
      <c r="Q3" s="138"/>
    </row>
    <row r="4" spans="1:17" s="139" customFormat="1">
      <c r="A4" s="134" t="s">
        <v>3041</v>
      </c>
      <c r="B4" s="328" t="s">
        <v>5867</v>
      </c>
      <c r="C4" s="138"/>
      <c r="D4" s="138"/>
      <c r="E4" s="328" t="s">
        <v>5863</v>
      </c>
      <c r="F4" s="138" t="s">
        <v>3011</v>
      </c>
      <c r="G4" s="138" t="s">
        <v>37</v>
      </c>
      <c r="H4" s="138" t="s">
        <v>3044</v>
      </c>
      <c r="I4" s="138" t="s">
        <v>2699</v>
      </c>
      <c r="J4" s="138"/>
      <c r="K4" s="36">
        <v>3</v>
      </c>
      <c r="L4" s="36"/>
      <c r="M4" s="11"/>
      <c r="N4" s="138"/>
      <c r="O4" s="11"/>
      <c r="P4" s="138" t="s">
        <v>3045</v>
      </c>
      <c r="Q4" s="138"/>
    </row>
    <row r="5" spans="1:17">
      <c r="A5" s="59" t="s">
        <v>3046</v>
      </c>
      <c r="B5" s="18" t="s">
        <v>3047</v>
      </c>
      <c r="C5" s="18"/>
      <c r="D5" s="18"/>
      <c r="E5" s="18" t="s">
        <v>3051</v>
      </c>
      <c r="F5" s="18"/>
      <c r="G5" s="18"/>
      <c r="H5" s="18" t="s">
        <v>3044</v>
      </c>
      <c r="I5" s="18"/>
      <c r="J5" s="18"/>
      <c r="K5" s="36">
        <v>5</v>
      </c>
      <c r="L5" s="36"/>
      <c r="M5" s="11"/>
      <c r="N5" s="18"/>
      <c r="O5" s="11"/>
      <c r="P5" s="18" t="s">
        <v>3052</v>
      </c>
      <c r="Q5" s="18"/>
    </row>
    <row r="6" spans="1:17">
      <c r="A6" s="59" t="s">
        <v>3053</v>
      </c>
      <c r="B6" s="18" t="s">
        <v>3055</v>
      </c>
      <c r="C6" s="18"/>
      <c r="D6" s="18"/>
      <c r="E6" s="18" t="s">
        <v>3043</v>
      </c>
      <c r="F6" s="18"/>
      <c r="G6" s="18"/>
      <c r="H6" s="18" t="s">
        <v>3044</v>
      </c>
      <c r="I6" s="18"/>
      <c r="J6" s="18"/>
      <c r="K6" s="36">
        <v>12</v>
      </c>
      <c r="L6" s="36"/>
      <c r="M6" s="11"/>
      <c r="N6" s="18"/>
      <c r="O6" s="11"/>
      <c r="P6" s="18" t="s">
        <v>3052</v>
      </c>
      <c r="Q6" s="18"/>
    </row>
    <row r="7" spans="1:17">
      <c r="A7" s="59" t="s">
        <v>3058</v>
      </c>
      <c r="B7" s="18" t="s">
        <v>3047</v>
      </c>
      <c r="C7" s="18"/>
      <c r="D7" s="18"/>
      <c r="E7" s="18" t="s">
        <v>3051</v>
      </c>
      <c r="F7" s="18"/>
      <c r="G7" s="18"/>
      <c r="H7" s="18" t="s">
        <v>3044</v>
      </c>
      <c r="I7" s="18"/>
      <c r="J7" s="18"/>
      <c r="K7" s="36">
        <v>6</v>
      </c>
      <c r="L7" s="36"/>
      <c r="M7" s="11"/>
      <c r="N7" s="18"/>
      <c r="O7" s="11"/>
      <c r="P7" s="18" t="s">
        <v>3052</v>
      </c>
      <c r="Q7" s="18"/>
    </row>
    <row r="8" spans="1:17">
      <c r="A8" s="134" t="s">
        <v>5734</v>
      </c>
      <c r="D8" s="139" t="s">
        <v>5736</v>
      </c>
      <c r="E8" s="138" t="s">
        <v>2773</v>
      </c>
      <c r="F8" s="138" t="s">
        <v>3011</v>
      </c>
      <c r="G8" s="138" t="s">
        <v>37</v>
      </c>
      <c r="K8" s="82"/>
      <c r="L8" s="82"/>
      <c r="M8" s="80"/>
      <c r="O8" s="80"/>
    </row>
    <row r="9" spans="1:17">
      <c r="A9" s="46" t="s">
        <v>3409</v>
      </c>
      <c r="E9" s="139" t="s">
        <v>3287</v>
      </c>
      <c r="F9" s="139" t="s">
        <v>5933</v>
      </c>
      <c r="G9" s="138" t="s">
        <v>37</v>
      </c>
      <c r="K9" s="82"/>
      <c r="L9" s="82"/>
      <c r="M9" s="80"/>
      <c r="O9" s="80"/>
    </row>
    <row r="10" spans="1:17">
      <c r="A10" s="66"/>
      <c r="K10" s="82"/>
      <c r="L10" s="82"/>
      <c r="M10" s="80"/>
      <c r="O10" s="80"/>
    </row>
    <row r="11" spans="1:17">
      <c r="A11" s="66"/>
      <c r="K11" s="82"/>
      <c r="L11" s="82"/>
      <c r="M11" s="80"/>
      <c r="O11" s="80"/>
    </row>
    <row r="12" spans="1:17">
      <c r="A12" s="66"/>
      <c r="K12" s="82"/>
      <c r="L12" s="82"/>
      <c r="M12" s="80"/>
      <c r="O12" s="80"/>
    </row>
    <row r="13" spans="1:17">
      <c r="A13" s="66"/>
      <c r="K13" s="82"/>
      <c r="L13" s="82"/>
      <c r="M13" s="80"/>
      <c r="O13" s="80"/>
    </row>
    <row r="14" spans="1:17">
      <c r="A14" s="66"/>
      <c r="K14" s="82"/>
      <c r="L14" s="82"/>
      <c r="M14" s="80"/>
      <c r="O14" s="80"/>
    </row>
    <row r="15" spans="1:17">
      <c r="A15" s="66"/>
      <c r="K15" s="82"/>
      <c r="L15" s="82"/>
      <c r="M15" s="80"/>
      <c r="O15" s="80"/>
    </row>
    <row r="16" spans="1:17">
      <c r="A16" s="66"/>
      <c r="K16" s="82"/>
      <c r="L16" s="82"/>
      <c r="M16" s="80"/>
      <c r="O16" s="80"/>
    </row>
    <row r="17" spans="1:15">
      <c r="A17" s="66"/>
      <c r="K17" s="82"/>
      <c r="L17" s="82"/>
      <c r="M17" s="80"/>
      <c r="O17" s="80"/>
    </row>
    <row r="18" spans="1:15">
      <c r="A18" s="66"/>
      <c r="K18" s="82"/>
      <c r="L18" s="82"/>
      <c r="M18" s="80"/>
      <c r="O18" s="80"/>
    </row>
    <row r="19" spans="1:15">
      <c r="A19" s="66"/>
      <c r="K19" s="82"/>
      <c r="L19" s="82"/>
      <c r="M19" s="80"/>
      <c r="O19" s="80"/>
    </row>
    <row r="20" spans="1:15">
      <c r="A20" s="66"/>
      <c r="K20" s="82"/>
      <c r="L20" s="82"/>
      <c r="M20" s="80"/>
      <c r="O20" s="80"/>
    </row>
    <row r="21" spans="1:15">
      <c r="A21" s="66"/>
      <c r="K21" s="82"/>
      <c r="L21" s="82"/>
      <c r="M21" s="80"/>
      <c r="O21" s="80"/>
    </row>
    <row r="22" spans="1:15">
      <c r="A22" s="66"/>
      <c r="K22" s="82"/>
      <c r="L22" s="82"/>
      <c r="M22" s="80"/>
      <c r="O22" s="80"/>
    </row>
    <row r="23" spans="1:15">
      <c r="A23" s="66"/>
      <c r="K23" s="82"/>
      <c r="L23" s="82"/>
      <c r="M23" s="80"/>
      <c r="O23" s="80"/>
    </row>
    <row r="24" spans="1:15">
      <c r="A24" s="66"/>
      <c r="K24" s="82"/>
      <c r="L24" s="82"/>
      <c r="M24" s="80"/>
      <c r="O24" s="80"/>
    </row>
    <row r="25" spans="1:15">
      <c r="A25" s="66"/>
      <c r="K25" s="82"/>
      <c r="L25" s="82"/>
      <c r="M25" s="80"/>
      <c r="O25" s="80"/>
    </row>
    <row r="26" spans="1:15">
      <c r="A26" s="66"/>
      <c r="K26" s="82"/>
      <c r="L26" s="82"/>
      <c r="M26" s="80"/>
      <c r="O26" s="80"/>
    </row>
    <row r="27" spans="1:15">
      <c r="A27" s="66"/>
      <c r="K27" s="82"/>
      <c r="L27" s="82"/>
      <c r="M27" s="80"/>
      <c r="O27" s="80"/>
    </row>
    <row r="28" spans="1:15">
      <c r="A28" s="66"/>
      <c r="K28" s="82"/>
      <c r="L28" s="82"/>
      <c r="M28" s="80"/>
      <c r="O28" s="80"/>
    </row>
    <row r="29" spans="1:15">
      <c r="A29" s="66"/>
      <c r="K29" s="82"/>
      <c r="L29" s="82"/>
      <c r="M29" s="80"/>
      <c r="O29" s="80"/>
    </row>
    <row r="30" spans="1:15">
      <c r="A30" s="66"/>
      <c r="K30" s="82"/>
      <c r="L30" s="82"/>
      <c r="M30" s="80"/>
      <c r="O30" s="80"/>
    </row>
    <row r="31" spans="1:15">
      <c r="A31" s="66"/>
      <c r="K31" s="82"/>
      <c r="L31" s="82"/>
      <c r="M31" s="80"/>
      <c r="O31" s="80"/>
    </row>
    <row r="32" spans="1:15">
      <c r="A32" s="66"/>
      <c r="K32" s="82"/>
      <c r="L32" s="82"/>
      <c r="M32" s="80"/>
      <c r="O32" s="80"/>
    </row>
    <row r="33" spans="1:15">
      <c r="A33" s="66"/>
      <c r="K33" s="82"/>
      <c r="L33" s="82"/>
      <c r="M33" s="80"/>
      <c r="O33" s="80"/>
    </row>
    <row r="34" spans="1:15">
      <c r="A34" s="66"/>
      <c r="K34" s="82"/>
      <c r="L34" s="82"/>
      <c r="M34" s="80"/>
      <c r="O34" s="80"/>
    </row>
    <row r="35" spans="1:15">
      <c r="A35" s="66"/>
      <c r="K35" s="82"/>
      <c r="L35" s="82"/>
      <c r="M35" s="80"/>
      <c r="O35" s="80"/>
    </row>
    <row r="36" spans="1:15">
      <c r="A36" s="65"/>
      <c r="K36" s="82"/>
      <c r="L36" s="82"/>
      <c r="M36" s="80"/>
      <c r="O36" s="80"/>
    </row>
    <row r="37" spans="1:15">
      <c r="A37" s="66"/>
      <c r="K37" s="82"/>
      <c r="L37" s="82"/>
      <c r="M37" s="80"/>
      <c r="O37" s="80"/>
    </row>
    <row r="38" spans="1:15">
      <c r="A38" s="66"/>
      <c r="K38" s="82"/>
      <c r="L38" s="82"/>
      <c r="M38" s="80"/>
      <c r="O38" s="80"/>
    </row>
    <row r="39" spans="1:15">
      <c r="A39" s="66"/>
      <c r="K39" s="82"/>
      <c r="L39" s="82"/>
      <c r="M39" s="80"/>
      <c r="O39" s="80"/>
    </row>
    <row r="40" spans="1:15">
      <c r="A40" s="66"/>
      <c r="K40" s="82"/>
      <c r="L40" s="82"/>
      <c r="M40" s="80"/>
      <c r="O40" s="80"/>
    </row>
    <row r="41" spans="1:15">
      <c r="A41" s="66"/>
      <c r="K41" s="82"/>
      <c r="L41" s="82"/>
      <c r="M41" s="80"/>
      <c r="O41" s="80"/>
    </row>
    <row r="42" spans="1:15">
      <c r="A42" s="66"/>
      <c r="K42" s="82"/>
      <c r="L42" s="82"/>
      <c r="M42" s="80"/>
      <c r="O42" s="80"/>
    </row>
    <row r="43" spans="1:15">
      <c r="A43" s="66"/>
      <c r="K43" s="82"/>
      <c r="L43" s="82"/>
      <c r="M43" s="80"/>
      <c r="O43" s="80"/>
    </row>
    <row r="44" spans="1:15">
      <c r="A44" s="66"/>
      <c r="K44" s="82"/>
      <c r="L44" s="82"/>
      <c r="M44" s="80"/>
      <c r="O44" s="80"/>
    </row>
    <row r="45" spans="1:15">
      <c r="A45" s="66"/>
      <c r="K45" s="82"/>
      <c r="L45" s="82"/>
      <c r="M45" s="80"/>
      <c r="O45" s="80"/>
    </row>
    <row r="46" spans="1:15">
      <c r="A46" s="66"/>
      <c r="K46" s="82"/>
      <c r="L46" s="82"/>
      <c r="M46" s="80"/>
      <c r="O46" s="80"/>
    </row>
    <row r="47" spans="1:15">
      <c r="A47" s="66"/>
      <c r="K47" s="82"/>
      <c r="L47" s="82"/>
      <c r="M47" s="80"/>
      <c r="O47" s="80"/>
    </row>
    <row r="48" spans="1:15">
      <c r="A48" s="66"/>
      <c r="K48" s="82"/>
      <c r="L48" s="82"/>
      <c r="M48" s="80"/>
      <c r="O48" s="80"/>
    </row>
    <row r="49" spans="1:15">
      <c r="A49" s="66"/>
      <c r="K49" s="82"/>
      <c r="L49" s="82"/>
      <c r="M49" s="80"/>
      <c r="O49" s="80"/>
    </row>
    <row r="50" spans="1:15">
      <c r="A50" s="66"/>
      <c r="K50" s="82"/>
      <c r="L50" s="82"/>
      <c r="M50" s="80"/>
      <c r="O50" s="80"/>
    </row>
    <row r="51" spans="1:15">
      <c r="A51" s="66"/>
      <c r="K51" s="82"/>
      <c r="L51" s="82"/>
      <c r="M51" s="80"/>
      <c r="O51" s="80"/>
    </row>
    <row r="52" spans="1:15">
      <c r="A52" s="66"/>
      <c r="K52" s="82"/>
      <c r="L52" s="82"/>
      <c r="M52" s="80"/>
      <c r="O52" s="80"/>
    </row>
    <row r="53" spans="1:15">
      <c r="A53" s="66"/>
      <c r="K53" s="82"/>
      <c r="L53" s="82"/>
      <c r="M53" s="80"/>
      <c r="O53" s="80"/>
    </row>
    <row r="54" spans="1:15">
      <c r="A54" s="66"/>
      <c r="K54" s="82"/>
      <c r="L54" s="82"/>
      <c r="M54" s="80"/>
      <c r="O54" s="80"/>
    </row>
    <row r="55" spans="1:15">
      <c r="A55" s="66"/>
      <c r="K55" s="82"/>
      <c r="L55" s="82"/>
      <c r="M55" s="80"/>
      <c r="O55" s="80"/>
    </row>
    <row r="56" spans="1:15">
      <c r="A56" s="66"/>
      <c r="K56" s="82"/>
      <c r="L56" s="82"/>
      <c r="M56" s="80"/>
      <c r="O56" s="80"/>
    </row>
    <row r="57" spans="1:15">
      <c r="A57" s="66"/>
      <c r="K57" s="82"/>
      <c r="L57" s="82"/>
      <c r="M57" s="80"/>
      <c r="O57" s="80"/>
    </row>
    <row r="58" spans="1:15">
      <c r="A58" s="66"/>
      <c r="K58" s="82"/>
      <c r="L58" s="82"/>
      <c r="M58" s="80"/>
      <c r="O58" s="80"/>
    </row>
    <row r="59" spans="1:15">
      <c r="A59" s="66"/>
      <c r="K59" s="82"/>
      <c r="L59" s="82"/>
      <c r="M59" s="80"/>
      <c r="O59" s="80"/>
    </row>
    <row r="60" spans="1:15">
      <c r="A60" s="66"/>
      <c r="K60" s="82"/>
      <c r="L60" s="82"/>
      <c r="M60" s="80"/>
      <c r="O60" s="80"/>
    </row>
    <row r="61" spans="1:15">
      <c r="A61" s="66"/>
      <c r="K61" s="82"/>
      <c r="L61" s="82"/>
      <c r="M61" s="80"/>
      <c r="O61" s="80"/>
    </row>
    <row r="62" spans="1:15">
      <c r="A62" s="66"/>
      <c r="K62" s="82"/>
      <c r="L62" s="82"/>
      <c r="M62" s="80"/>
      <c r="O62" s="80"/>
    </row>
    <row r="63" spans="1:15">
      <c r="A63" s="66"/>
      <c r="K63" s="82"/>
      <c r="L63" s="82"/>
      <c r="M63" s="80"/>
      <c r="O63" s="80"/>
    </row>
    <row r="64" spans="1:15">
      <c r="A64" s="66"/>
      <c r="K64" s="82"/>
      <c r="L64" s="82"/>
      <c r="M64" s="80"/>
      <c r="O64" s="80"/>
    </row>
    <row r="65" spans="1:15">
      <c r="A65" s="66"/>
      <c r="K65" s="82"/>
      <c r="L65" s="82"/>
      <c r="M65" s="80"/>
      <c r="O65" s="80"/>
    </row>
    <row r="66" spans="1:15">
      <c r="A66" s="66"/>
      <c r="K66" s="82"/>
      <c r="L66" s="82"/>
      <c r="M66" s="80"/>
      <c r="O66" s="80"/>
    </row>
    <row r="67" spans="1:15">
      <c r="A67" s="66"/>
      <c r="K67" s="82"/>
      <c r="L67" s="82"/>
      <c r="M67" s="80"/>
      <c r="O67" s="80"/>
    </row>
    <row r="68" spans="1:15">
      <c r="A68" s="66"/>
      <c r="K68" s="82"/>
      <c r="L68" s="82"/>
      <c r="M68" s="80"/>
      <c r="O68" s="80"/>
    </row>
    <row r="69" spans="1:15">
      <c r="A69" s="66"/>
      <c r="K69" s="82"/>
      <c r="L69" s="82"/>
      <c r="M69" s="80"/>
      <c r="O69" s="80"/>
    </row>
    <row r="70" spans="1:15">
      <c r="A70" s="65"/>
      <c r="K70" s="82"/>
      <c r="L70" s="82"/>
      <c r="M70" s="80"/>
      <c r="O70" s="80"/>
    </row>
    <row r="71" spans="1:15">
      <c r="A71" s="66"/>
      <c r="K71" s="82"/>
      <c r="L71" s="82"/>
      <c r="M71" s="80"/>
      <c r="O71" s="80"/>
    </row>
    <row r="72" spans="1:15">
      <c r="A72" s="66"/>
      <c r="K72" s="82"/>
      <c r="L72" s="82"/>
      <c r="M72" s="80"/>
      <c r="O72" s="80"/>
    </row>
    <row r="73" spans="1:15">
      <c r="A73" s="66"/>
      <c r="K73" s="82"/>
      <c r="L73" s="82"/>
      <c r="M73" s="80"/>
      <c r="O73" s="80"/>
    </row>
    <row r="74" spans="1:15">
      <c r="A74" s="66"/>
      <c r="K74" s="82"/>
      <c r="L74" s="82"/>
      <c r="M74" s="80"/>
      <c r="O74" s="80"/>
    </row>
    <row r="75" spans="1:15">
      <c r="A75" s="66"/>
      <c r="K75" s="82"/>
      <c r="L75" s="82"/>
      <c r="M75" s="80"/>
      <c r="O75" s="80"/>
    </row>
    <row r="76" spans="1:15">
      <c r="A76" s="66"/>
      <c r="K76" s="82"/>
      <c r="L76" s="82"/>
      <c r="M76" s="80"/>
      <c r="O76" s="80"/>
    </row>
    <row r="77" spans="1:15">
      <c r="A77" s="66"/>
      <c r="K77" s="82"/>
      <c r="L77" s="82"/>
      <c r="M77" s="80"/>
      <c r="O77" s="80"/>
    </row>
    <row r="78" spans="1:15">
      <c r="A78" s="66"/>
      <c r="K78" s="82"/>
      <c r="L78" s="82"/>
      <c r="M78" s="80"/>
      <c r="O78" s="80"/>
    </row>
    <row r="79" spans="1:15">
      <c r="A79" s="66"/>
      <c r="K79" s="82"/>
      <c r="L79" s="82"/>
      <c r="M79" s="80"/>
      <c r="O79" s="80"/>
    </row>
    <row r="80" spans="1:15">
      <c r="A80" s="66"/>
      <c r="K80" s="82"/>
      <c r="L80" s="82"/>
      <c r="M80" s="80"/>
      <c r="O80" s="80"/>
    </row>
    <row r="81" spans="1:15">
      <c r="A81" s="66"/>
      <c r="K81" s="82"/>
      <c r="L81" s="82"/>
      <c r="M81" s="80"/>
      <c r="O81" s="80"/>
    </row>
    <row r="82" spans="1:15">
      <c r="A82" s="65"/>
      <c r="K82" s="82"/>
      <c r="L82" s="82"/>
      <c r="M82" s="80"/>
      <c r="O82" s="80"/>
    </row>
    <row r="83" spans="1:15">
      <c r="A83" s="66"/>
      <c r="K83" s="82"/>
      <c r="L83" s="82"/>
      <c r="M83" s="80"/>
      <c r="O83" s="80"/>
    </row>
    <row r="84" spans="1:15">
      <c r="A84" s="66"/>
      <c r="K84" s="82"/>
      <c r="L84" s="82"/>
      <c r="M84" s="80"/>
      <c r="O84" s="80"/>
    </row>
    <row r="85" spans="1:15">
      <c r="A85" s="66"/>
      <c r="K85" s="82"/>
      <c r="L85" s="82"/>
      <c r="M85" s="80"/>
      <c r="O85" s="80"/>
    </row>
    <row r="86" spans="1:15">
      <c r="A86" s="66"/>
      <c r="K86" s="82"/>
      <c r="L86" s="82"/>
      <c r="M86" s="80"/>
      <c r="O86" s="80"/>
    </row>
    <row r="87" spans="1:15">
      <c r="A87" s="66"/>
      <c r="K87" s="82"/>
      <c r="L87" s="82"/>
      <c r="M87" s="80"/>
      <c r="O87" s="80"/>
    </row>
    <row r="88" spans="1:15">
      <c r="A88" s="66"/>
      <c r="K88" s="82"/>
      <c r="L88" s="82"/>
      <c r="M88" s="80"/>
      <c r="O88" s="80"/>
    </row>
    <row r="89" spans="1:15">
      <c r="A89" s="66"/>
      <c r="K89" s="82"/>
      <c r="L89" s="82"/>
      <c r="M89" s="80"/>
      <c r="O89" s="80"/>
    </row>
    <row r="90" spans="1:15">
      <c r="A90" s="66"/>
      <c r="K90" s="82"/>
      <c r="L90" s="82"/>
      <c r="M90" s="80"/>
      <c r="O90" s="80"/>
    </row>
    <row r="91" spans="1:15">
      <c r="A91" s="66"/>
      <c r="K91" s="82"/>
      <c r="L91" s="82"/>
      <c r="M91" s="80"/>
      <c r="O91" s="80"/>
    </row>
    <row r="92" spans="1:15">
      <c r="A92" s="66"/>
      <c r="K92" s="82"/>
      <c r="L92" s="82"/>
      <c r="M92" s="80"/>
      <c r="O92" s="80"/>
    </row>
    <row r="93" spans="1:15">
      <c r="A93" s="66"/>
      <c r="K93" s="82"/>
      <c r="L93" s="82"/>
      <c r="M93" s="80"/>
      <c r="O93" s="80"/>
    </row>
    <row r="94" spans="1:15">
      <c r="A94" s="66"/>
      <c r="K94" s="82"/>
      <c r="L94" s="82"/>
      <c r="M94" s="80"/>
      <c r="O94" s="80"/>
    </row>
    <row r="95" spans="1:15">
      <c r="A95" s="66"/>
      <c r="K95" s="82"/>
      <c r="L95" s="82"/>
      <c r="M95" s="80"/>
      <c r="O95" s="80"/>
    </row>
    <row r="96" spans="1:15">
      <c r="A96" s="65"/>
      <c r="B96" s="66"/>
      <c r="K96" s="82"/>
      <c r="L96" s="82"/>
      <c r="M96" s="80"/>
      <c r="O96" s="80"/>
    </row>
    <row r="97" spans="1:15">
      <c r="A97" s="66"/>
      <c r="K97" s="82"/>
      <c r="L97" s="82"/>
      <c r="M97" s="80"/>
      <c r="O97" s="80"/>
    </row>
    <row r="98" spans="1:15">
      <c r="A98" s="66"/>
      <c r="K98" s="82"/>
      <c r="L98" s="82"/>
      <c r="M98" s="80"/>
      <c r="O98" s="80"/>
    </row>
    <row r="99" spans="1:15">
      <c r="A99" s="66"/>
      <c r="K99" s="82"/>
      <c r="L99" s="82"/>
      <c r="M99" s="80"/>
      <c r="O99" s="80"/>
    </row>
    <row r="100" spans="1:15">
      <c r="A100" s="66"/>
      <c r="K100" s="82"/>
      <c r="L100" s="82"/>
      <c r="M100" s="80"/>
      <c r="O100" s="80"/>
    </row>
    <row r="101" spans="1:15">
      <c r="A101" s="66"/>
      <c r="K101" s="82"/>
      <c r="L101" s="82"/>
      <c r="M101" s="80"/>
      <c r="O101" s="80"/>
    </row>
    <row r="102" spans="1:15">
      <c r="A102" s="66"/>
      <c r="K102" s="82"/>
      <c r="L102" s="82"/>
      <c r="M102" s="80"/>
      <c r="O102" s="80"/>
    </row>
    <row r="103" spans="1:15">
      <c r="A103" s="66"/>
      <c r="K103" s="82"/>
      <c r="L103" s="82"/>
      <c r="M103" s="80"/>
      <c r="O103" s="80"/>
    </row>
    <row r="104" spans="1:15">
      <c r="A104" s="66"/>
      <c r="K104" s="82"/>
      <c r="L104" s="82"/>
      <c r="M104" s="80"/>
      <c r="O104" s="80"/>
    </row>
    <row r="105" spans="1:15">
      <c r="A105" s="66"/>
      <c r="K105" s="82"/>
      <c r="L105" s="82"/>
      <c r="M105" s="80"/>
      <c r="O105" s="80"/>
    </row>
    <row r="106" spans="1:15">
      <c r="A106" s="66"/>
      <c r="K106" s="82"/>
      <c r="L106" s="82"/>
      <c r="M106" s="80"/>
      <c r="O106" s="80"/>
    </row>
    <row r="107" spans="1:15">
      <c r="A107" s="66"/>
      <c r="K107" s="82"/>
      <c r="L107" s="82"/>
      <c r="M107" s="80"/>
      <c r="O107" s="80"/>
    </row>
    <row r="108" spans="1:15">
      <c r="A108" s="66"/>
      <c r="K108" s="82"/>
      <c r="L108" s="82"/>
      <c r="M108" s="80"/>
      <c r="O108" s="80"/>
    </row>
    <row r="109" spans="1:15">
      <c r="A109" s="66"/>
      <c r="K109" s="82"/>
      <c r="L109" s="82"/>
      <c r="M109" s="80"/>
      <c r="O109" s="80"/>
    </row>
    <row r="110" spans="1:15">
      <c r="A110" s="66"/>
      <c r="K110" s="82"/>
      <c r="L110" s="82"/>
      <c r="M110" s="80"/>
      <c r="O110" s="80"/>
    </row>
    <row r="111" spans="1:15">
      <c r="A111" s="66"/>
      <c r="K111" s="82"/>
      <c r="L111" s="82"/>
      <c r="M111" s="80"/>
      <c r="O111" s="80"/>
    </row>
    <row r="112" spans="1:15">
      <c r="A112" s="66"/>
      <c r="K112" s="82"/>
      <c r="L112" s="82"/>
      <c r="M112" s="80"/>
      <c r="O112" s="80"/>
    </row>
    <row r="113" spans="1:15">
      <c r="A113" s="66"/>
      <c r="K113" s="82"/>
      <c r="L113" s="82"/>
      <c r="M113" s="80"/>
      <c r="O113" s="80"/>
    </row>
    <row r="114" spans="1:15">
      <c r="A114" s="66"/>
      <c r="K114" s="82"/>
      <c r="L114" s="82"/>
      <c r="M114" s="80"/>
      <c r="O114" s="80"/>
    </row>
    <row r="115" spans="1:15">
      <c r="A115" s="66"/>
      <c r="K115" s="82"/>
      <c r="L115" s="82"/>
      <c r="M115" s="80"/>
      <c r="O115" s="80"/>
    </row>
    <row r="116" spans="1:15">
      <c r="A116" s="66"/>
      <c r="K116" s="82"/>
      <c r="L116" s="82"/>
      <c r="M116" s="80"/>
      <c r="O116" s="80"/>
    </row>
    <row r="117" spans="1:15">
      <c r="A117" s="66"/>
      <c r="K117" s="82"/>
      <c r="L117" s="82"/>
      <c r="M117" s="80"/>
      <c r="O117" s="80"/>
    </row>
    <row r="118" spans="1:15">
      <c r="A118" s="66"/>
      <c r="K118" s="82"/>
      <c r="L118" s="82"/>
      <c r="M118" s="80"/>
      <c r="O118" s="80"/>
    </row>
    <row r="119" spans="1:15">
      <c r="A119" s="66"/>
      <c r="K119" s="82"/>
      <c r="L119" s="82"/>
      <c r="M119" s="80"/>
      <c r="O119" s="80"/>
    </row>
    <row r="120" spans="1:15">
      <c r="A120" s="66"/>
      <c r="K120" s="82"/>
      <c r="L120" s="82"/>
      <c r="M120" s="80"/>
      <c r="O120" s="80"/>
    </row>
    <row r="121" spans="1:15">
      <c r="A121" s="66"/>
      <c r="K121" s="82"/>
      <c r="L121" s="82"/>
      <c r="M121" s="80"/>
      <c r="O121" s="80"/>
    </row>
    <row r="122" spans="1:15">
      <c r="A122" s="66"/>
      <c r="K122" s="82"/>
      <c r="L122" s="82"/>
      <c r="M122" s="80"/>
      <c r="O122" s="80"/>
    </row>
    <row r="123" spans="1:15">
      <c r="A123" s="66"/>
      <c r="K123" s="82"/>
      <c r="L123" s="82"/>
      <c r="M123" s="80"/>
      <c r="O123" s="80"/>
    </row>
    <row r="124" spans="1:15">
      <c r="A124" s="66"/>
      <c r="K124" s="82"/>
      <c r="L124" s="82"/>
      <c r="M124" s="80"/>
      <c r="O124" s="80"/>
    </row>
    <row r="125" spans="1:15">
      <c r="A125" s="66"/>
      <c r="K125" s="82"/>
      <c r="L125" s="82"/>
      <c r="M125" s="80"/>
      <c r="O125" s="80"/>
    </row>
    <row r="126" spans="1:15">
      <c r="A126" s="66"/>
      <c r="K126" s="82"/>
      <c r="L126" s="82"/>
      <c r="M126" s="80"/>
      <c r="O126" s="80"/>
    </row>
    <row r="127" spans="1:15">
      <c r="A127" s="66"/>
      <c r="K127" s="82"/>
      <c r="L127" s="82"/>
      <c r="M127" s="80"/>
      <c r="O127" s="80"/>
    </row>
    <row r="128" spans="1:15">
      <c r="A128" s="66"/>
      <c r="K128" s="82"/>
      <c r="L128" s="82"/>
      <c r="M128" s="80"/>
      <c r="O128" s="80"/>
    </row>
    <row r="129" spans="1:15">
      <c r="A129" s="66"/>
      <c r="K129" s="82"/>
      <c r="L129" s="82"/>
      <c r="M129" s="80"/>
      <c r="O129" s="80"/>
    </row>
    <row r="130" spans="1:15">
      <c r="A130" s="65"/>
      <c r="K130" s="82"/>
      <c r="L130" s="82"/>
      <c r="M130" s="80"/>
      <c r="O130" s="80"/>
    </row>
    <row r="131" spans="1:15">
      <c r="A131" s="66"/>
      <c r="K131" s="82"/>
      <c r="L131" s="82"/>
      <c r="M131" s="80"/>
      <c r="O131" s="80"/>
    </row>
    <row r="132" spans="1:15">
      <c r="A132" s="66"/>
      <c r="K132" s="82"/>
      <c r="L132" s="82"/>
      <c r="M132" s="80"/>
      <c r="O132" s="80"/>
    </row>
    <row r="133" spans="1:15">
      <c r="A133" s="66"/>
      <c r="K133" s="82"/>
      <c r="L133" s="82"/>
      <c r="M133" s="80"/>
      <c r="O133" s="80"/>
    </row>
    <row r="134" spans="1:15">
      <c r="A134" s="66"/>
      <c r="K134" s="82"/>
      <c r="L134" s="82"/>
      <c r="M134" s="80"/>
      <c r="O134" s="80"/>
    </row>
    <row r="135" spans="1:15">
      <c r="A135" s="66"/>
      <c r="K135" s="82"/>
      <c r="L135" s="82"/>
      <c r="M135" s="80"/>
      <c r="O135" s="80"/>
    </row>
    <row r="136" spans="1:15">
      <c r="A136" s="66"/>
      <c r="K136" s="82"/>
      <c r="L136" s="82"/>
      <c r="M136" s="80"/>
      <c r="O136" s="80"/>
    </row>
    <row r="137" spans="1:15">
      <c r="A137" s="66"/>
      <c r="K137" s="82"/>
      <c r="L137" s="82"/>
      <c r="M137" s="80"/>
      <c r="O137" s="80"/>
    </row>
    <row r="138" spans="1:15">
      <c r="A138" s="66"/>
      <c r="K138" s="82"/>
      <c r="L138" s="82"/>
      <c r="M138" s="80"/>
      <c r="O138" s="80"/>
    </row>
    <row r="139" spans="1:15">
      <c r="A139" s="66"/>
      <c r="K139" s="82"/>
      <c r="L139" s="82"/>
      <c r="M139" s="80"/>
      <c r="O139" s="80"/>
    </row>
    <row r="140" spans="1:15">
      <c r="A140" s="66"/>
      <c r="K140" s="82"/>
      <c r="L140" s="82"/>
      <c r="M140" s="80"/>
      <c r="O140" s="80"/>
    </row>
    <row r="141" spans="1:15">
      <c r="A141" s="66"/>
      <c r="K141" s="82"/>
      <c r="L141" s="82"/>
      <c r="M141" s="80"/>
      <c r="O141" s="80"/>
    </row>
    <row r="142" spans="1:15">
      <c r="A142" s="66"/>
      <c r="K142" s="82"/>
      <c r="L142" s="82"/>
      <c r="M142" s="80"/>
      <c r="O142" s="80"/>
    </row>
    <row r="143" spans="1:15">
      <c r="A143" s="66"/>
      <c r="K143" s="82"/>
      <c r="L143" s="82"/>
      <c r="M143" s="80"/>
      <c r="O143" s="80"/>
    </row>
    <row r="144" spans="1:15">
      <c r="A144" s="66"/>
      <c r="K144" s="82"/>
      <c r="L144" s="82"/>
      <c r="M144" s="80"/>
      <c r="O144" s="80"/>
    </row>
    <row r="145" spans="1:15">
      <c r="A145" s="66"/>
      <c r="K145" s="82"/>
      <c r="L145" s="82"/>
      <c r="M145" s="80"/>
      <c r="O145" s="80"/>
    </row>
    <row r="146" spans="1:15">
      <c r="A146" s="66"/>
      <c r="K146" s="82"/>
      <c r="L146" s="82"/>
      <c r="M146" s="80"/>
      <c r="O146" s="80"/>
    </row>
    <row r="147" spans="1:15">
      <c r="A147" s="66"/>
      <c r="K147" s="82"/>
      <c r="L147" s="82"/>
      <c r="M147" s="80"/>
      <c r="O147" s="80"/>
    </row>
    <row r="148" spans="1:15">
      <c r="A148" s="66"/>
      <c r="K148" s="82"/>
      <c r="L148" s="82"/>
      <c r="M148" s="80"/>
      <c r="O148" s="80"/>
    </row>
    <row r="149" spans="1:15">
      <c r="A149" s="66"/>
      <c r="K149" s="82"/>
      <c r="L149" s="82"/>
      <c r="M149" s="80"/>
      <c r="O149" s="80"/>
    </row>
    <row r="150" spans="1:15">
      <c r="A150" s="66"/>
      <c r="K150" s="82"/>
      <c r="L150" s="82"/>
      <c r="M150" s="80"/>
      <c r="O150" s="80"/>
    </row>
    <row r="151" spans="1:15">
      <c r="A151" s="66"/>
      <c r="K151" s="82"/>
      <c r="L151" s="82"/>
      <c r="M151" s="80"/>
      <c r="O151" s="80"/>
    </row>
    <row r="152" spans="1:15">
      <c r="A152" s="66"/>
      <c r="K152" s="82"/>
      <c r="L152" s="82"/>
      <c r="M152" s="80"/>
      <c r="O152" s="80"/>
    </row>
    <row r="153" spans="1:15">
      <c r="A153" s="66"/>
      <c r="K153" s="82"/>
      <c r="L153" s="82"/>
      <c r="M153" s="80"/>
      <c r="O153" s="80"/>
    </row>
    <row r="154" spans="1:15">
      <c r="A154" s="66"/>
      <c r="K154" s="82"/>
      <c r="L154" s="82"/>
      <c r="M154" s="80"/>
      <c r="O154" s="80"/>
    </row>
    <row r="155" spans="1:15">
      <c r="A155" s="66"/>
      <c r="K155" s="82"/>
      <c r="L155" s="82"/>
      <c r="M155" s="80"/>
      <c r="O155" s="80"/>
    </row>
    <row r="156" spans="1:15">
      <c r="A156" s="66"/>
      <c r="K156" s="82"/>
      <c r="L156" s="82"/>
      <c r="M156" s="80"/>
      <c r="O156" s="80"/>
    </row>
    <row r="157" spans="1:15">
      <c r="A157" s="66"/>
      <c r="K157" s="82"/>
      <c r="L157" s="82"/>
      <c r="M157" s="80"/>
      <c r="O157" s="80"/>
    </row>
    <row r="158" spans="1:15">
      <c r="A158" s="66"/>
      <c r="K158" s="82"/>
      <c r="L158" s="82"/>
      <c r="M158" s="80"/>
      <c r="O158" s="80"/>
    </row>
    <row r="159" spans="1:15">
      <c r="A159" s="66"/>
      <c r="K159" s="82"/>
      <c r="L159" s="82"/>
      <c r="M159" s="80"/>
      <c r="O159" s="80"/>
    </row>
    <row r="160" spans="1:15">
      <c r="A160" s="66"/>
      <c r="K160" s="82"/>
      <c r="L160" s="82"/>
      <c r="M160" s="80"/>
      <c r="O160" s="80"/>
    </row>
    <row r="161" spans="1:15">
      <c r="A161" s="66"/>
      <c r="K161" s="82"/>
      <c r="L161" s="82"/>
      <c r="M161" s="80"/>
      <c r="O161" s="80"/>
    </row>
    <row r="162" spans="1:15">
      <c r="A162" s="65"/>
      <c r="K162" s="82"/>
      <c r="L162" s="82"/>
      <c r="M162" s="80"/>
      <c r="O162" s="80"/>
    </row>
    <row r="163" spans="1:15">
      <c r="K163" s="82"/>
      <c r="L163" s="82"/>
      <c r="M163" s="80"/>
      <c r="O163" s="80"/>
    </row>
    <row r="164" spans="1:15">
      <c r="K164" s="82"/>
      <c r="L164" s="82"/>
      <c r="M164" s="80"/>
      <c r="O164" s="80"/>
    </row>
    <row r="165" spans="1:15">
      <c r="K165" s="82"/>
      <c r="L165" s="82"/>
      <c r="M165" s="80"/>
      <c r="O165" s="80"/>
    </row>
    <row r="166" spans="1:15">
      <c r="K166" s="82"/>
      <c r="L166" s="82"/>
      <c r="M166" s="80"/>
      <c r="O166" s="80"/>
    </row>
    <row r="167" spans="1:15">
      <c r="K167" s="82"/>
      <c r="L167" s="82"/>
      <c r="M167" s="80"/>
      <c r="O167" s="80"/>
    </row>
    <row r="168" spans="1:15">
      <c r="K168" s="82"/>
      <c r="L168" s="82"/>
      <c r="M168" s="80"/>
      <c r="O168" s="80"/>
    </row>
    <row r="169" spans="1:15">
      <c r="K169" s="82"/>
      <c r="L169" s="82"/>
      <c r="M169" s="80"/>
      <c r="O169" s="80"/>
    </row>
    <row r="170" spans="1:15">
      <c r="K170" s="82"/>
      <c r="L170" s="82"/>
      <c r="M170" s="80"/>
      <c r="O170" s="80"/>
    </row>
    <row r="171" spans="1:15">
      <c r="K171" s="82"/>
      <c r="L171" s="82"/>
      <c r="M171" s="80"/>
      <c r="O171" s="80"/>
    </row>
    <row r="172" spans="1:15">
      <c r="K172" s="82"/>
      <c r="L172" s="82"/>
      <c r="M172" s="80"/>
      <c r="O172" s="80"/>
    </row>
    <row r="173" spans="1:15">
      <c r="K173" s="82"/>
      <c r="L173" s="82"/>
      <c r="M173" s="80"/>
      <c r="O173" s="80"/>
    </row>
    <row r="174" spans="1:15">
      <c r="K174" s="82"/>
      <c r="L174" s="82"/>
      <c r="M174" s="80"/>
      <c r="O174" s="80"/>
    </row>
    <row r="175" spans="1:15">
      <c r="K175" s="82"/>
      <c r="L175" s="82"/>
      <c r="M175" s="80"/>
      <c r="O175" s="80"/>
    </row>
    <row r="176" spans="1:15">
      <c r="K176" s="82"/>
      <c r="L176" s="82"/>
      <c r="M176" s="80"/>
      <c r="O176" s="80"/>
    </row>
    <row r="177" spans="1:16">
      <c r="K177" s="82"/>
      <c r="L177" s="82"/>
      <c r="M177" s="80"/>
      <c r="O177" s="80"/>
    </row>
    <row r="178" spans="1:16">
      <c r="K178" s="82"/>
      <c r="L178" s="82"/>
      <c r="M178" s="80"/>
      <c r="O178" s="80"/>
    </row>
    <row r="179" spans="1:16">
      <c r="K179" s="82"/>
      <c r="L179" s="82"/>
      <c r="M179" s="80"/>
      <c r="O179" s="80"/>
    </row>
    <row r="180" spans="1:16">
      <c r="K180" s="82"/>
      <c r="L180" s="82"/>
      <c r="M180" s="80"/>
      <c r="O180" s="80"/>
    </row>
    <row r="181" spans="1:16">
      <c r="K181" s="82"/>
      <c r="L181" s="82"/>
      <c r="M181" s="80"/>
      <c r="O181" s="80"/>
    </row>
    <row r="182" spans="1:16">
      <c r="K182" s="82"/>
      <c r="L182" s="82"/>
      <c r="M182" s="80"/>
      <c r="O182" s="80"/>
    </row>
    <row r="183" spans="1:16">
      <c r="K183" s="82"/>
      <c r="L183" s="82"/>
      <c r="M183" s="80"/>
      <c r="O183" s="80"/>
    </row>
    <row r="184" spans="1:16">
      <c r="K184" s="82"/>
      <c r="L184" s="82"/>
      <c r="M184" s="80"/>
      <c r="O184" s="80"/>
    </row>
    <row r="185" spans="1:16">
      <c r="K185" s="82"/>
      <c r="L185" s="82"/>
      <c r="M185" s="80"/>
      <c r="O185" s="80"/>
    </row>
    <row r="186" spans="1:16">
      <c r="K186" s="82"/>
      <c r="L186" s="82"/>
      <c r="M186" s="80"/>
      <c r="O186" s="80"/>
    </row>
    <row r="187" spans="1:16">
      <c r="K187" s="82"/>
      <c r="L187" s="82"/>
      <c r="M187" s="80"/>
      <c r="O187" s="80"/>
    </row>
    <row r="188" spans="1:16">
      <c r="K188" s="82"/>
      <c r="L188" s="82"/>
      <c r="M188" s="80"/>
      <c r="O188" s="80"/>
    </row>
    <row r="189" spans="1:16">
      <c r="A189" s="65"/>
      <c r="K189" s="82"/>
      <c r="L189" s="82"/>
      <c r="M189" s="80"/>
      <c r="O189" s="80"/>
      <c r="P189" s="79"/>
    </row>
    <row r="190" spans="1:16">
      <c r="A190" s="66"/>
      <c r="K190" s="82"/>
      <c r="L190" s="82"/>
      <c r="M190" s="80"/>
      <c r="O190" s="80"/>
      <c r="P190" s="79"/>
    </row>
    <row r="191" spans="1:16">
      <c r="A191" s="66"/>
      <c r="K191" s="82"/>
      <c r="L191" s="82"/>
      <c r="M191" s="80"/>
      <c r="O191" s="80"/>
      <c r="P191" s="79"/>
    </row>
    <row r="192" spans="1:16">
      <c r="A192" s="66"/>
      <c r="K192" s="82"/>
      <c r="L192" s="82"/>
      <c r="M192" s="80"/>
      <c r="O192" s="80"/>
      <c r="P192" s="79"/>
    </row>
    <row r="193" spans="1:16">
      <c r="A193" s="66"/>
      <c r="K193" s="82"/>
      <c r="L193" s="82"/>
      <c r="M193" s="80"/>
      <c r="O193" s="80"/>
      <c r="P193" s="79"/>
    </row>
    <row r="194" spans="1:16">
      <c r="A194" s="66"/>
      <c r="K194" s="82"/>
      <c r="L194" s="82"/>
      <c r="M194" s="80"/>
      <c r="O194" s="80"/>
      <c r="P194" s="79"/>
    </row>
    <row r="195" spans="1:16">
      <c r="A195" s="66"/>
      <c r="K195" s="82"/>
      <c r="L195" s="82"/>
      <c r="M195" s="80"/>
      <c r="O195" s="80"/>
      <c r="P195" s="79"/>
    </row>
    <row r="196" spans="1:16">
      <c r="A196" s="66"/>
      <c r="K196" s="82"/>
      <c r="L196" s="82"/>
      <c r="M196" s="80"/>
      <c r="O196" s="80"/>
      <c r="P196" s="79"/>
    </row>
    <row r="197" spans="1:16">
      <c r="A197" s="66"/>
      <c r="K197" s="82"/>
      <c r="L197" s="82"/>
      <c r="M197" s="80"/>
      <c r="O197" s="80"/>
      <c r="P197" s="79"/>
    </row>
    <row r="198" spans="1:16">
      <c r="A198" s="66"/>
      <c r="K198" s="82"/>
      <c r="L198" s="82"/>
      <c r="M198" s="80"/>
      <c r="O198" s="80"/>
      <c r="P198" s="79"/>
    </row>
    <row r="199" spans="1:16">
      <c r="A199" s="66"/>
      <c r="K199" s="82"/>
      <c r="L199" s="82"/>
      <c r="M199" s="80"/>
      <c r="O199" s="80"/>
      <c r="P199" s="79"/>
    </row>
    <row r="200" spans="1:16">
      <c r="A200" s="66"/>
      <c r="K200" s="82"/>
      <c r="L200" s="82"/>
      <c r="M200" s="80"/>
      <c r="O200" s="80"/>
      <c r="P200" s="79"/>
    </row>
    <row r="201" spans="1:16">
      <c r="A201" s="66"/>
      <c r="K201" s="82"/>
      <c r="L201" s="82"/>
      <c r="M201" s="80"/>
      <c r="O201" s="80"/>
      <c r="P201" s="79"/>
    </row>
    <row r="202" spans="1:16">
      <c r="A202" s="66"/>
      <c r="K202" s="82"/>
      <c r="L202" s="82"/>
      <c r="M202" s="80"/>
      <c r="O202" s="80"/>
      <c r="P202" s="79"/>
    </row>
    <row r="203" spans="1:16">
      <c r="A203" s="66"/>
      <c r="K203" s="82"/>
      <c r="L203" s="82"/>
      <c r="M203" s="80"/>
      <c r="O203" s="80"/>
      <c r="P203" s="79"/>
    </row>
    <row r="204" spans="1:16">
      <c r="A204" s="66"/>
      <c r="K204" s="82"/>
      <c r="L204" s="82"/>
      <c r="M204" s="80"/>
      <c r="O204" s="80"/>
      <c r="P204" s="79"/>
    </row>
    <row r="205" spans="1:16">
      <c r="A205" s="66"/>
      <c r="K205" s="82"/>
      <c r="L205" s="82"/>
      <c r="M205" s="80"/>
      <c r="O205" s="80"/>
      <c r="P205" s="79"/>
    </row>
    <row r="206" spans="1:16">
      <c r="A206" s="66"/>
      <c r="K206" s="82"/>
      <c r="L206" s="82"/>
      <c r="M206" s="80"/>
      <c r="O206" s="80"/>
      <c r="P206" s="79"/>
    </row>
    <row r="207" spans="1:16">
      <c r="A207" s="66"/>
      <c r="K207" s="82"/>
      <c r="L207" s="82"/>
      <c r="M207" s="80"/>
      <c r="O207" s="80"/>
      <c r="P207" s="79"/>
    </row>
    <row r="208" spans="1:16">
      <c r="A208" s="66"/>
      <c r="K208" s="82"/>
      <c r="L208" s="82"/>
      <c r="M208" s="80"/>
      <c r="O208" s="80"/>
      <c r="P208" s="79"/>
    </row>
    <row r="209" spans="1:16">
      <c r="A209" s="66"/>
      <c r="K209" s="82"/>
      <c r="L209" s="82"/>
      <c r="M209" s="80"/>
      <c r="O209" s="80"/>
      <c r="P209" s="79"/>
    </row>
    <row r="210" spans="1:16">
      <c r="A210" s="66"/>
      <c r="K210" s="82"/>
      <c r="L210" s="82"/>
      <c r="M210" s="80"/>
      <c r="O210" s="80"/>
      <c r="P210" s="79"/>
    </row>
    <row r="211" spans="1:16">
      <c r="A211" s="66"/>
      <c r="K211" s="82"/>
      <c r="L211" s="82"/>
      <c r="M211" s="80"/>
      <c r="O211" s="80"/>
      <c r="P211" s="79"/>
    </row>
    <row r="212" spans="1:16">
      <c r="A212" s="66"/>
      <c r="K212" s="82"/>
      <c r="L212" s="82"/>
      <c r="M212" s="80"/>
      <c r="O212" s="80"/>
      <c r="P212" s="79"/>
    </row>
    <row r="213" spans="1:16">
      <c r="A213" s="66"/>
      <c r="K213" s="82"/>
      <c r="L213" s="82"/>
      <c r="M213" s="80"/>
      <c r="O213" s="80"/>
      <c r="P213" s="79"/>
    </row>
    <row r="214" spans="1:16">
      <c r="A214" s="66"/>
      <c r="K214" s="82"/>
      <c r="L214" s="82"/>
      <c r="M214" s="80"/>
      <c r="O214" s="80"/>
      <c r="P214" s="79"/>
    </row>
    <row r="215" spans="1:16">
      <c r="A215" s="66"/>
      <c r="K215" s="82"/>
      <c r="L215" s="82"/>
      <c r="M215" s="80"/>
      <c r="O215" s="80"/>
      <c r="P215" s="79"/>
    </row>
    <row r="216" spans="1:16">
      <c r="A216" s="66"/>
      <c r="K216" s="82"/>
      <c r="L216" s="82"/>
      <c r="M216" s="80"/>
      <c r="O216" s="80"/>
      <c r="P216" s="79"/>
    </row>
    <row r="217" spans="1:16">
      <c r="A217" s="66"/>
      <c r="K217" s="82"/>
      <c r="L217" s="82"/>
      <c r="M217" s="80"/>
      <c r="O217" s="80"/>
      <c r="P217" s="79"/>
    </row>
    <row r="218" spans="1:16">
      <c r="A218" s="66"/>
      <c r="K218" s="82"/>
      <c r="L218" s="82"/>
      <c r="M218" s="80"/>
      <c r="O218" s="80"/>
      <c r="P218" s="79"/>
    </row>
    <row r="219" spans="1:16">
      <c r="A219" s="66"/>
      <c r="K219" s="82"/>
      <c r="L219" s="82"/>
      <c r="M219" s="80"/>
      <c r="O219" s="80"/>
      <c r="P219" s="79"/>
    </row>
    <row r="220" spans="1:16">
      <c r="A220" s="66"/>
      <c r="K220" s="82"/>
      <c r="L220" s="82"/>
      <c r="M220" s="80"/>
      <c r="O220" s="80"/>
      <c r="P220" s="79"/>
    </row>
    <row r="221" spans="1:16">
      <c r="A221" s="66"/>
      <c r="K221" s="82"/>
      <c r="L221" s="82"/>
      <c r="M221" s="80"/>
      <c r="O221" s="80"/>
      <c r="P221" s="79"/>
    </row>
    <row r="222" spans="1:16">
      <c r="A222" s="66"/>
      <c r="K222" s="82"/>
      <c r="L222" s="82"/>
      <c r="M222" s="80"/>
      <c r="O222" s="80"/>
      <c r="P222" s="79"/>
    </row>
    <row r="223" spans="1:16">
      <c r="A223" s="66"/>
      <c r="K223" s="82"/>
      <c r="L223" s="82"/>
      <c r="M223" s="80"/>
      <c r="O223" s="80"/>
      <c r="P223" s="79"/>
    </row>
    <row r="224" spans="1:16">
      <c r="A224" s="66"/>
      <c r="K224" s="82"/>
      <c r="L224" s="82"/>
      <c r="M224" s="80"/>
      <c r="O224" s="80"/>
      <c r="P224" s="79"/>
    </row>
    <row r="225" spans="1:16">
      <c r="A225" s="66"/>
      <c r="K225" s="82"/>
      <c r="L225" s="82"/>
      <c r="M225" s="80"/>
      <c r="O225" s="80"/>
      <c r="P225" s="79"/>
    </row>
    <row r="226" spans="1:16">
      <c r="A226" s="66"/>
      <c r="K226" s="82"/>
      <c r="L226" s="82"/>
      <c r="M226" s="80"/>
      <c r="O226" s="80"/>
      <c r="P226" s="79"/>
    </row>
    <row r="227" spans="1:16">
      <c r="A227" s="66"/>
      <c r="K227" s="82"/>
      <c r="L227" s="82"/>
      <c r="M227" s="80"/>
      <c r="O227" s="80"/>
      <c r="P227" s="79"/>
    </row>
    <row r="228" spans="1:16">
      <c r="A228" s="66"/>
      <c r="K228" s="82"/>
      <c r="L228" s="82"/>
      <c r="M228" s="80"/>
      <c r="O228" s="80"/>
      <c r="P228" s="79"/>
    </row>
    <row r="229" spans="1:16">
      <c r="A229" s="66"/>
      <c r="K229" s="82"/>
      <c r="L229" s="82"/>
      <c r="M229" s="80"/>
      <c r="O229" s="80"/>
      <c r="P229" s="79"/>
    </row>
    <row r="230" spans="1:16">
      <c r="A230" s="66"/>
      <c r="K230" s="82"/>
      <c r="L230" s="82"/>
      <c r="M230" s="80"/>
      <c r="O230" s="80"/>
      <c r="P230" s="79"/>
    </row>
    <row r="231" spans="1:16">
      <c r="A231" s="66"/>
      <c r="K231" s="82"/>
      <c r="L231" s="82"/>
      <c r="M231" s="80"/>
      <c r="O231" s="80"/>
      <c r="P231" s="79"/>
    </row>
    <row r="232" spans="1:16">
      <c r="A232" s="66"/>
      <c r="K232" s="82"/>
      <c r="L232" s="82"/>
      <c r="M232" s="80"/>
      <c r="O232" s="80"/>
      <c r="P232" s="79"/>
    </row>
    <row r="233" spans="1:16">
      <c r="A233" s="66"/>
      <c r="K233" s="82"/>
      <c r="L233" s="82"/>
      <c r="M233" s="80"/>
      <c r="O233" s="80"/>
      <c r="P233" s="79"/>
    </row>
    <row r="234" spans="1:16">
      <c r="A234" s="66"/>
      <c r="K234" s="82"/>
      <c r="L234" s="82"/>
      <c r="M234" s="80"/>
      <c r="O234" s="80"/>
      <c r="P234" s="79"/>
    </row>
    <row r="235" spans="1:16">
      <c r="A235" s="60"/>
      <c r="K235" s="82"/>
      <c r="L235" s="82"/>
      <c r="M235" s="80"/>
      <c r="P235" s="79"/>
    </row>
    <row r="236" spans="1:16">
      <c r="A236" s="61"/>
      <c r="K236" s="82"/>
      <c r="L236" s="82"/>
      <c r="M236" s="80"/>
      <c r="P236" s="79"/>
    </row>
    <row r="237" spans="1:16">
      <c r="A237" s="61"/>
      <c r="K237" s="82"/>
      <c r="L237" s="82"/>
      <c r="M237" s="80"/>
      <c r="P237" s="79"/>
    </row>
    <row r="238" spans="1:16">
      <c r="A238" s="61"/>
      <c r="K238" s="82"/>
      <c r="L238" s="82"/>
      <c r="M238" s="80"/>
      <c r="P238" s="79"/>
    </row>
    <row r="239" spans="1:16">
      <c r="A239" s="61"/>
      <c r="K239" s="82"/>
      <c r="L239" s="82"/>
      <c r="M239" s="80"/>
      <c r="P239" s="79"/>
    </row>
    <row r="240" spans="1:16">
      <c r="A240" s="61"/>
      <c r="K240" s="82"/>
      <c r="L240" s="82"/>
      <c r="M240" s="80"/>
      <c r="P240" s="79"/>
    </row>
    <row r="241" spans="1:16">
      <c r="A241" s="61"/>
      <c r="K241" s="82"/>
      <c r="L241" s="82"/>
      <c r="M241" s="80"/>
      <c r="P241" s="79"/>
    </row>
    <row r="242" spans="1:16">
      <c r="A242" s="61"/>
      <c r="K242" s="82"/>
      <c r="L242" s="82"/>
      <c r="M242" s="80"/>
      <c r="P242" s="79"/>
    </row>
    <row r="243" spans="1:16">
      <c r="A243" s="61"/>
      <c r="K243" s="82"/>
      <c r="L243" s="82"/>
      <c r="M243" s="80"/>
      <c r="P243" s="79"/>
    </row>
    <row r="244" spans="1:16">
      <c r="A244" s="61"/>
      <c r="K244" s="82"/>
      <c r="L244" s="82"/>
      <c r="M244" s="80"/>
      <c r="P244" s="79"/>
    </row>
    <row r="245" spans="1:16">
      <c r="A245" s="61"/>
      <c r="K245" s="82"/>
      <c r="L245" s="82"/>
      <c r="M245" s="80"/>
      <c r="P245" s="79"/>
    </row>
    <row r="246" spans="1:16">
      <c r="A246" s="61"/>
      <c r="K246" s="82"/>
      <c r="L246" s="82"/>
      <c r="M246" s="80"/>
      <c r="P246" s="79"/>
    </row>
    <row r="247" spans="1:16">
      <c r="A247" s="61"/>
      <c r="K247" s="82"/>
      <c r="L247" s="82"/>
      <c r="M247" s="80"/>
      <c r="P247" s="79"/>
    </row>
    <row r="248" spans="1:16">
      <c r="A248" s="61"/>
      <c r="K248" s="82"/>
      <c r="L248" s="82"/>
      <c r="M248" s="80"/>
      <c r="P248" s="79"/>
    </row>
    <row r="249" spans="1:16">
      <c r="A249" s="61"/>
      <c r="K249" s="82"/>
      <c r="L249" s="82"/>
      <c r="M249" s="80"/>
      <c r="P249" s="79"/>
    </row>
    <row r="250" spans="1:16">
      <c r="A250" s="61"/>
      <c r="K250" s="82"/>
      <c r="L250" s="82"/>
      <c r="M250" s="80"/>
      <c r="P250" s="79"/>
    </row>
    <row r="251" spans="1:16">
      <c r="A251" s="61"/>
      <c r="K251" s="82"/>
      <c r="L251" s="82"/>
      <c r="M251" s="80"/>
      <c r="P251" s="79"/>
    </row>
    <row r="252" spans="1:16">
      <c r="A252" s="61"/>
      <c r="K252" s="82"/>
      <c r="L252" s="82"/>
      <c r="M252" s="80"/>
      <c r="P252" s="79"/>
    </row>
    <row r="253" spans="1:16">
      <c r="A253" s="61"/>
      <c r="K253" s="82"/>
      <c r="L253" s="82"/>
      <c r="M253" s="80"/>
      <c r="P253" s="79"/>
    </row>
    <row r="254" spans="1:16">
      <c r="A254" s="61"/>
      <c r="K254" s="82"/>
      <c r="L254" s="82"/>
      <c r="M254" s="80"/>
      <c r="P254" s="79"/>
    </row>
    <row r="255" spans="1:16">
      <c r="A255" s="61"/>
      <c r="K255" s="82"/>
      <c r="L255" s="82"/>
      <c r="M255" s="80"/>
      <c r="P255" s="79"/>
    </row>
    <row r="256" spans="1:16">
      <c r="A256" s="61"/>
      <c r="K256" s="82"/>
      <c r="L256" s="82"/>
      <c r="M256" s="80"/>
      <c r="P256" s="79"/>
    </row>
    <row r="257" spans="1:16">
      <c r="A257" s="61"/>
      <c r="K257" s="82"/>
      <c r="L257" s="82"/>
      <c r="M257" s="80"/>
      <c r="P257" s="79"/>
    </row>
    <row r="258" spans="1:16">
      <c r="A258" s="61"/>
      <c r="K258" s="82"/>
      <c r="L258" s="82"/>
      <c r="M258" s="80"/>
      <c r="P258" s="79"/>
    </row>
    <row r="259" spans="1:16">
      <c r="A259" s="61"/>
      <c r="K259" s="82"/>
      <c r="L259" s="82"/>
      <c r="M259" s="80"/>
      <c r="P259" s="79"/>
    </row>
    <row r="260" spans="1:16">
      <c r="A260" s="61"/>
      <c r="K260" s="82"/>
      <c r="L260" s="82"/>
      <c r="M260" s="80"/>
      <c r="P260" s="79"/>
    </row>
    <row r="261" spans="1:16">
      <c r="A261" s="61"/>
      <c r="K261" s="82"/>
      <c r="L261" s="82"/>
      <c r="M261" s="80"/>
      <c r="P261" s="79"/>
    </row>
    <row r="262" spans="1:16">
      <c r="A262" s="61"/>
      <c r="K262" s="82"/>
      <c r="L262" s="82"/>
      <c r="M262" s="80"/>
      <c r="P262" s="79"/>
    </row>
    <row r="263" spans="1:16">
      <c r="A263" s="61"/>
      <c r="K263" s="82"/>
      <c r="L263" s="82"/>
      <c r="M263" s="80"/>
      <c r="P263" s="79"/>
    </row>
    <row r="264" spans="1:16">
      <c r="A264" s="61"/>
      <c r="K264" s="82"/>
      <c r="L264" s="82"/>
      <c r="M264" s="80"/>
      <c r="P264" s="79"/>
    </row>
    <row r="265" spans="1:16">
      <c r="A265" s="61"/>
      <c r="K265" s="82"/>
      <c r="L265" s="82"/>
      <c r="M265" s="80"/>
      <c r="P265" s="79"/>
    </row>
    <row r="266" spans="1:16">
      <c r="A266" s="61"/>
      <c r="K266" s="82"/>
      <c r="L266" s="82"/>
      <c r="M266" s="80"/>
      <c r="P266" s="79"/>
    </row>
    <row r="267" spans="1:16">
      <c r="A267" s="61"/>
      <c r="K267" s="82"/>
      <c r="L267" s="82"/>
      <c r="M267" s="80"/>
      <c r="P267" s="79"/>
    </row>
    <row r="268" spans="1:16">
      <c r="A268" s="61"/>
      <c r="K268" s="82"/>
      <c r="L268" s="82"/>
      <c r="M268" s="80"/>
      <c r="P268" s="79"/>
    </row>
    <row r="269" spans="1:16">
      <c r="A269" s="61"/>
      <c r="K269" s="82"/>
      <c r="L269" s="82"/>
      <c r="M269" s="80"/>
      <c r="P269" s="79"/>
    </row>
    <row r="270" spans="1:16">
      <c r="A270" s="61"/>
      <c r="K270" s="82"/>
      <c r="L270" s="82"/>
      <c r="M270" s="80"/>
      <c r="P270" s="79"/>
    </row>
    <row r="271" spans="1:16">
      <c r="A271" s="61"/>
      <c r="K271" s="82"/>
      <c r="L271" s="82"/>
      <c r="M271" s="80"/>
      <c r="P271" s="79"/>
    </row>
    <row r="272" spans="1:16">
      <c r="A272" s="61"/>
      <c r="B272" s="61"/>
      <c r="K272" s="82"/>
      <c r="L272" s="82"/>
      <c r="P272" s="79"/>
    </row>
    <row r="273" spans="1:16">
      <c r="A273" s="61"/>
      <c r="B273" s="61"/>
      <c r="K273" s="82"/>
      <c r="L273" s="82"/>
      <c r="P273" s="79"/>
    </row>
    <row r="274" spans="1:16">
      <c r="A274" s="61"/>
      <c r="B274" s="61"/>
      <c r="K274" s="82"/>
      <c r="L274" s="82"/>
      <c r="P274" s="79"/>
    </row>
    <row r="275" spans="1:16">
      <c r="A275" s="61"/>
      <c r="B275" s="61"/>
      <c r="K275" s="82"/>
      <c r="L275" s="82"/>
      <c r="P275" s="79"/>
    </row>
    <row r="276" spans="1:16">
      <c r="A276" s="61"/>
      <c r="B276" s="61"/>
      <c r="K276" s="82"/>
      <c r="L276" s="82"/>
      <c r="P276" s="79"/>
    </row>
    <row r="277" spans="1:16" ht="16.8">
      <c r="A277" s="61"/>
      <c r="B277" s="83"/>
      <c r="K277" s="82"/>
      <c r="L277" s="82"/>
      <c r="P277" s="79"/>
    </row>
    <row r="278" spans="1:16">
      <c r="A278" s="61"/>
      <c r="B278" s="61"/>
      <c r="K278" s="82"/>
      <c r="L278" s="82"/>
      <c r="P278" s="79"/>
    </row>
    <row r="279" spans="1:16" ht="16.8">
      <c r="A279" s="61"/>
      <c r="B279" s="83"/>
      <c r="K279" s="82"/>
      <c r="L279" s="82"/>
      <c r="P279" s="79"/>
    </row>
    <row r="280" spans="1:16" ht="16.8">
      <c r="A280" s="61"/>
      <c r="B280" s="83"/>
      <c r="K280" s="82"/>
      <c r="L280" s="82"/>
      <c r="P280" s="79"/>
    </row>
    <row r="281" spans="1:16" ht="16.8">
      <c r="A281" s="62"/>
      <c r="B281" s="83"/>
      <c r="K281" s="82"/>
      <c r="L281" s="82"/>
      <c r="P281" s="79"/>
    </row>
    <row r="282" spans="1:16">
      <c r="A282" s="61"/>
      <c r="K282" s="82"/>
      <c r="L282" s="82"/>
      <c r="P282" s="79"/>
    </row>
    <row r="283" spans="1:16">
      <c r="A283" s="61"/>
      <c r="K283" s="82"/>
      <c r="L283" s="82"/>
      <c r="P283" s="79"/>
    </row>
    <row r="284" spans="1:16">
      <c r="A284" s="61"/>
      <c r="K284" s="82"/>
      <c r="L284" s="82"/>
      <c r="P284" s="79"/>
    </row>
    <row r="285" spans="1:16">
      <c r="A285" s="61"/>
      <c r="K285" s="82"/>
      <c r="L285" s="82"/>
      <c r="P285" s="79"/>
    </row>
    <row r="286" spans="1:16">
      <c r="A286" s="61"/>
      <c r="K286" s="82"/>
      <c r="L286" s="82"/>
      <c r="P286" s="79"/>
    </row>
    <row r="287" spans="1:16">
      <c r="A287" s="61"/>
      <c r="K287" s="82"/>
      <c r="L287" s="82"/>
      <c r="P287" s="79"/>
    </row>
    <row r="288" spans="1:16">
      <c r="A288" s="61"/>
      <c r="K288" s="82"/>
      <c r="L288" s="82"/>
      <c r="P288" s="79"/>
    </row>
    <row r="289" spans="1:16">
      <c r="A289" s="61"/>
      <c r="K289" s="82"/>
      <c r="L289" s="82"/>
      <c r="P289" s="79"/>
    </row>
    <row r="290" spans="1:16">
      <c r="A290" s="61"/>
      <c r="K290" s="82"/>
      <c r="L290" s="82"/>
      <c r="P290" s="79"/>
    </row>
    <row r="291" spans="1:16">
      <c r="A291" s="61"/>
      <c r="K291" s="82"/>
      <c r="L291" s="82"/>
      <c r="P291" s="79"/>
    </row>
    <row r="292" spans="1:16">
      <c r="A292" s="61"/>
      <c r="K292" s="82"/>
      <c r="L292" s="82"/>
      <c r="P292" s="79"/>
    </row>
    <row r="293" spans="1:16">
      <c r="A293" s="61"/>
      <c r="K293" s="82"/>
      <c r="L293" s="82"/>
      <c r="P293" s="79"/>
    </row>
    <row r="294" spans="1:16">
      <c r="A294" s="61"/>
      <c r="K294" s="82"/>
      <c r="L294" s="82"/>
      <c r="P294" s="79"/>
    </row>
    <row r="295" spans="1:16">
      <c r="A295" s="61"/>
      <c r="K295" s="82"/>
      <c r="L295" s="82"/>
      <c r="P295" s="79"/>
    </row>
    <row r="296" spans="1:16">
      <c r="A296" s="61"/>
      <c r="K296" s="82"/>
      <c r="L296" s="82"/>
      <c r="P296" s="79"/>
    </row>
    <row r="297" spans="1:16">
      <c r="A297" s="61"/>
      <c r="K297" s="82"/>
      <c r="L297" s="82"/>
      <c r="P297" s="79"/>
    </row>
    <row r="298" spans="1:16">
      <c r="A298" s="61"/>
      <c r="K298" s="82"/>
      <c r="L298" s="82"/>
      <c r="P298" s="79"/>
    </row>
    <row r="299" spans="1:16">
      <c r="A299" s="61"/>
      <c r="K299" s="82"/>
      <c r="L299" s="82"/>
      <c r="P299" s="79"/>
    </row>
    <row r="300" spans="1:16">
      <c r="A300" s="61"/>
      <c r="K300" s="82"/>
      <c r="L300" s="82"/>
      <c r="P300" s="79"/>
    </row>
    <row r="301" spans="1:16">
      <c r="A301" s="61"/>
      <c r="K301" s="82"/>
      <c r="L301" s="82"/>
      <c r="P301" s="79"/>
    </row>
    <row r="302" spans="1:16">
      <c r="A302" s="61"/>
      <c r="K302" s="82"/>
      <c r="L302" s="82"/>
      <c r="P302" s="79"/>
    </row>
    <row r="303" spans="1:16">
      <c r="A303" s="61"/>
      <c r="K303" s="82"/>
      <c r="L303" s="82"/>
      <c r="P303" s="79"/>
    </row>
    <row r="304" spans="1:16">
      <c r="A304" s="61"/>
      <c r="K304" s="82"/>
      <c r="L304" s="82"/>
      <c r="P304" s="79"/>
    </row>
    <row r="305" spans="1:16">
      <c r="A305" s="61"/>
      <c r="K305" s="82"/>
      <c r="L305" s="82"/>
      <c r="P305" s="79"/>
    </row>
    <row r="306" spans="1:16">
      <c r="A306" s="61"/>
      <c r="K306" s="82"/>
      <c r="L306" s="82"/>
      <c r="P306" s="79"/>
    </row>
    <row r="307" spans="1:16">
      <c r="A307" s="61"/>
      <c r="K307" s="82"/>
      <c r="L307" s="82"/>
      <c r="P307" s="79"/>
    </row>
    <row r="308" spans="1:16">
      <c r="A308" s="61"/>
      <c r="K308" s="82"/>
      <c r="L308" s="82"/>
      <c r="P308" s="79"/>
    </row>
    <row r="309" spans="1:16">
      <c r="A309" s="61"/>
      <c r="K309" s="82"/>
      <c r="L309" s="82"/>
      <c r="P309" s="79"/>
    </row>
    <row r="310" spans="1:16">
      <c r="A310" s="61"/>
      <c r="K310" s="82"/>
      <c r="L310" s="82"/>
      <c r="P310" s="79"/>
    </row>
    <row r="311" spans="1:16">
      <c r="A311" s="61"/>
      <c r="K311" s="82"/>
      <c r="L311" s="82"/>
      <c r="P311" s="79"/>
    </row>
    <row r="312" spans="1:16">
      <c r="A312" s="61"/>
      <c r="K312" s="82"/>
      <c r="L312" s="82"/>
      <c r="P312" s="79"/>
    </row>
    <row r="313" spans="1:16">
      <c r="A313" s="61"/>
      <c r="K313" s="82"/>
      <c r="L313" s="82"/>
      <c r="P313" s="79"/>
    </row>
    <row r="314" spans="1:16">
      <c r="A314" s="61"/>
      <c r="K314" s="82"/>
      <c r="L314" s="82"/>
      <c r="P314" s="79"/>
    </row>
    <row r="315" spans="1:16">
      <c r="A315" s="61"/>
      <c r="K315" s="82"/>
      <c r="L315" s="82"/>
      <c r="P315" s="79"/>
    </row>
    <row r="316" spans="1:16">
      <c r="A316" s="61"/>
      <c r="K316" s="82"/>
      <c r="L316" s="82"/>
      <c r="P316" s="79"/>
    </row>
    <row r="317" spans="1:16">
      <c r="A317" s="61"/>
      <c r="K317" s="82"/>
      <c r="L317" s="82"/>
      <c r="P317" s="79"/>
    </row>
    <row r="318" spans="1:16">
      <c r="A318" s="61"/>
      <c r="K318" s="82"/>
      <c r="L318" s="82"/>
      <c r="P318" s="79"/>
    </row>
    <row r="319" spans="1:16">
      <c r="A319" s="61"/>
      <c r="K319" s="82"/>
      <c r="L319" s="82"/>
      <c r="P319" s="79"/>
    </row>
    <row r="320" spans="1:16">
      <c r="A320" s="61"/>
      <c r="K320" s="82"/>
      <c r="L320" s="82"/>
      <c r="P320" s="79"/>
    </row>
    <row r="321" spans="1:16">
      <c r="A321" s="61"/>
      <c r="K321" s="82"/>
      <c r="L321" s="82"/>
      <c r="P321" s="79"/>
    </row>
    <row r="322" spans="1:16">
      <c r="A322" s="61"/>
      <c r="K322" s="82"/>
      <c r="L322" s="82"/>
      <c r="P322" s="79"/>
    </row>
    <row r="323" spans="1:16">
      <c r="A323" s="61"/>
      <c r="K323" s="82"/>
      <c r="L323" s="82"/>
      <c r="P323" s="79"/>
    </row>
    <row r="324" spans="1:16">
      <c r="A324" s="61"/>
      <c r="K324" s="82"/>
      <c r="L324" s="82"/>
      <c r="P324" s="79"/>
    </row>
    <row r="325" spans="1:16" ht="16.8">
      <c r="A325" s="63"/>
      <c r="C325" s="80"/>
      <c r="D325" s="80"/>
      <c r="E325" s="80"/>
      <c r="F325" s="80"/>
      <c r="G325" s="80"/>
      <c r="K325" s="82"/>
      <c r="L325" s="82"/>
      <c r="P325" s="83"/>
    </row>
    <row r="326" spans="1:16" ht="16.8">
      <c r="A326" s="64"/>
      <c r="C326" s="80"/>
      <c r="D326" s="80"/>
      <c r="E326" s="80"/>
      <c r="F326" s="80"/>
      <c r="G326" s="80"/>
      <c r="K326" s="82"/>
      <c r="L326" s="82"/>
      <c r="P326" s="83"/>
    </row>
    <row r="327" spans="1:16" ht="16.8">
      <c r="A327" s="64"/>
      <c r="C327" s="80"/>
      <c r="D327" s="80"/>
      <c r="E327" s="80"/>
      <c r="F327" s="80"/>
      <c r="G327" s="80"/>
      <c r="K327" s="82"/>
      <c r="L327" s="82"/>
      <c r="P327" s="83"/>
    </row>
    <row r="328" spans="1:16" ht="16.8">
      <c r="A328" s="64"/>
      <c r="C328" s="80"/>
      <c r="D328" s="80"/>
      <c r="E328" s="80"/>
      <c r="F328" s="80"/>
      <c r="G328" s="80"/>
      <c r="K328" s="82"/>
      <c r="L328" s="82"/>
      <c r="P328" s="83"/>
    </row>
    <row r="329" spans="1:16" ht="16.8">
      <c r="A329" s="64"/>
      <c r="C329" s="80"/>
      <c r="D329" s="80"/>
      <c r="E329" s="80"/>
      <c r="F329" s="80"/>
      <c r="G329" s="80"/>
      <c r="K329" s="82"/>
      <c r="L329" s="82"/>
      <c r="P329" s="83"/>
    </row>
    <row r="330" spans="1:16" ht="16.8">
      <c r="A330" s="64"/>
      <c r="C330" s="80"/>
      <c r="D330" s="80"/>
      <c r="E330" s="80"/>
      <c r="F330" s="80"/>
      <c r="G330" s="80"/>
      <c r="K330" s="82"/>
      <c r="L330" s="82"/>
      <c r="P330" s="83"/>
    </row>
    <row r="331" spans="1:16" ht="16.8">
      <c r="A331" s="64"/>
      <c r="C331" s="80"/>
      <c r="D331" s="80"/>
      <c r="E331" s="80"/>
      <c r="F331" s="80"/>
      <c r="G331" s="80"/>
      <c r="K331" s="82"/>
      <c r="L331" s="82"/>
      <c r="P331" s="83"/>
    </row>
    <row r="332" spans="1:16" ht="16.8">
      <c r="A332" s="64"/>
      <c r="C332" s="80"/>
      <c r="D332" s="80"/>
      <c r="E332" s="80"/>
      <c r="F332" s="80"/>
      <c r="G332" s="80"/>
      <c r="K332" s="82"/>
      <c r="L332" s="82"/>
      <c r="P332" s="83"/>
    </row>
    <row r="333" spans="1:16" ht="16.8">
      <c r="A333" s="64"/>
      <c r="C333" s="80"/>
      <c r="D333" s="80"/>
      <c r="E333" s="80"/>
      <c r="F333" s="80"/>
      <c r="G333" s="80"/>
      <c r="K333" s="82"/>
      <c r="L333" s="82"/>
      <c r="P333" s="83"/>
    </row>
    <row r="334" spans="1:16" ht="16.8">
      <c r="A334" s="64"/>
      <c r="C334" s="80"/>
      <c r="D334" s="80"/>
      <c r="E334" s="80"/>
      <c r="F334" s="80"/>
      <c r="G334" s="80"/>
      <c r="K334" s="82"/>
      <c r="L334" s="82"/>
      <c r="P334" s="83"/>
    </row>
    <row r="335" spans="1:16" ht="16.8">
      <c r="A335" s="64"/>
      <c r="C335" s="80"/>
      <c r="D335" s="80"/>
      <c r="E335" s="80"/>
      <c r="F335" s="80"/>
      <c r="G335" s="80"/>
      <c r="K335" s="82"/>
      <c r="L335" s="82"/>
      <c r="P335" s="83"/>
    </row>
    <row r="336" spans="1:16" ht="16.8">
      <c r="A336" s="64"/>
      <c r="C336" s="80"/>
      <c r="D336" s="80"/>
      <c r="E336" s="80"/>
      <c r="F336" s="80"/>
      <c r="G336" s="80"/>
      <c r="K336" s="82"/>
      <c r="L336" s="82"/>
      <c r="P336" s="83"/>
    </row>
    <row r="337" spans="1:16" ht="16.8">
      <c r="A337" s="64"/>
      <c r="C337" s="80"/>
      <c r="D337" s="80"/>
      <c r="E337" s="80"/>
      <c r="F337" s="80"/>
      <c r="G337" s="80"/>
      <c r="K337" s="82"/>
      <c r="L337" s="82"/>
      <c r="P337" s="83"/>
    </row>
    <row r="338" spans="1:16" ht="16.8">
      <c r="A338" s="64"/>
      <c r="C338" s="80"/>
      <c r="D338" s="80"/>
      <c r="E338" s="80"/>
      <c r="F338" s="80"/>
      <c r="G338" s="80"/>
      <c r="K338" s="82"/>
      <c r="L338" s="82"/>
      <c r="P338" s="83"/>
    </row>
    <row r="339" spans="1:16" ht="16.8">
      <c r="A339" s="64"/>
      <c r="C339" s="80"/>
      <c r="D339" s="80"/>
      <c r="E339" s="80"/>
      <c r="F339" s="80"/>
      <c r="G339" s="80"/>
      <c r="K339" s="82"/>
      <c r="L339" s="82"/>
      <c r="P339" s="83"/>
    </row>
    <row r="340" spans="1:16" ht="16.8">
      <c r="A340" s="64"/>
      <c r="C340" s="80"/>
      <c r="D340" s="80"/>
      <c r="E340" s="80"/>
      <c r="F340" s="80"/>
      <c r="G340" s="80"/>
      <c r="K340" s="82"/>
      <c r="L340" s="82"/>
      <c r="P340" s="83"/>
    </row>
    <row r="341" spans="1:16" ht="16.8">
      <c r="A341" s="64"/>
      <c r="C341" s="80"/>
      <c r="D341" s="80"/>
      <c r="E341" s="80"/>
      <c r="F341" s="80"/>
      <c r="G341" s="80"/>
      <c r="K341" s="82"/>
      <c r="L341" s="82"/>
      <c r="P341" s="83"/>
    </row>
    <row r="342" spans="1:16" ht="16.8">
      <c r="A342" s="64"/>
      <c r="C342" s="80"/>
      <c r="D342" s="80"/>
      <c r="E342" s="80"/>
      <c r="F342" s="80"/>
      <c r="G342" s="80"/>
      <c r="K342" s="82"/>
      <c r="L342" s="82"/>
      <c r="P342" s="83"/>
    </row>
    <row r="343" spans="1:16" ht="16.8">
      <c r="A343" s="64"/>
      <c r="C343" s="80"/>
      <c r="D343" s="80"/>
      <c r="E343" s="80"/>
      <c r="F343" s="80"/>
      <c r="G343" s="80"/>
      <c r="K343" s="82"/>
      <c r="L343" s="82"/>
      <c r="P343" s="83"/>
    </row>
    <row r="344" spans="1:16" ht="16.8">
      <c r="A344" s="64"/>
      <c r="C344" s="80"/>
      <c r="D344" s="80"/>
      <c r="E344" s="80"/>
      <c r="F344" s="80"/>
      <c r="G344" s="80"/>
      <c r="K344" s="82"/>
      <c r="L344" s="82"/>
      <c r="P344" s="83"/>
    </row>
    <row r="345" spans="1:16" ht="16.8">
      <c r="A345" s="64"/>
      <c r="C345" s="80"/>
      <c r="D345" s="80"/>
      <c r="E345" s="80"/>
      <c r="F345" s="80"/>
      <c r="G345" s="80"/>
      <c r="K345" s="82"/>
      <c r="L345" s="82"/>
      <c r="P345" s="83"/>
    </row>
    <row r="346" spans="1:16" ht="16.8">
      <c r="A346" s="64"/>
      <c r="C346" s="80"/>
      <c r="D346" s="80"/>
      <c r="E346" s="80"/>
      <c r="F346" s="80"/>
      <c r="G346" s="80"/>
      <c r="K346" s="82"/>
      <c r="L346" s="82"/>
      <c r="P346" s="83"/>
    </row>
    <row r="347" spans="1:16" ht="16.8">
      <c r="A347" s="64"/>
      <c r="C347" s="80"/>
      <c r="D347" s="80"/>
      <c r="E347" s="80"/>
      <c r="F347" s="80"/>
      <c r="G347" s="80"/>
      <c r="K347" s="82"/>
      <c r="L347" s="82"/>
      <c r="P347" s="83"/>
    </row>
    <row r="348" spans="1:16" ht="16.8">
      <c r="A348" s="64"/>
      <c r="C348" s="80"/>
      <c r="D348" s="80"/>
      <c r="E348" s="80"/>
      <c r="F348" s="80"/>
      <c r="G348" s="80"/>
      <c r="K348" s="82"/>
      <c r="L348" s="82"/>
      <c r="P348" s="83"/>
    </row>
    <row r="349" spans="1:16" ht="16.8">
      <c r="A349" s="64"/>
      <c r="C349" s="80"/>
      <c r="D349" s="80"/>
      <c r="E349" s="80"/>
      <c r="F349" s="80"/>
      <c r="G349" s="80"/>
      <c r="K349" s="82"/>
      <c r="L349" s="82"/>
      <c r="P349" s="83"/>
    </row>
    <row r="350" spans="1:16" ht="16.8">
      <c r="A350" s="64"/>
      <c r="C350" s="80"/>
      <c r="D350" s="80"/>
      <c r="E350" s="80"/>
      <c r="F350" s="80"/>
      <c r="G350" s="80"/>
      <c r="K350" s="82"/>
      <c r="L350" s="82"/>
      <c r="P350" s="83"/>
    </row>
    <row r="351" spans="1:16" ht="16.8">
      <c r="A351" s="64"/>
      <c r="C351" s="80"/>
      <c r="D351" s="80"/>
      <c r="E351" s="80"/>
      <c r="F351" s="80"/>
      <c r="G351" s="80"/>
      <c r="K351" s="82"/>
      <c r="L351" s="82"/>
      <c r="P351" s="83"/>
    </row>
    <row r="352" spans="1:16" ht="16.8">
      <c r="A352" s="64"/>
      <c r="C352" s="80"/>
      <c r="D352" s="80"/>
      <c r="E352" s="80"/>
      <c r="F352" s="80"/>
      <c r="G352" s="80"/>
      <c r="K352" s="82"/>
      <c r="L352" s="82"/>
      <c r="P352" s="83"/>
    </row>
    <row r="353" spans="1:16" ht="16.8">
      <c r="A353" s="65"/>
      <c r="B353" s="83"/>
      <c r="C353" s="83"/>
      <c r="D353" s="83"/>
      <c r="E353" s="83"/>
      <c r="F353" s="83"/>
      <c r="G353" s="83"/>
      <c r="K353" s="82"/>
      <c r="L353" s="82"/>
      <c r="P353" s="83"/>
    </row>
    <row r="354" spans="1:16" ht="16.8">
      <c r="A354" s="66"/>
      <c r="B354" s="83"/>
      <c r="C354" s="83"/>
      <c r="D354" s="83"/>
      <c r="E354" s="83"/>
      <c r="F354" s="83"/>
      <c r="G354" s="83"/>
      <c r="K354" s="82"/>
      <c r="L354" s="82"/>
      <c r="P354" s="83"/>
    </row>
    <row r="355" spans="1:16" ht="16.8">
      <c r="A355" s="66"/>
      <c r="B355" s="83"/>
      <c r="C355" s="83"/>
      <c r="D355" s="83"/>
      <c r="E355" s="83"/>
      <c r="F355" s="83"/>
      <c r="G355" s="83"/>
      <c r="K355" s="82"/>
      <c r="L355" s="82"/>
      <c r="P355" s="83"/>
    </row>
    <row r="356" spans="1:16" ht="16.8">
      <c r="A356" s="66"/>
      <c r="B356" s="83"/>
      <c r="C356" s="83"/>
      <c r="D356" s="83"/>
      <c r="E356" s="83"/>
      <c r="F356" s="83"/>
      <c r="G356" s="83"/>
      <c r="K356" s="82"/>
      <c r="L356" s="82"/>
      <c r="P356" s="83"/>
    </row>
    <row r="357" spans="1:16" ht="16.8">
      <c r="A357" s="66"/>
      <c r="B357" s="83"/>
      <c r="C357" s="83"/>
      <c r="D357" s="83"/>
      <c r="E357" s="83"/>
      <c r="F357" s="83"/>
      <c r="G357" s="83"/>
      <c r="K357" s="82"/>
      <c r="L357" s="82"/>
      <c r="P357" s="83"/>
    </row>
    <row r="358" spans="1:16" ht="16.8">
      <c r="A358" s="66"/>
      <c r="B358" s="83"/>
      <c r="C358" s="83"/>
      <c r="D358" s="83"/>
      <c r="E358" s="83"/>
      <c r="F358" s="83"/>
      <c r="G358" s="83"/>
      <c r="K358" s="82"/>
      <c r="L358" s="82"/>
      <c r="P358" s="83"/>
    </row>
    <row r="359" spans="1:16" ht="16.8">
      <c r="A359" s="66"/>
      <c r="B359" s="83"/>
      <c r="C359" s="83"/>
      <c r="D359" s="83"/>
      <c r="E359" s="83"/>
      <c r="F359" s="83"/>
      <c r="G359" s="83"/>
      <c r="K359" s="82"/>
      <c r="L359" s="82"/>
      <c r="P359" s="83"/>
    </row>
    <row r="360" spans="1:16" ht="16.8">
      <c r="A360" s="66"/>
      <c r="B360" s="83"/>
      <c r="C360" s="83"/>
      <c r="D360" s="83"/>
      <c r="E360" s="83"/>
      <c r="F360" s="83"/>
      <c r="G360" s="83"/>
      <c r="K360" s="82"/>
      <c r="L360" s="82"/>
      <c r="P360" s="83"/>
    </row>
    <row r="361" spans="1:16" ht="16.8">
      <c r="A361" s="66"/>
      <c r="B361" s="83"/>
      <c r="C361" s="83"/>
      <c r="D361" s="83"/>
      <c r="E361" s="83"/>
      <c r="F361" s="83"/>
      <c r="G361" s="83"/>
      <c r="K361" s="82"/>
      <c r="L361" s="82"/>
      <c r="P361" s="83"/>
    </row>
    <row r="362" spans="1:16" ht="16.8">
      <c r="A362" s="66"/>
      <c r="B362" s="83"/>
      <c r="C362" s="83"/>
      <c r="D362" s="83"/>
      <c r="E362" s="83"/>
      <c r="F362" s="83"/>
      <c r="G362" s="83"/>
      <c r="K362" s="82"/>
      <c r="L362" s="82"/>
      <c r="P362" s="83"/>
    </row>
    <row r="363" spans="1:16" ht="16.8">
      <c r="A363" s="66"/>
      <c r="B363" s="83"/>
      <c r="C363" s="83"/>
      <c r="D363" s="83"/>
      <c r="E363" s="83"/>
      <c r="F363" s="83"/>
      <c r="G363" s="83"/>
      <c r="K363" s="82"/>
      <c r="L363" s="82"/>
      <c r="P363" s="83"/>
    </row>
    <row r="364" spans="1:16" ht="16.8">
      <c r="A364" s="66"/>
      <c r="B364" s="83"/>
      <c r="C364" s="83"/>
      <c r="D364" s="83"/>
      <c r="E364" s="83"/>
      <c r="F364" s="83"/>
      <c r="G364" s="83"/>
      <c r="K364" s="82"/>
      <c r="L364" s="82"/>
      <c r="P364" s="83"/>
    </row>
    <row r="365" spans="1:16" ht="16.8">
      <c r="A365" s="66"/>
      <c r="B365" s="83"/>
      <c r="C365" s="83"/>
      <c r="D365" s="83"/>
      <c r="E365" s="83"/>
      <c r="F365" s="83"/>
      <c r="G365" s="83"/>
      <c r="K365" s="82"/>
      <c r="L365" s="82"/>
      <c r="P365" s="83"/>
    </row>
    <row r="366" spans="1:16" ht="16.8">
      <c r="A366" s="66"/>
      <c r="B366" s="83"/>
      <c r="C366" s="83"/>
      <c r="D366" s="83"/>
      <c r="E366" s="83"/>
      <c r="F366" s="83"/>
      <c r="G366" s="83"/>
      <c r="K366" s="82"/>
      <c r="L366" s="82"/>
      <c r="P366" s="83"/>
    </row>
    <row r="367" spans="1:16" ht="16.8">
      <c r="A367" s="66"/>
      <c r="B367" s="83"/>
      <c r="C367" s="83"/>
      <c r="D367" s="83"/>
      <c r="E367" s="83"/>
      <c r="F367" s="83"/>
      <c r="G367" s="83"/>
      <c r="K367" s="82"/>
      <c r="L367" s="82"/>
      <c r="P367" s="83"/>
    </row>
    <row r="368" spans="1:16" ht="16.8">
      <c r="A368" s="66"/>
      <c r="B368" s="83"/>
      <c r="C368" s="83"/>
      <c r="D368" s="83"/>
      <c r="E368" s="83"/>
      <c r="F368" s="83"/>
      <c r="G368" s="83"/>
      <c r="K368" s="82"/>
      <c r="L368" s="82"/>
      <c r="P368" s="83"/>
    </row>
    <row r="369" spans="1:16" ht="16.8">
      <c r="A369" s="66"/>
      <c r="B369" s="83"/>
      <c r="C369" s="83"/>
      <c r="D369" s="83"/>
      <c r="E369" s="83"/>
      <c r="F369" s="83"/>
      <c r="G369" s="83"/>
      <c r="K369" s="82"/>
      <c r="L369" s="82"/>
      <c r="P369" s="83"/>
    </row>
    <row r="370" spans="1:16" ht="16.8">
      <c r="A370" s="66"/>
      <c r="B370" s="83"/>
      <c r="C370" s="83"/>
      <c r="D370" s="83"/>
      <c r="E370" s="83"/>
      <c r="F370" s="83"/>
      <c r="G370" s="83"/>
      <c r="K370" s="82"/>
      <c r="L370" s="82"/>
      <c r="P370" s="83"/>
    </row>
    <row r="371" spans="1:16" ht="16.8">
      <c r="A371" s="66"/>
      <c r="B371" s="83"/>
      <c r="C371" s="83"/>
      <c r="D371" s="83"/>
      <c r="E371" s="83"/>
      <c r="F371" s="83"/>
      <c r="G371" s="83"/>
      <c r="K371" s="82"/>
      <c r="L371" s="82"/>
      <c r="P371" s="83"/>
    </row>
    <row r="372" spans="1:16" ht="16.8">
      <c r="A372" s="66"/>
      <c r="B372" s="83"/>
      <c r="C372" s="83"/>
      <c r="D372" s="83"/>
      <c r="E372" s="83"/>
      <c r="F372" s="83"/>
      <c r="G372" s="83"/>
      <c r="K372" s="82"/>
      <c r="L372" s="82"/>
      <c r="P372" s="79"/>
    </row>
    <row r="373" spans="1:16" ht="16.8">
      <c r="A373" s="66"/>
      <c r="B373" s="83"/>
      <c r="C373" s="83"/>
      <c r="D373" s="83"/>
      <c r="E373" s="83"/>
      <c r="F373" s="83"/>
      <c r="G373" s="83"/>
      <c r="K373" s="82"/>
      <c r="L373" s="82"/>
      <c r="P373" s="83"/>
    </row>
    <row r="374" spans="1:16" ht="16.8">
      <c r="A374" s="66"/>
      <c r="B374" s="83"/>
      <c r="C374" s="83"/>
      <c r="D374" s="83"/>
      <c r="E374" s="83"/>
      <c r="F374" s="83"/>
      <c r="G374" s="83"/>
      <c r="K374" s="82"/>
      <c r="L374" s="82"/>
      <c r="P374" s="83"/>
    </row>
    <row r="375" spans="1:16" ht="16.8">
      <c r="A375" s="66"/>
      <c r="B375" s="83"/>
      <c r="C375" s="83"/>
      <c r="D375" s="83"/>
      <c r="E375" s="83"/>
      <c r="F375" s="83"/>
      <c r="G375" s="83"/>
      <c r="K375" s="82"/>
      <c r="L375" s="82"/>
      <c r="P375" s="83"/>
    </row>
    <row r="376" spans="1:16" ht="16.8">
      <c r="A376" s="66"/>
      <c r="B376" s="83"/>
      <c r="C376" s="83"/>
      <c r="D376" s="83"/>
      <c r="E376" s="83"/>
      <c r="F376" s="83"/>
      <c r="G376" s="83"/>
      <c r="K376" s="82"/>
      <c r="L376" s="82"/>
      <c r="P376" s="83"/>
    </row>
    <row r="377" spans="1:16" ht="16.8">
      <c r="A377" s="66"/>
      <c r="B377" s="83"/>
      <c r="C377" s="83"/>
      <c r="D377" s="83"/>
      <c r="E377" s="83"/>
      <c r="F377" s="83"/>
      <c r="G377" s="83"/>
      <c r="K377" s="82"/>
      <c r="L377" s="82"/>
      <c r="P377" s="83"/>
    </row>
    <row r="378" spans="1:16" ht="16.8">
      <c r="A378" s="66"/>
      <c r="B378" s="83"/>
      <c r="C378" s="83"/>
      <c r="D378" s="83"/>
      <c r="E378" s="83"/>
      <c r="F378" s="83"/>
      <c r="G378" s="83"/>
      <c r="K378" s="82"/>
      <c r="L378" s="82"/>
      <c r="P378" s="83"/>
    </row>
    <row r="379" spans="1:16" ht="16.8">
      <c r="A379" s="66"/>
      <c r="B379" s="83"/>
      <c r="C379" s="83"/>
      <c r="D379" s="83"/>
      <c r="E379" s="83"/>
      <c r="F379" s="83"/>
      <c r="G379" s="83"/>
      <c r="K379" s="82"/>
      <c r="L379" s="82"/>
      <c r="P379" s="83"/>
    </row>
    <row r="380" spans="1:16" ht="16.8">
      <c r="A380" s="66"/>
      <c r="B380" s="83"/>
      <c r="C380" s="83"/>
      <c r="D380" s="83"/>
      <c r="E380" s="83"/>
      <c r="F380" s="83"/>
      <c r="G380" s="83"/>
      <c r="K380" s="82"/>
      <c r="L380" s="82"/>
      <c r="P380" s="83"/>
    </row>
    <row r="381" spans="1:16" ht="16.8">
      <c r="A381" s="60"/>
      <c r="K381" s="82"/>
      <c r="L381" s="82"/>
      <c r="P381" s="83"/>
    </row>
    <row r="382" spans="1:16" ht="16.8">
      <c r="A382" s="61"/>
      <c r="K382" s="82"/>
      <c r="L382" s="82"/>
      <c r="P382" s="83"/>
    </row>
    <row r="383" spans="1:16" ht="16.8">
      <c r="A383" s="61"/>
      <c r="K383" s="82"/>
      <c r="L383" s="82"/>
      <c r="P383" s="83"/>
    </row>
    <row r="384" spans="1:16" ht="16.8">
      <c r="A384" s="61"/>
      <c r="K384" s="82"/>
      <c r="L384" s="82"/>
      <c r="P384" s="83"/>
    </row>
    <row r="385" spans="1:16" ht="16.8">
      <c r="A385" s="61"/>
      <c r="K385" s="82"/>
      <c r="L385" s="82"/>
      <c r="P385" s="83"/>
    </row>
    <row r="386" spans="1:16" ht="16.8">
      <c r="A386" s="61"/>
      <c r="K386" s="82"/>
      <c r="L386" s="82"/>
      <c r="P386" s="83"/>
    </row>
    <row r="387" spans="1:16" ht="16.8">
      <c r="A387" s="61"/>
      <c r="K387" s="82"/>
      <c r="L387" s="82"/>
      <c r="P387" s="83"/>
    </row>
    <row r="388" spans="1:16" ht="16.8">
      <c r="A388" s="61"/>
      <c r="K388" s="82"/>
      <c r="L388" s="82"/>
      <c r="P388" s="83"/>
    </row>
    <row r="389" spans="1:16" ht="16.8">
      <c r="A389" s="61"/>
      <c r="K389" s="82"/>
      <c r="L389" s="82"/>
      <c r="P389" s="83"/>
    </row>
    <row r="390" spans="1:16" ht="16.8">
      <c r="A390" s="61"/>
      <c r="K390" s="82"/>
      <c r="L390" s="82"/>
      <c r="P390" s="83"/>
    </row>
    <row r="391" spans="1:16" ht="16.8">
      <c r="A391" s="61"/>
      <c r="K391" s="82"/>
      <c r="L391" s="82"/>
      <c r="P391" s="83"/>
    </row>
    <row r="392" spans="1:16" ht="16.8">
      <c r="A392" s="61"/>
      <c r="K392" s="82"/>
      <c r="L392" s="82"/>
      <c r="P392" s="83"/>
    </row>
    <row r="393" spans="1:16" ht="16.8">
      <c r="A393" s="61"/>
      <c r="K393" s="82"/>
      <c r="L393" s="82"/>
      <c r="P393" s="83"/>
    </row>
    <row r="394" spans="1:16" ht="16.8">
      <c r="A394" s="61"/>
      <c r="K394" s="82"/>
      <c r="L394" s="82"/>
      <c r="P394" s="83"/>
    </row>
    <row r="395" spans="1:16" ht="16.8">
      <c r="A395" s="61"/>
      <c r="K395" s="82"/>
      <c r="L395" s="82"/>
      <c r="P395" s="83"/>
    </row>
    <row r="396" spans="1:16" ht="16.8">
      <c r="A396" s="61"/>
      <c r="K396" s="82"/>
      <c r="L396" s="82"/>
      <c r="P396" s="83"/>
    </row>
    <row r="397" spans="1:16" ht="16.8">
      <c r="A397" s="61"/>
      <c r="K397" s="82"/>
      <c r="L397" s="82"/>
      <c r="P397" s="83"/>
    </row>
    <row r="398" spans="1:16" ht="16.8">
      <c r="A398" s="61"/>
      <c r="K398" s="82"/>
      <c r="L398" s="82"/>
      <c r="P398" s="83"/>
    </row>
    <row r="399" spans="1:16" ht="16.8">
      <c r="A399" s="61"/>
      <c r="K399" s="82"/>
      <c r="L399" s="82"/>
      <c r="P399" s="83"/>
    </row>
    <row r="400" spans="1:16" ht="16.8">
      <c r="A400" s="61"/>
      <c r="K400" s="82"/>
      <c r="L400" s="82"/>
      <c r="P400" s="83"/>
    </row>
    <row r="401" spans="1:16" ht="16.8">
      <c r="A401" s="61"/>
      <c r="K401" s="82"/>
      <c r="L401" s="82"/>
      <c r="P401" s="83"/>
    </row>
    <row r="402" spans="1:16" ht="16.8">
      <c r="A402" s="61"/>
      <c r="K402" s="82"/>
      <c r="L402" s="82"/>
      <c r="P402" s="83"/>
    </row>
    <row r="403" spans="1:16" ht="16.8">
      <c r="A403" s="61"/>
      <c r="K403" s="82"/>
      <c r="L403" s="82"/>
      <c r="P403" s="83"/>
    </row>
    <row r="404" spans="1:16" ht="16.8">
      <c r="A404" s="61"/>
      <c r="K404" s="82"/>
      <c r="L404" s="82"/>
      <c r="P404" s="83"/>
    </row>
    <row r="405" spans="1:16" ht="16.8">
      <c r="A405" s="61"/>
      <c r="K405" s="82"/>
      <c r="L405" s="82"/>
      <c r="P405" s="83"/>
    </row>
    <row r="406" spans="1:16" ht="16.8">
      <c r="A406" s="61"/>
      <c r="K406" s="82"/>
      <c r="L406" s="82"/>
      <c r="P406" s="83"/>
    </row>
    <row r="407" spans="1:16" ht="16.8">
      <c r="A407" s="61"/>
      <c r="K407" s="82"/>
      <c r="L407" s="82"/>
      <c r="P407" s="83"/>
    </row>
    <row r="408" spans="1:16" ht="16.8">
      <c r="A408" s="65"/>
      <c r="B408" s="83"/>
      <c r="C408" s="83"/>
      <c r="D408" s="83"/>
      <c r="E408" s="83"/>
      <c r="F408" s="83"/>
      <c r="G408" s="83"/>
      <c r="K408" s="82"/>
      <c r="L408" s="82"/>
      <c r="P408" s="83"/>
    </row>
    <row r="409" spans="1:16" ht="16.8">
      <c r="A409" s="66"/>
      <c r="B409" s="83"/>
      <c r="C409" s="83"/>
      <c r="D409" s="83"/>
      <c r="E409" s="83"/>
      <c r="F409" s="83"/>
      <c r="G409" s="83"/>
      <c r="K409" s="82"/>
      <c r="L409" s="82"/>
      <c r="P409" s="83"/>
    </row>
    <row r="410" spans="1:16" ht="16.8">
      <c r="A410" s="66"/>
      <c r="B410" s="83"/>
      <c r="C410" s="83"/>
      <c r="D410" s="83"/>
      <c r="E410" s="83"/>
      <c r="F410" s="83"/>
      <c r="G410" s="83"/>
      <c r="K410" s="82"/>
      <c r="L410" s="82"/>
      <c r="P410" s="79"/>
    </row>
    <row r="411" spans="1:16" ht="16.8">
      <c r="A411" s="66"/>
      <c r="B411" s="83"/>
      <c r="C411" s="83"/>
      <c r="D411" s="83"/>
      <c r="E411" s="83"/>
      <c r="F411" s="83"/>
      <c r="G411" s="83"/>
      <c r="K411" s="82"/>
      <c r="L411" s="82"/>
      <c r="P411" s="83"/>
    </row>
    <row r="412" spans="1:16" ht="16.8">
      <c r="A412" s="66"/>
      <c r="B412" s="83"/>
      <c r="C412" s="83"/>
      <c r="D412" s="83"/>
      <c r="E412" s="83"/>
      <c r="F412" s="83"/>
      <c r="G412" s="83"/>
      <c r="K412" s="82"/>
      <c r="L412" s="82"/>
      <c r="P412" s="83"/>
    </row>
    <row r="413" spans="1:16" ht="16.8">
      <c r="A413" s="66"/>
      <c r="B413" s="83"/>
      <c r="C413" s="83"/>
      <c r="D413" s="83"/>
      <c r="E413" s="83"/>
      <c r="F413" s="83"/>
      <c r="G413" s="83"/>
      <c r="K413" s="82"/>
      <c r="L413" s="82"/>
      <c r="P413" s="83"/>
    </row>
    <row r="414" spans="1:16" ht="16.8">
      <c r="A414" s="66"/>
      <c r="B414" s="83"/>
      <c r="C414" s="83"/>
      <c r="D414" s="83"/>
      <c r="E414" s="83"/>
      <c r="F414" s="83"/>
      <c r="G414" s="83"/>
      <c r="K414" s="82"/>
      <c r="L414" s="82"/>
      <c r="P414" s="83"/>
    </row>
    <row r="415" spans="1:16" ht="16.8">
      <c r="A415" s="66"/>
      <c r="B415" s="83"/>
      <c r="C415" s="83"/>
      <c r="D415" s="83"/>
      <c r="E415" s="83"/>
      <c r="F415" s="83"/>
      <c r="G415" s="83"/>
      <c r="K415" s="82"/>
      <c r="L415" s="82"/>
      <c r="P415" s="83"/>
    </row>
    <row r="416" spans="1:16" ht="16.8">
      <c r="A416" s="66"/>
      <c r="B416" s="83"/>
      <c r="C416" s="83"/>
      <c r="D416" s="83"/>
      <c r="E416" s="83"/>
      <c r="F416" s="83"/>
      <c r="G416" s="83"/>
      <c r="K416" s="82"/>
      <c r="L416" s="82"/>
      <c r="P416" s="83"/>
    </row>
    <row r="417" spans="1:16" ht="16.8">
      <c r="A417" s="66"/>
      <c r="B417" s="83"/>
      <c r="C417" s="83"/>
      <c r="D417" s="83"/>
      <c r="E417" s="83"/>
      <c r="F417" s="83"/>
      <c r="G417" s="83"/>
      <c r="K417" s="82"/>
      <c r="L417" s="82"/>
      <c r="P417" s="83"/>
    </row>
    <row r="418" spans="1:16" ht="16.8">
      <c r="A418" s="66"/>
      <c r="B418" s="83"/>
      <c r="C418" s="83"/>
      <c r="D418" s="83"/>
      <c r="E418" s="83"/>
      <c r="F418" s="83"/>
      <c r="G418" s="83"/>
      <c r="K418" s="82"/>
      <c r="L418" s="82"/>
      <c r="P418" s="83"/>
    </row>
    <row r="419" spans="1:16" ht="16.8">
      <c r="A419" s="66"/>
      <c r="B419" s="83"/>
      <c r="C419" s="83"/>
      <c r="D419" s="83"/>
      <c r="E419" s="83"/>
      <c r="F419" s="83"/>
      <c r="G419" s="83"/>
      <c r="K419" s="82"/>
      <c r="L419" s="82"/>
      <c r="P419" s="83"/>
    </row>
    <row r="420" spans="1:16" ht="16.8">
      <c r="A420" s="66"/>
      <c r="B420" s="83"/>
      <c r="C420" s="83"/>
      <c r="D420" s="83"/>
      <c r="E420" s="83"/>
      <c r="F420" s="83"/>
      <c r="G420" s="83"/>
      <c r="K420" s="82"/>
      <c r="L420" s="82"/>
      <c r="P420" s="79"/>
    </row>
    <row r="421" spans="1:16" ht="16.8">
      <c r="A421" s="66"/>
      <c r="B421" s="83"/>
      <c r="C421" s="83"/>
      <c r="D421" s="83"/>
      <c r="E421" s="83"/>
      <c r="F421" s="83"/>
      <c r="G421" s="83"/>
      <c r="K421" s="82"/>
      <c r="L421" s="82"/>
      <c r="P421" s="83"/>
    </row>
    <row r="422" spans="1:16" ht="16.8">
      <c r="A422" s="66"/>
      <c r="B422" s="83"/>
      <c r="C422" s="83"/>
      <c r="D422" s="83"/>
      <c r="E422" s="83"/>
      <c r="F422" s="83"/>
      <c r="G422" s="83"/>
      <c r="K422" s="82"/>
      <c r="L422" s="82"/>
      <c r="P422" s="83"/>
    </row>
    <row r="423" spans="1:16" ht="16.8">
      <c r="A423" s="66"/>
      <c r="B423" s="83"/>
      <c r="C423" s="83"/>
      <c r="D423" s="83"/>
      <c r="E423" s="83"/>
      <c r="F423" s="83"/>
      <c r="G423" s="83"/>
      <c r="K423" s="82"/>
      <c r="L423" s="82"/>
      <c r="P423" s="83"/>
    </row>
    <row r="424" spans="1:16" ht="16.8">
      <c r="A424" s="66"/>
      <c r="B424" s="83"/>
      <c r="C424" s="83"/>
      <c r="D424" s="83"/>
      <c r="E424" s="83"/>
      <c r="F424" s="83"/>
      <c r="G424" s="83"/>
      <c r="K424" s="82"/>
      <c r="L424" s="82"/>
      <c r="P424" s="83"/>
    </row>
    <row r="425" spans="1:16" ht="16.8">
      <c r="A425" s="66"/>
      <c r="B425" s="83"/>
      <c r="C425" s="83"/>
      <c r="D425" s="83"/>
      <c r="E425" s="83"/>
      <c r="F425" s="83"/>
      <c r="G425" s="83"/>
      <c r="K425" s="82"/>
      <c r="L425" s="82"/>
      <c r="P425" s="83"/>
    </row>
    <row r="426" spans="1:16" ht="16.8">
      <c r="A426" s="66"/>
      <c r="B426" s="83"/>
      <c r="C426" s="83"/>
      <c r="D426" s="83"/>
      <c r="E426" s="83"/>
      <c r="F426" s="83"/>
      <c r="G426" s="83"/>
      <c r="K426" s="82"/>
      <c r="L426" s="82"/>
      <c r="P426" s="83"/>
    </row>
    <row r="427" spans="1:16" ht="16.8">
      <c r="A427" s="66"/>
      <c r="B427" s="83"/>
      <c r="C427" s="83"/>
      <c r="D427" s="83"/>
      <c r="E427" s="83"/>
      <c r="F427" s="83"/>
      <c r="G427" s="83"/>
      <c r="K427" s="82"/>
      <c r="L427" s="82"/>
      <c r="P427" s="79"/>
    </row>
    <row r="428" spans="1:16" ht="16.8">
      <c r="A428" s="66"/>
      <c r="B428" s="83"/>
      <c r="C428" s="83"/>
      <c r="D428" s="83"/>
      <c r="E428" s="83"/>
      <c r="F428" s="83"/>
      <c r="G428" s="83"/>
      <c r="K428" s="82"/>
      <c r="L428" s="82"/>
      <c r="P428" s="83"/>
    </row>
    <row r="429" spans="1:16" ht="16.8">
      <c r="A429" s="66"/>
      <c r="B429" s="83"/>
      <c r="C429" s="83"/>
      <c r="D429" s="83"/>
      <c r="E429" s="83"/>
      <c r="F429" s="83"/>
      <c r="G429" s="83"/>
      <c r="K429" s="82"/>
      <c r="L429" s="82"/>
      <c r="P429" s="83"/>
    </row>
    <row r="430" spans="1:16" ht="16.8">
      <c r="A430" s="66"/>
      <c r="B430" s="83"/>
      <c r="C430" s="83"/>
      <c r="D430" s="83"/>
      <c r="E430" s="83"/>
      <c r="F430" s="83"/>
      <c r="G430" s="83"/>
      <c r="K430" s="82"/>
      <c r="L430" s="82"/>
      <c r="P430" s="83"/>
    </row>
    <row r="431" spans="1:16" ht="16.8">
      <c r="A431" s="66"/>
      <c r="B431" s="83"/>
      <c r="C431" s="83"/>
      <c r="D431" s="83"/>
      <c r="E431" s="83"/>
      <c r="F431" s="83"/>
      <c r="G431" s="83"/>
      <c r="K431" s="82"/>
      <c r="L431" s="82"/>
      <c r="P431" s="83"/>
    </row>
    <row r="432" spans="1:16" ht="16.8">
      <c r="A432" s="66"/>
      <c r="B432" s="83"/>
      <c r="C432" s="83"/>
      <c r="D432" s="83"/>
      <c r="E432" s="83"/>
      <c r="F432" s="83"/>
      <c r="G432" s="83"/>
      <c r="K432" s="82"/>
      <c r="L432" s="82"/>
      <c r="P432" s="83"/>
    </row>
    <row r="433" spans="1:16" ht="16.8">
      <c r="A433" s="66"/>
      <c r="B433" s="83"/>
      <c r="C433" s="83"/>
      <c r="D433" s="83"/>
      <c r="E433" s="83"/>
      <c r="F433" s="83"/>
      <c r="G433" s="83"/>
      <c r="K433" s="82"/>
      <c r="L433" s="82"/>
      <c r="P433" s="79"/>
    </row>
    <row r="434" spans="1:16" ht="16.8">
      <c r="A434" s="66"/>
      <c r="B434" s="83"/>
      <c r="C434" s="83"/>
      <c r="D434" s="83"/>
      <c r="E434" s="83"/>
      <c r="F434" s="83"/>
      <c r="G434" s="83"/>
      <c r="K434" s="82"/>
      <c r="L434" s="82"/>
      <c r="P434" s="83"/>
    </row>
    <row r="435" spans="1:16" ht="16.8">
      <c r="A435" s="66"/>
      <c r="B435" s="83"/>
      <c r="C435" s="83"/>
      <c r="D435" s="83"/>
      <c r="E435" s="83"/>
      <c r="F435" s="83"/>
      <c r="G435" s="83"/>
      <c r="K435" s="82"/>
      <c r="L435" s="82"/>
      <c r="P435" s="83"/>
    </row>
    <row r="436" spans="1:16">
      <c r="A436" s="62"/>
      <c r="K436" s="82"/>
      <c r="L436" s="82"/>
      <c r="P436" s="79"/>
    </row>
    <row r="437" spans="1:16">
      <c r="A437" s="66"/>
      <c r="K437" s="82"/>
      <c r="L437" s="82"/>
      <c r="P437" s="79"/>
    </row>
    <row r="438" spans="1:16">
      <c r="A438" s="66"/>
      <c r="K438" s="82"/>
      <c r="L438" s="82"/>
      <c r="P438" s="79"/>
    </row>
    <row r="439" spans="1:16">
      <c r="A439" s="66"/>
      <c r="K439" s="82"/>
      <c r="L439" s="82"/>
      <c r="P439" s="79"/>
    </row>
    <row r="440" spans="1:16">
      <c r="A440" s="66"/>
      <c r="K440" s="82"/>
      <c r="L440" s="82"/>
      <c r="P440" s="79"/>
    </row>
    <row r="441" spans="1:16">
      <c r="A441" s="66"/>
      <c r="K441" s="82"/>
      <c r="L441" s="82"/>
      <c r="P441" s="79"/>
    </row>
    <row r="442" spans="1:16">
      <c r="A442" s="66"/>
      <c r="K442" s="82"/>
      <c r="L442" s="82"/>
      <c r="P442" s="79"/>
    </row>
    <row r="443" spans="1:16">
      <c r="A443" s="66"/>
      <c r="K443" s="82"/>
      <c r="L443" s="82"/>
      <c r="P443" s="79"/>
    </row>
    <row r="444" spans="1:16">
      <c r="A444" s="66"/>
      <c r="K444" s="82"/>
      <c r="L444" s="82"/>
      <c r="P444" s="79"/>
    </row>
    <row r="445" spans="1:16">
      <c r="A445" s="66"/>
      <c r="K445" s="82"/>
      <c r="L445" s="82"/>
      <c r="P445" s="79"/>
    </row>
    <row r="446" spans="1:16">
      <c r="A446" s="66"/>
      <c r="K446" s="82"/>
      <c r="L446" s="82"/>
      <c r="P446" s="79"/>
    </row>
    <row r="447" spans="1:16">
      <c r="A447" s="66"/>
      <c r="K447" s="82"/>
      <c r="L447" s="82"/>
      <c r="P447" s="79"/>
    </row>
    <row r="448" spans="1:16">
      <c r="A448" s="66"/>
      <c r="K448" s="82"/>
      <c r="L448" s="82"/>
      <c r="P448" s="79"/>
    </row>
    <row r="449" spans="1:16">
      <c r="A449" s="66"/>
      <c r="K449" s="82"/>
      <c r="L449" s="82"/>
      <c r="P449" s="79"/>
    </row>
    <row r="450" spans="1:16">
      <c r="A450" s="66"/>
      <c r="K450" s="82"/>
      <c r="L450" s="82"/>
    </row>
    <row r="451" spans="1:16">
      <c r="A451" s="66"/>
      <c r="K451" s="82"/>
      <c r="L451" s="82"/>
    </row>
    <row r="452" spans="1:16">
      <c r="A452" s="66"/>
      <c r="K452" s="82"/>
      <c r="L452" s="82"/>
    </row>
    <row r="453" spans="1:16">
      <c r="A453" s="66"/>
      <c r="K453" s="82"/>
      <c r="L453" s="82"/>
    </row>
    <row r="454" spans="1:16">
      <c r="A454" s="66"/>
      <c r="K454" s="82"/>
      <c r="L454" s="82"/>
    </row>
    <row r="455" spans="1:16">
      <c r="A455" s="66"/>
      <c r="K455" s="82"/>
      <c r="L455" s="82"/>
    </row>
    <row r="456" spans="1:16" ht="16.8">
      <c r="A456" s="60"/>
      <c r="C456" s="83"/>
      <c r="D456" s="83"/>
      <c r="E456" s="83"/>
      <c r="F456" s="83"/>
      <c r="G456" s="83"/>
      <c r="K456" s="82"/>
      <c r="L456" s="82"/>
      <c r="P456" s="83"/>
    </row>
    <row r="457" spans="1:16" ht="16.8">
      <c r="A457" s="61"/>
      <c r="C457" s="83"/>
      <c r="D457" s="83"/>
      <c r="E457" s="83"/>
      <c r="F457" s="83"/>
      <c r="G457" s="83"/>
      <c r="K457" s="82"/>
      <c r="L457" s="82"/>
      <c r="P457" s="83"/>
    </row>
    <row r="458" spans="1:16" ht="16.8">
      <c r="A458" s="61"/>
      <c r="C458" s="83"/>
      <c r="D458" s="83"/>
      <c r="E458" s="83"/>
      <c r="F458" s="83"/>
      <c r="G458" s="83"/>
      <c r="K458" s="82"/>
      <c r="L458" s="82"/>
      <c r="P458" s="83"/>
    </row>
    <row r="459" spans="1:16" ht="16.8">
      <c r="A459" s="61"/>
      <c r="C459" s="83"/>
      <c r="D459" s="83"/>
      <c r="E459" s="83"/>
      <c r="F459" s="83"/>
      <c r="G459" s="83"/>
      <c r="K459" s="82"/>
      <c r="L459" s="82"/>
      <c r="P459" s="83"/>
    </row>
    <row r="460" spans="1:16" ht="16.8">
      <c r="A460" s="61"/>
      <c r="C460" s="83"/>
      <c r="D460" s="83"/>
      <c r="E460" s="83"/>
      <c r="F460" s="83"/>
      <c r="G460" s="83"/>
      <c r="K460" s="82"/>
      <c r="L460" s="82"/>
      <c r="P460" s="83"/>
    </row>
    <row r="461" spans="1:16" ht="16.8">
      <c r="A461" s="61"/>
      <c r="C461" s="83"/>
      <c r="D461" s="83"/>
      <c r="E461" s="83"/>
      <c r="F461" s="83"/>
      <c r="G461" s="83"/>
      <c r="K461" s="82"/>
      <c r="L461" s="82"/>
      <c r="P461" s="83"/>
    </row>
    <row r="462" spans="1:16" ht="16.8">
      <c r="A462" s="61"/>
      <c r="C462" s="83"/>
      <c r="D462" s="83"/>
      <c r="E462" s="83"/>
      <c r="F462" s="83"/>
      <c r="G462" s="83"/>
      <c r="K462" s="82"/>
      <c r="L462" s="82"/>
      <c r="P462" s="83"/>
    </row>
    <row r="463" spans="1:16" ht="16.8">
      <c r="A463" s="61"/>
      <c r="C463" s="83"/>
      <c r="D463" s="83"/>
      <c r="E463" s="83"/>
      <c r="F463" s="83"/>
      <c r="G463" s="83"/>
      <c r="K463" s="82"/>
      <c r="L463" s="82"/>
      <c r="P463" s="83"/>
    </row>
    <row r="464" spans="1:16" ht="16.8">
      <c r="A464" s="61"/>
      <c r="C464" s="83"/>
      <c r="D464" s="83"/>
      <c r="E464" s="83"/>
      <c r="F464" s="83"/>
      <c r="G464" s="83"/>
      <c r="K464" s="82"/>
      <c r="L464" s="82"/>
      <c r="P464" s="83"/>
    </row>
    <row r="465" spans="1:16" ht="16.8">
      <c r="A465" s="61"/>
      <c r="C465" s="83"/>
      <c r="D465" s="83"/>
      <c r="E465" s="83"/>
      <c r="F465" s="83"/>
      <c r="G465" s="83"/>
      <c r="K465" s="82"/>
      <c r="L465" s="82"/>
      <c r="P465" s="83"/>
    </row>
    <row r="466" spans="1:16" ht="16.8">
      <c r="A466" s="61"/>
      <c r="C466" s="83"/>
      <c r="D466" s="83"/>
      <c r="E466" s="83"/>
      <c r="F466" s="83"/>
      <c r="G466" s="83"/>
      <c r="K466" s="82"/>
      <c r="L466" s="82"/>
      <c r="P466" s="83"/>
    </row>
    <row r="467" spans="1:16" ht="16.8">
      <c r="A467" s="61"/>
      <c r="C467" s="83"/>
      <c r="D467" s="83"/>
      <c r="E467" s="83"/>
      <c r="F467" s="83"/>
      <c r="G467" s="83"/>
      <c r="K467" s="82"/>
      <c r="L467" s="82"/>
      <c r="P467" s="83"/>
    </row>
    <row r="468" spans="1:16" ht="16.8">
      <c r="A468" s="61"/>
      <c r="C468" s="83"/>
      <c r="D468" s="83"/>
      <c r="E468" s="83"/>
      <c r="F468" s="83"/>
      <c r="G468" s="83"/>
      <c r="K468" s="82"/>
      <c r="L468" s="82"/>
      <c r="P468" s="83"/>
    </row>
    <row r="469" spans="1:16" ht="16.8">
      <c r="A469" s="61"/>
      <c r="C469" s="83"/>
      <c r="D469" s="83"/>
      <c r="E469" s="83"/>
      <c r="F469" s="83"/>
      <c r="G469" s="83"/>
      <c r="K469" s="82"/>
      <c r="L469" s="82"/>
      <c r="P469" s="83"/>
    </row>
    <row r="470" spans="1:16" ht="16.8">
      <c r="A470" s="61"/>
      <c r="C470" s="83"/>
      <c r="D470" s="83"/>
      <c r="E470" s="83"/>
      <c r="F470" s="83"/>
      <c r="G470" s="83"/>
      <c r="K470" s="82"/>
      <c r="L470" s="82"/>
      <c r="P470" s="83"/>
    </row>
    <row r="471" spans="1:16" ht="16.8">
      <c r="A471" s="61"/>
      <c r="C471" s="83"/>
      <c r="D471" s="83"/>
      <c r="E471" s="83"/>
      <c r="F471" s="83"/>
      <c r="G471" s="83"/>
      <c r="K471" s="82"/>
      <c r="L471" s="82"/>
      <c r="P471" s="83"/>
    </row>
    <row r="472" spans="1:16" ht="16.8">
      <c r="A472" s="61"/>
      <c r="C472" s="83"/>
      <c r="D472" s="83"/>
      <c r="E472" s="83"/>
      <c r="F472" s="83"/>
      <c r="G472" s="83"/>
      <c r="K472" s="82"/>
      <c r="L472" s="82"/>
      <c r="P472" s="83"/>
    </row>
    <row r="473" spans="1:16" ht="16.8">
      <c r="A473" s="61"/>
      <c r="C473" s="83"/>
      <c r="D473" s="83"/>
      <c r="E473" s="83"/>
      <c r="F473" s="83"/>
      <c r="G473" s="83"/>
      <c r="K473" s="82"/>
      <c r="L473" s="82"/>
      <c r="P473" s="83"/>
    </row>
    <row r="474" spans="1:16" ht="16.8">
      <c r="A474" s="61"/>
      <c r="C474" s="83"/>
      <c r="D474" s="83"/>
      <c r="E474" s="83"/>
      <c r="F474" s="83"/>
      <c r="G474" s="83"/>
      <c r="K474" s="82"/>
      <c r="L474" s="82"/>
      <c r="P474" s="83"/>
    </row>
    <row r="475" spans="1:16" ht="16.8">
      <c r="A475" s="61"/>
      <c r="C475" s="83"/>
      <c r="D475" s="83"/>
      <c r="E475" s="83"/>
      <c r="F475" s="83"/>
      <c r="G475" s="83"/>
      <c r="K475" s="82"/>
      <c r="L475" s="82"/>
      <c r="P475" s="83"/>
    </row>
    <row r="476" spans="1:16" ht="16.8">
      <c r="A476" s="61"/>
      <c r="C476" s="83"/>
      <c r="D476" s="83"/>
      <c r="E476" s="83"/>
      <c r="F476" s="83"/>
      <c r="G476" s="83"/>
      <c r="K476" s="82"/>
      <c r="L476" s="82"/>
      <c r="P476" s="83"/>
    </row>
    <row r="477" spans="1:16" ht="16.8">
      <c r="A477" s="61"/>
      <c r="C477" s="83"/>
      <c r="D477" s="83"/>
      <c r="E477" s="83"/>
      <c r="F477" s="83"/>
      <c r="G477" s="83"/>
      <c r="K477" s="82"/>
      <c r="L477" s="82"/>
      <c r="P477" s="83"/>
    </row>
    <row r="478" spans="1:16" ht="16.8">
      <c r="A478" s="61"/>
      <c r="C478" s="83"/>
      <c r="D478" s="83"/>
      <c r="E478" s="83"/>
      <c r="F478" s="83"/>
      <c r="G478" s="83"/>
      <c r="K478" s="82"/>
      <c r="L478" s="82"/>
      <c r="P478" s="83"/>
    </row>
    <row r="479" spans="1:16" ht="16.8">
      <c r="A479" s="61"/>
      <c r="C479" s="83"/>
      <c r="D479" s="83"/>
      <c r="E479" s="83"/>
      <c r="F479" s="83"/>
      <c r="G479" s="83"/>
      <c r="K479" s="82"/>
      <c r="L479" s="82"/>
      <c r="P479" s="83"/>
    </row>
    <row r="480" spans="1:16" ht="16.8">
      <c r="A480" s="65"/>
      <c r="B480" s="83"/>
      <c r="K480" s="82"/>
      <c r="L480" s="82"/>
      <c r="P480" s="79"/>
    </row>
    <row r="481" spans="1:16" ht="16.8">
      <c r="A481" s="66"/>
      <c r="B481" s="83"/>
      <c r="K481" s="82"/>
      <c r="L481" s="82"/>
      <c r="P481" s="79"/>
    </row>
    <row r="482" spans="1:16" ht="16.8">
      <c r="A482" s="66"/>
      <c r="B482" s="83"/>
      <c r="K482" s="82"/>
      <c r="L482" s="82"/>
      <c r="P482" s="79"/>
    </row>
    <row r="483" spans="1:16" ht="16.8">
      <c r="A483" s="66"/>
      <c r="B483" s="83"/>
      <c r="K483" s="82"/>
      <c r="L483" s="82"/>
      <c r="P483" s="79"/>
    </row>
    <row r="484" spans="1:16" ht="16.8">
      <c r="A484" s="66"/>
      <c r="B484" s="83"/>
      <c r="K484" s="82"/>
      <c r="L484" s="82"/>
      <c r="P484" s="79"/>
    </row>
    <row r="485" spans="1:16" ht="16.8">
      <c r="A485" s="66"/>
      <c r="B485" s="83"/>
      <c r="K485" s="82"/>
      <c r="L485" s="82"/>
      <c r="P485" s="79"/>
    </row>
    <row r="486" spans="1:16" ht="16.8">
      <c r="A486" s="66"/>
      <c r="B486" s="83"/>
      <c r="K486" s="82"/>
      <c r="L486" s="82"/>
      <c r="P486" s="79"/>
    </row>
    <row r="487" spans="1:16" ht="16.8">
      <c r="A487" s="66"/>
      <c r="B487" s="83"/>
      <c r="K487" s="82"/>
      <c r="L487" s="82"/>
      <c r="P487" s="79"/>
    </row>
    <row r="488" spans="1:16" ht="16.8">
      <c r="A488" s="66"/>
      <c r="B488" s="83"/>
      <c r="K488" s="82"/>
      <c r="L488" s="82"/>
      <c r="P488" s="79"/>
    </row>
    <row r="489" spans="1:16" ht="16.8">
      <c r="A489" s="66"/>
      <c r="B489" s="83"/>
      <c r="K489" s="82"/>
      <c r="L489" s="82"/>
      <c r="P489" s="79"/>
    </row>
    <row r="490" spans="1:16" ht="16.8">
      <c r="A490" s="66"/>
      <c r="B490" s="83"/>
      <c r="K490" s="82"/>
      <c r="L490" s="82"/>
      <c r="P490" s="79"/>
    </row>
    <row r="491" spans="1:16" ht="16.8">
      <c r="A491" s="66"/>
      <c r="B491" s="83"/>
      <c r="K491" s="82"/>
      <c r="L491" s="82"/>
      <c r="P491" s="79"/>
    </row>
    <row r="492" spans="1:16" ht="16.8">
      <c r="A492" s="66"/>
      <c r="B492" s="83"/>
      <c r="K492" s="82"/>
      <c r="L492" s="82"/>
      <c r="P492" s="79"/>
    </row>
    <row r="493" spans="1:16" ht="16.8">
      <c r="A493" s="66"/>
      <c r="B493" s="83"/>
      <c r="K493" s="82"/>
      <c r="L493" s="82"/>
      <c r="P493" s="79"/>
    </row>
    <row r="494" spans="1:16" ht="16.8">
      <c r="A494" s="66"/>
      <c r="B494" s="83"/>
      <c r="K494" s="82"/>
      <c r="L494" s="82"/>
      <c r="P494" s="79"/>
    </row>
    <row r="495" spans="1:16" ht="16.8">
      <c r="A495" s="66"/>
      <c r="B495" s="83"/>
      <c r="K495" s="82"/>
      <c r="L495" s="82"/>
      <c r="P495" s="79"/>
    </row>
    <row r="496" spans="1:16" ht="16.8">
      <c r="A496" s="66"/>
      <c r="B496" s="83"/>
      <c r="K496" s="82"/>
      <c r="L496" s="82"/>
      <c r="P496" s="79"/>
    </row>
    <row r="497" spans="1:16" ht="16.8">
      <c r="A497" s="66"/>
      <c r="B497" s="83"/>
      <c r="K497" s="82"/>
      <c r="L497" s="82"/>
      <c r="P497" s="79"/>
    </row>
    <row r="498" spans="1:16" ht="16.8">
      <c r="A498" s="66"/>
      <c r="B498" s="83"/>
      <c r="K498" s="82"/>
      <c r="L498" s="82"/>
      <c r="P498" s="79"/>
    </row>
    <row r="499" spans="1:16" ht="16.8">
      <c r="A499" s="66"/>
      <c r="B499" s="83"/>
      <c r="K499" s="82"/>
      <c r="L499" s="82"/>
    </row>
    <row r="500" spans="1:16" ht="16.8">
      <c r="A500" s="66"/>
      <c r="B500" s="83"/>
      <c r="K500" s="82"/>
      <c r="L500" s="82"/>
    </row>
    <row r="501" spans="1:16" ht="16.8">
      <c r="A501" s="66"/>
      <c r="B501" s="83"/>
      <c r="K501" s="82"/>
      <c r="L501" s="82"/>
    </row>
    <row r="502" spans="1:16" ht="16.8">
      <c r="A502" s="66"/>
      <c r="B502" s="83"/>
      <c r="K502" s="82"/>
      <c r="L502" s="82"/>
    </row>
    <row r="503" spans="1:16" ht="16.8">
      <c r="A503" s="66"/>
      <c r="B503" s="83"/>
      <c r="K503" s="82"/>
      <c r="L503" s="82"/>
    </row>
    <row r="504" spans="1:16">
      <c r="A504" s="65"/>
      <c r="K504" s="82"/>
      <c r="L504" s="82"/>
      <c r="P504" s="79"/>
    </row>
    <row r="505" spans="1:16">
      <c r="A505" s="61"/>
      <c r="K505" s="82"/>
      <c r="L505" s="82"/>
      <c r="P505" s="79"/>
    </row>
    <row r="506" spans="1:16">
      <c r="A506" s="61"/>
      <c r="K506" s="82"/>
      <c r="L506" s="82"/>
      <c r="P506" s="79"/>
    </row>
    <row r="507" spans="1:16">
      <c r="A507" s="61"/>
      <c r="K507" s="82"/>
      <c r="L507" s="82"/>
      <c r="P507" s="79"/>
    </row>
    <row r="508" spans="1:16">
      <c r="A508" s="61"/>
      <c r="K508" s="82"/>
      <c r="L508" s="82"/>
      <c r="P508" s="79"/>
    </row>
    <row r="509" spans="1:16">
      <c r="A509" s="61"/>
      <c r="K509" s="82"/>
      <c r="L509" s="82"/>
      <c r="P509" s="79"/>
    </row>
    <row r="510" spans="1:16">
      <c r="A510" s="61"/>
      <c r="K510" s="82"/>
      <c r="L510" s="82"/>
      <c r="P510" s="79"/>
    </row>
    <row r="511" spans="1:16">
      <c r="A511" s="61"/>
      <c r="K511" s="82"/>
      <c r="L511" s="82"/>
      <c r="P511" s="79"/>
    </row>
    <row r="512" spans="1:16">
      <c r="A512" s="61"/>
      <c r="K512" s="82"/>
      <c r="L512" s="82"/>
      <c r="P512" s="79"/>
    </row>
    <row r="513" spans="1:16">
      <c r="A513" s="61"/>
      <c r="K513" s="82"/>
      <c r="L513" s="82"/>
      <c r="P513" s="79"/>
    </row>
    <row r="514" spans="1:16">
      <c r="A514" s="61"/>
      <c r="K514" s="82"/>
      <c r="L514" s="82"/>
      <c r="P514" s="79"/>
    </row>
    <row r="515" spans="1:16">
      <c r="A515" s="61"/>
      <c r="K515" s="82"/>
      <c r="L515" s="82"/>
      <c r="P515" s="79"/>
    </row>
    <row r="516" spans="1:16">
      <c r="A516" s="61"/>
      <c r="K516" s="82"/>
      <c r="L516" s="82"/>
      <c r="P516" s="79"/>
    </row>
    <row r="517" spans="1:16">
      <c r="A517" s="61"/>
      <c r="K517" s="82"/>
      <c r="L517" s="82"/>
      <c r="P517" s="79"/>
    </row>
    <row r="518" spans="1:16">
      <c r="A518" s="61"/>
      <c r="K518" s="82"/>
      <c r="L518" s="82"/>
      <c r="P518" s="79"/>
    </row>
    <row r="519" spans="1:16">
      <c r="A519" s="61"/>
      <c r="K519" s="82"/>
      <c r="L519" s="82"/>
      <c r="P519" s="79"/>
    </row>
    <row r="520" spans="1:16">
      <c r="A520" s="61"/>
      <c r="K520" s="82"/>
      <c r="L520" s="82"/>
      <c r="P520" s="79"/>
    </row>
    <row r="521" spans="1:16">
      <c r="A521" s="61"/>
      <c r="K521" s="82"/>
      <c r="L521" s="82"/>
      <c r="P521" s="79"/>
    </row>
    <row r="522" spans="1:16">
      <c r="A522" s="61"/>
      <c r="K522" s="82"/>
      <c r="L522" s="82"/>
      <c r="P522" s="79"/>
    </row>
    <row r="523" spans="1:16">
      <c r="A523" s="61"/>
      <c r="K523" s="82"/>
      <c r="L523" s="82"/>
    </row>
    <row r="524" spans="1:16">
      <c r="A524" s="61"/>
      <c r="K524" s="82"/>
      <c r="L524" s="82"/>
    </row>
    <row r="525" spans="1:16">
      <c r="A525" s="61"/>
      <c r="K525" s="82"/>
      <c r="L525" s="82"/>
    </row>
    <row r="526" spans="1:16">
      <c r="A526" s="61"/>
      <c r="K526" s="82"/>
      <c r="L526" s="82"/>
    </row>
    <row r="527" spans="1:16">
      <c r="A527" s="61"/>
      <c r="K527" s="82"/>
      <c r="L527" s="82"/>
    </row>
    <row r="528" spans="1:16" ht="16.8">
      <c r="A528" s="60"/>
      <c r="C528" s="80"/>
      <c r="D528" s="80"/>
      <c r="E528" s="80"/>
      <c r="F528" s="80"/>
      <c r="G528" s="80"/>
      <c r="K528" s="82"/>
      <c r="L528" s="82"/>
      <c r="P528" s="83"/>
    </row>
    <row r="529" spans="1:16" ht="16.8">
      <c r="A529" s="61"/>
      <c r="C529" s="80"/>
      <c r="D529" s="80"/>
      <c r="E529" s="80"/>
      <c r="F529" s="80"/>
      <c r="G529" s="80"/>
      <c r="K529" s="82"/>
      <c r="L529" s="82"/>
      <c r="P529" s="83"/>
    </row>
    <row r="530" spans="1:16" ht="16.8">
      <c r="A530" s="61"/>
      <c r="C530" s="80"/>
      <c r="D530" s="80"/>
      <c r="E530" s="80"/>
      <c r="F530" s="80"/>
      <c r="G530" s="80"/>
      <c r="K530" s="82"/>
      <c r="L530" s="82"/>
      <c r="P530" s="83"/>
    </row>
    <row r="531" spans="1:16" ht="16.8">
      <c r="A531" s="61"/>
      <c r="C531" s="80"/>
      <c r="D531" s="80"/>
      <c r="E531" s="80"/>
      <c r="F531" s="80"/>
      <c r="G531" s="80"/>
      <c r="K531" s="82"/>
      <c r="L531" s="82"/>
      <c r="P531" s="83"/>
    </row>
    <row r="532" spans="1:16" ht="16.8">
      <c r="A532" s="61"/>
      <c r="C532" s="80"/>
      <c r="D532" s="80"/>
      <c r="E532" s="80"/>
      <c r="F532" s="80"/>
      <c r="G532" s="80"/>
      <c r="K532" s="82"/>
      <c r="L532" s="82"/>
      <c r="P532" s="83"/>
    </row>
    <row r="533" spans="1:16" ht="16.8">
      <c r="A533" s="61"/>
      <c r="C533" s="80"/>
      <c r="D533" s="80"/>
      <c r="E533" s="80"/>
      <c r="F533" s="80"/>
      <c r="G533" s="80"/>
      <c r="K533" s="82"/>
      <c r="L533" s="82"/>
      <c r="P533" s="83"/>
    </row>
    <row r="534" spans="1:16" ht="16.8">
      <c r="A534" s="61"/>
      <c r="C534" s="80"/>
      <c r="D534" s="80"/>
      <c r="E534" s="80"/>
      <c r="F534" s="80"/>
      <c r="G534" s="80"/>
      <c r="K534" s="82"/>
      <c r="L534" s="82"/>
      <c r="P534" s="83"/>
    </row>
    <row r="535" spans="1:16" ht="16.8">
      <c r="A535" s="61"/>
      <c r="C535" s="80"/>
      <c r="D535" s="80"/>
      <c r="E535" s="80"/>
      <c r="F535" s="80"/>
      <c r="G535" s="80"/>
      <c r="K535" s="82"/>
      <c r="L535" s="82"/>
      <c r="P535" s="83"/>
    </row>
    <row r="536" spans="1:16" ht="16.8">
      <c r="A536" s="61"/>
      <c r="C536" s="80"/>
      <c r="D536" s="80"/>
      <c r="E536" s="80"/>
      <c r="F536" s="80"/>
      <c r="G536" s="80"/>
      <c r="K536" s="82"/>
      <c r="L536" s="82"/>
      <c r="P536" s="83"/>
    </row>
    <row r="537" spans="1:16" ht="16.8">
      <c r="A537" s="61"/>
      <c r="C537" s="80"/>
      <c r="D537" s="80"/>
      <c r="E537" s="80"/>
      <c r="F537" s="80"/>
      <c r="G537" s="80"/>
      <c r="K537" s="82"/>
      <c r="L537" s="82"/>
      <c r="P537" s="83"/>
    </row>
    <row r="538" spans="1:16" ht="16.8">
      <c r="A538" s="61"/>
      <c r="C538" s="80"/>
      <c r="D538" s="80"/>
      <c r="E538" s="80"/>
      <c r="F538" s="80"/>
      <c r="G538" s="80"/>
      <c r="K538" s="82"/>
      <c r="L538" s="82"/>
      <c r="P538" s="83"/>
    </row>
    <row r="539" spans="1:16" ht="16.8">
      <c r="A539" s="61"/>
      <c r="C539" s="80"/>
      <c r="D539" s="80"/>
      <c r="E539" s="80"/>
      <c r="F539" s="80"/>
      <c r="G539" s="80"/>
      <c r="K539" s="82"/>
      <c r="L539" s="82"/>
      <c r="P539" s="83"/>
    </row>
    <row r="540" spans="1:16" ht="16.8">
      <c r="A540" s="61"/>
      <c r="C540" s="80"/>
      <c r="D540" s="80"/>
      <c r="E540" s="80"/>
      <c r="F540" s="80"/>
      <c r="G540" s="80"/>
      <c r="K540" s="82"/>
      <c r="L540" s="82"/>
      <c r="P540" s="83"/>
    </row>
    <row r="541" spans="1:16" ht="16.8">
      <c r="A541" s="61"/>
      <c r="C541" s="80"/>
      <c r="D541" s="80"/>
      <c r="E541" s="80"/>
      <c r="F541" s="80"/>
      <c r="G541" s="80"/>
      <c r="K541" s="82"/>
      <c r="L541" s="82"/>
      <c r="P541" s="83"/>
    </row>
    <row r="542" spans="1:16" ht="16.8">
      <c r="A542" s="61"/>
      <c r="C542" s="80"/>
      <c r="D542" s="80"/>
      <c r="E542" s="80"/>
      <c r="F542" s="80"/>
      <c r="G542" s="80"/>
      <c r="K542" s="82"/>
      <c r="L542" s="82"/>
      <c r="P542" s="83"/>
    </row>
    <row r="543" spans="1:16" ht="16.8">
      <c r="A543" s="61"/>
      <c r="C543" s="80"/>
      <c r="D543" s="80"/>
      <c r="E543" s="80"/>
      <c r="F543" s="80"/>
      <c r="G543" s="80"/>
      <c r="K543" s="82"/>
      <c r="L543" s="82"/>
      <c r="P543" s="83"/>
    </row>
    <row r="544" spans="1:16" ht="16.8">
      <c r="A544" s="61"/>
      <c r="C544" s="80"/>
      <c r="D544" s="80"/>
      <c r="E544" s="80"/>
      <c r="F544" s="80"/>
      <c r="G544" s="80"/>
      <c r="K544" s="82"/>
      <c r="L544" s="82"/>
      <c r="P544" s="83"/>
    </row>
    <row r="545" spans="1:16" ht="16.8">
      <c r="A545" s="61"/>
      <c r="C545" s="80"/>
      <c r="D545" s="80"/>
      <c r="E545" s="80"/>
      <c r="F545" s="80"/>
      <c r="G545" s="80"/>
      <c r="K545" s="82"/>
      <c r="L545" s="82"/>
      <c r="P545" s="83"/>
    </row>
    <row r="546" spans="1:16" ht="16.8">
      <c r="A546" s="61"/>
      <c r="C546" s="80"/>
      <c r="D546" s="80"/>
      <c r="E546" s="80"/>
      <c r="F546" s="80"/>
      <c r="G546" s="80"/>
      <c r="K546" s="82"/>
      <c r="L546" s="82"/>
      <c r="P546" s="83"/>
    </row>
    <row r="547" spans="1:16" ht="16.8">
      <c r="A547" s="61"/>
      <c r="C547" s="80"/>
      <c r="D547" s="80"/>
      <c r="E547" s="80"/>
      <c r="F547" s="80"/>
      <c r="G547" s="80"/>
      <c r="K547" s="82"/>
      <c r="L547" s="82"/>
      <c r="P547" s="83"/>
    </row>
    <row r="548" spans="1:16" ht="16.8">
      <c r="A548" s="61"/>
      <c r="C548" s="80"/>
      <c r="D548" s="80"/>
      <c r="E548" s="80"/>
      <c r="F548" s="80"/>
      <c r="G548" s="80"/>
      <c r="K548" s="82"/>
      <c r="L548" s="82"/>
      <c r="P548" s="83"/>
    </row>
    <row r="549" spans="1:16" ht="16.8">
      <c r="A549" s="61"/>
      <c r="C549" s="80"/>
      <c r="D549" s="80"/>
      <c r="E549" s="80"/>
      <c r="F549" s="80"/>
      <c r="G549" s="80"/>
      <c r="K549" s="82"/>
      <c r="L549" s="82"/>
      <c r="P549" s="83"/>
    </row>
    <row r="550" spans="1:16" ht="16.8">
      <c r="A550" s="61"/>
      <c r="C550" s="80"/>
      <c r="D550" s="80"/>
      <c r="E550" s="80"/>
      <c r="F550" s="80"/>
      <c r="G550" s="80"/>
      <c r="K550" s="82"/>
      <c r="L550" s="82"/>
      <c r="P550" s="83"/>
    </row>
    <row r="551" spans="1:16" ht="16.8">
      <c r="A551" s="61"/>
      <c r="C551" s="80"/>
      <c r="D551" s="80"/>
      <c r="E551" s="80"/>
      <c r="F551" s="80"/>
      <c r="G551" s="80"/>
      <c r="K551" s="82"/>
      <c r="L551" s="82"/>
      <c r="P551" s="83"/>
    </row>
    <row r="552" spans="1:16" ht="16.8">
      <c r="A552" s="65"/>
      <c r="B552" s="83"/>
      <c r="K552" s="82"/>
      <c r="L552" s="82"/>
      <c r="P552" s="79"/>
    </row>
    <row r="553" spans="1:16" ht="16.8">
      <c r="A553" s="66"/>
      <c r="B553" s="83"/>
      <c r="K553" s="82"/>
      <c r="L553" s="82"/>
      <c r="P553" s="79"/>
    </row>
    <row r="554" spans="1:16" ht="16.8">
      <c r="A554" s="66"/>
      <c r="B554" s="83"/>
      <c r="K554" s="82"/>
      <c r="L554" s="82"/>
      <c r="P554" s="79"/>
    </row>
    <row r="555" spans="1:16" ht="16.8">
      <c r="A555" s="66"/>
      <c r="B555" s="83"/>
      <c r="K555" s="82"/>
      <c r="L555" s="82"/>
      <c r="P555" s="79"/>
    </row>
    <row r="556" spans="1:16" ht="16.8">
      <c r="A556" s="66"/>
      <c r="B556" s="83"/>
      <c r="K556" s="82"/>
      <c r="L556" s="82"/>
      <c r="P556" s="79"/>
    </row>
    <row r="557" spans="1:16" ht="16.8">
      <c r="A557" s="66"/>
      <c r="B557" s="83"/>
      <c r="K557" s="82"/>
      <c r="L557" s="82"/>
      <c r="P557" s="79"/>
    </row>
    <row r="558" spans="1:16" ht="16.8">
      <c r="A558" s="66"/>
      <c r="B558" s="83"/>
      <c r="K558" s="82"/>
      <c r="L558" s="82"/>
      <c r="P558" s="79"/>
    </row>
    <row r="559" spans="1:16" ht="16.8">
      <c r="A559" s="66"/>
      <c r="B559" s="83"/>
      <c r="K559" s="82"/>
      <c r="L559" s="82"/>
      <c r="P559" s="79"/>
    </row>
    <row r="560" spans="1:16" ht="16.8">
      <c r="A560" s="66"/>
      <c r="B560" s="83"/>
      <c r="K560" s="82"/>
      <c r="L560" s="82"/>
      <c r="P560" s="79"/>
    </row>
    <row r="561" spans="1:16" ht="16.8">
      <c r="A561" s="66"/>
      <c r="B561" s="83"/>
      <c r="K561" s="82"/>
      <c r="L561" s="82"/>
      <c r="P561" s="79"/>
    </row>
    <row r="562" spans="1:16" ht="16.8">
      <c r="A562" s="66"/>
      <c r="B562" s="83"/>
      <c r="K562" s="82"/>
      <c r="L562" s="82"/>
      <c r="P562" s="79"/>
    </row>
    <row r="563" spans="1:16" ht="16.8">
      <c r="A563" s="66"/>
      <c r="B563" s="83"/>
      <c r="K563" s="82"/>
      <c r="L563" s="82"/>
      <c r="P563" s="79"/>
    </row>
    <row r="564" spans="1:16" ht="16.8">
      <c r="A564" s="66"/>
      <c r="B564" s="83"/>
      <c r="K564" s="82"/>
      <c r="L564" s="82"/>
      <c r="P564" s="79"/>
    </row>
    <row r="565" spans="1:16" ht="16.8">
      <c r="A565" s="66"/>
      <c r="B565" s="83"/>
      <c r="K565" s="82"/>
      <c r="L565" s="82"/>
      <c r="P565" s="79"/>
    </row>
    <row r="566" spans="1:16" ht="16.8">
      <c r="A566" s="66"/>
      <c r="B566" s="83"/>
      <c r="K566" s="82"/>
      <c r="L566" s="82"/>
      <c r="P566" s="79"/>
    </row>
    <row r="567" spans="1:16" ht="16.8">
      <c r="A567" s="66"/>
      <c r="B567" s="83"/>
      <c r="K567" s="82"/>
      <c r="L567" s="82"/>
      <c r="P567" s="79"/>
    </row>
    <row r="568" spans="1:16" ht="16.8">
      <c r="A568" s="66"/>
      <c r="B568" s="83"/>
      <c r="K568" s="82"/>
      <c r="L568" s="82"/>
      <c r="P568" s="79"/>
    </row>
    <row r="569" spans="1:16" ht="16.8">
      <c r="A569" s="66"/>
      <c r="B569" s="83"/>
      <c r="K569" s="82"/>
      <c r="L569" s="82"/>
      <c r="P569" s="79"/>
    </row>
    <row r="570" spans="1:16" ht="16.8">
      <c r="A570" s="66"/>
      <c r="B570" s="83"/>
      <c r="K570" s="82"/>
      <c r="L570" s="82"/>
      <c r="P570" s="79"/>
    </row>
    <row r="571" spans="1:16" ht="16.8">
      <c r="A571" s="66"/>
      <c r="B571" s="83"/>
      <c r="K571" s="82"/>
      <c r="L571" s="82"/>
    </row>
    <row r="572" spans="1:16" ht="16.8">
      <c r="A572" s="66"/>
      <c r="B572" s="83"/>
      <c r="K572" s="82"/>
      <c r="L572" s="82"/>
    </row>
    <row r="573" spans="1:16" ht="16.8">
      <c r="A573" s="66"/>
      <c r="B573" s="83"/>
      <c r="K573" s="82"/>
      <c r="L573" s="82"/>
    </row>
    <row r="574" spans="1:16" ht="16.8">
      <c r="A574" s="66"/>
      <c r="B574" s="83"/>
      <c r="K574" s="82"/>
      <c r="L574" s="82"/>
    </row>
    <row r="575" spans="1:16" ht="16.8">
      <c r="A575" s="66"/>
      <c r="B575" s="83"/>
      <c r="K575" s="82"/>
      <c r="L575" s="82"/>
    </row>
    <row r="576" spans="1:16">
      <c r="A576" s="60"/>
      <c r="K576" s="82"/>
      <c r="L576" s="82"/>
      <c r="P576" s="79"/>
    </row>
    <row r="577" spans="1:16">
      <c r="A577" s="61"/>
      <c r="K577" s="82"/>
      <c r="L577" s="82"/>
      <c r="P577" s="79"/>
    </row>
    <row r="578" spans="1:16">
      <c r="A578" s="61"/>
      <c r="K578" s="82"/>
      <c r="L578" s="82"/>
      <c r="P578" s="79"/>
    </row>
    <row r="579" spans="1:16">
      <c r="A579" s="61"/>
      <c r="K579" s="82"/>
      <c r="L579" s="82"/>
      <c r="P579" s="79"/>
    </row>
    <row r="580" spans="1:16">
      <c r="A580" s="61"/>
      <c r="K580" s="82"/>
      <c r="L580" s="82"/>
      <c r="P580" s="79"/>
    </row>
    <row r="581" spans="1:16">
      <c r="A581" s="61"/>
      <c r="K581" s="82"/>
      <c r="L581" s="82"/>
      <c r="P581" s="79"/>
    </row>
    <row r="582" spans="1:16">
      <c r="A582" s="61"/>
      <c r="K582" s="82"/>
      <c r="L582" s="82"/>
      <c r="P582" s="79"/>
    </row>
    <row r="583" spans="1:16">
      <c r="A583" s="61"/>
      <c r="K583" s="82"/>
      <c r="L583" s="82"/>
      <c r="P583" s="79"/>
    </row>
    <row r="584" spans="1:16">
      <c r="A584" s="61"/>
      <c r="K584" s="82"/>
      <c r="L584" s="82"/>
      <c r="P584" s="79"/>
    </row>
    <row r="585" spans="1:16">
      <c r="A585" s="61"/>
      <c r="K585" s="82"/>
      <c r="L585" s="82"/>
      <c r="P585" s="79"/>
    </row>
    <row r="586" spans="1:16">
      <c r="A586" s="61"/>
      <c r="K586" s="82"/>
      <c r="L586" s="82"/>
      <c r="P586" s="79"/>
    </row>
    <row r="587" spans="1:16">
      <c r="A587" s="61"/>
      <c r="K587" s="82"/>
      <c r="L587" s="82"/>
      <c r="P587" s="79"/>
    </row>
    <row r="588" spans="1:16">
      <c r="A588" s="61"/>
      <c r="K588" s="82"/>
      <c r="L588" s="82"/>
      <c r="P588" s="79"/>
    </row>
    <row r="589" spans="1:16">
      <c r="A589" s="61"/>
      <c r="K589" s="82"/>
      <c r="L589" s="82"/>
      <c r="P589" s="79"/>
    </row>
    <row r="590" spans="1:16">
      <c r="A590" s="61"/>
      <c r="K590" s="82"/>
      <c r="L590" s="82"/>
      <c r="P590" s="79"/>
    </row>
    <row r="591" spans="1:16">
      <c r="A591" s="61"/>
      <c r="K591" s="82"/>
      <c r="L591" s="82"/>
      <c r="P591" s="79"/>
    </row>
    <row r="592" spans="1:16">
      <c r="A592" s="61"/>
      <c r="K592" s="82"/>
      <c r="L592" s="82"/>
      <c r="P592" s="79"/>
    </row>
    <row r="593" spans="1:16">
      <c r="A593" s="61"/>
      <c r="K593" s="82"/>
      <c r="L593" s="82"/>
      <c r="P593" s="79"/>
    </row>
    <row r="594" spans="1:16">
      <c r="A594" s="61"/>
      <c r="K594" s="82"/>
      <c r="L594" s="82"/>
      <c r="P594" s="79"/>
    </row>
    <row r="595" spans="1:16">
      <c r="A595" s="61"/>
      <c r="K595" s="82"/>
      <c r="L595" s="82"/>
    </row>
    <row r="596" spans="1:16">
      <c r="A596" s="61"/>
      <c r="K596" s="82"/>
      <c r="L596" s="82"/>
    </row>
    <row r="597" spans="1:16">
      <c r="A597" s="61"/>
      <c r="K597" s="82"/>
      <c r="L597" s="82"/>
    </row>
    <row r="598" spans="1:16">
      <c r="A598" s="61"/>
      <c r="K598" s="82"/>
      <c r="L598" s="82"/>
    </row>
    <row r="599" spans="1:16">
      <c r="A599" s="61"/>
      <c r="K599" s="82"/>
      <c r="L599" s="82"/>
    </row>
    <row r="600" spans="1:16" ht="16.8">
      <c r="A600" s="60"/>
      <c r="K600" s="82"/>
      <c r="L600" s="82"/>
      <c r="P600" s="83"/>
    </row>
    <row r="601" spans="1:16" ht="16.8">
      <c r="A601" s="61"/>
      <c r="K601" s="82"/>
      <c r="L601" s="82"/>
      <c r="P601" s="83"/>
    </row>
    <row r="602" spans="1:16" ht="16.8">
      <c r="A602" s="61"/>
      <c r="K602" s="82"/>
      <c r="L602" s="82"/>
      <c r="P602" s="83"/>
    </row>
    <row r="603" spans="1:16" ht="16.8">
      <c r="A603" s="61"/>
      <c r="K603" s="82"/>
      <c r="L603" s="82"/>
      <c r="P603" s="83"/>
    </row>
    <row r="604" spans="1:16" ht="16.8">
      <c r="A604" s="61"/>
      <c r="K604" s="82"/>
      <c r="L604" s="82"/>
      <c r="P604" s="83"/>
    </row>
    <row r="605" spans="1:16" ht="16.8">
      <c r="A605" s="61"/>
      <c r="K605" s="82"/>
      <c r="L605" s="82"/>
      <c r="P605" s="83"/>
    </row>
    <row r="606" spans="1:16" ht="16.8">
      <c r="A606" s="61"/>
      <c r="K606" s="82"/>
      <c r="L606" s="82"/>
      <c r="P606" s="83"/>
    </row>
    <row r="607" spans="1:16" ht="16.8">
      <c r="A607" s="61"/>
      <c r="K607" s="82"/>
      <c r="L607" s="82"/>
      <c r="P607" s="83"/>
    </row>
    <row r="608" spans="1:16" ht="16.8">
      <c r="A608" s="61"/>
      <c r="K608" s="82"/>
      <c r="L608" s="82"/>
      <c r="P608" s="83"/>
    </row>
    <row r="609" spans="1:16" ht="16.8">
      <c r="A609" s="61"/>
      <c r="K609" s="82"/>
      <c r="L609" s="82"/>
      <c r="P609" s="83"/>
    </row>
    <row r="610" spans="1:16" ht="16.8">
      <c r="A610" s="61"/>
      <c r="K610" s="82"/>
      <c r="L610" s="82"/>
      <c r="P610" s="83"/>
    </row>
    <row r="611" spans="1:16" ht="16.8">
      <c r="A611" s="61"/>
      <c r="K611" s="82"/>
      <c r="L611" s="82"/>
      <c r="P611" s="83"/>
    </row>
    <row r="612" spans="1:16" ht="16.8">
      <c r="A612" s="61"/>
      <c r="K612" s="82"/>
      <c r="L612" s="82"/>
      <c r="P612" s="83"/>
    </row>
    <row r="613" spans="1:16" ht="16.8">
      <c r="A613" s="61"/>
      <c r="K613" s="82"/>
      <c r="L613" s="82"/>
      <c r="P613" s="83"/>
    </row>
    <row r="614" spans="1:16" ht="16.8">
      <c r="A614" s="61"/>
      <c r="K614" s="82"/>
      <c r="L614" s="82"/>
      <c r="P614" s="83"/>
    </row>
    <row r="615" spans="1:16" ht="16.8">
      <c r="A615" s="61"/>
      <c r="K615" s="82"/>
      <c r="L615" s="82"/>
      <c r="P615" s="83"/>
    </row>
    <row r="616" spans="1:16" ht="16.8">
      <c r="A616" s="61"/>
      <c r="K616" s="82"/>
      <c r="L616" s="82"/>
      <c r="P616" s="83"/>
    </row>
    <row r="617" spans="1:16" ht="16.8">
      <c r="A617" s="61"/>
      <c r="K617" s="82"/>
      <c r="L617" s="82"/>
      <c r="P617" s="83"/>
    </row>
    <row r="618" spans="1:16" ht="16.8">
      <c r="A618" s="61"/>
      <c r="K618" s="82"/>
      <c r="L618" s="82"/>
      <c r="P618" s="83"/>
    </row>
    <row r="619" spans="1:16" ht="16.8">
      <c r="A619" s="61"/>
      <c r="K619" s="82"/>
      <c r="L619" s="82"/>
      <c r="P619" s="83"/>
    </row>
    <row r="620" spans="1:16" ht="16.8">
      <c r="A620" s="61"/>
      <c r="K620" s="82"/>
      <c r="L620" s="82"/>
      <c r="P620" s="83"/>
    </row>
    <row r="621" spans="1:16" ht="16.8">
      <c r="A621" s="61"/>
      <c r="K621" s="82"/>
      <c r="L621" s="82"/>
      <c r="P621" s="83"/>
    </row>
    <row r="622" spans="1:16" ht="16.8">
      <c r="A622" s="61"/>
      <c r="K622" s="82"/>
      <c r="L622" s="82"/>
      <c r="P622" s="83"/>
    </row>
    <row r="623" spans="1:16" ht="16.8">
      <c r="A623" s="61"/>
      <c r="K623" s="82"/>
      <c r="L623" s="82"/>
      <c r="P623" s="83"/>
    </row>
    <row r="624" spans="1:16">
      <c r="A624" s="65"/>
      <c r="K624" s="82"/>
      <c r="L624" s="82"/>
      <c r="M624" s="66"/>
      <c r="P624" s="79"/>
    </row>
    <row r="625" spans="11:16">
      <c r="K625" s="82"/>
      <c r="L625" s="82"/>
      <c r="M625" s="66"/>
      <c r="P625" s="79"/>
    </row>
    <row r="626" spans="11:16">
      <c r="K626" s="82"/>
      <c r="L626" s="82"/>
      <c r="M626" s="66"/>
      <c r="P626" s="79"/>
    </row>
    <row r="627" spans="11:16">
      <c r="K627" s="82"/>
      <c r="L627" s="82"/>
      <c r="M627" s="66"/>
      <c r="P627" s="79"/>
    </row>
    <row r="628" spans="11:16">
      <c r="K628" s="82"/>
      <c r="L628" s="82"/>
      <c r="M628" s="66"/>
      <c r="P628" s="79"/>
    </row>
    <row r="629" spans="11:16">
      <c r="K629" s="82"/>
      <c r="L629" s="82"/>
      <c r="M629" s="66"/>
      <c r="P629" s="79"/>
    </row>
    <row r="630" spans="11:16">
      <c r="K630" s="82"/>
      <c r="L630" s="82"/>
      <c r="M630" s="66"/>
      <c r="P630" s="79"/>
    </row>
    <row r="631" spans="11:16">
      <c r="K631" s="82"/>
      <c r="L631" s="82"/>
      <c r="M631" s="66"/>
      <c r="P631" s="79"/>
    </row>
    <row r="632" spans="11:16">
      <c r="K632" s="82"/>
      <c r="L632" s="82"/>
      <c r="M632" s="66"/>
      <c r="P632" s="79"/>
    </row>
    <row r="633" spans="11:16">
      <c r="K633" s="82"/>
      <c r="L633" s="82"/>
      <c r="M633" s="66"/>
      <c r="P633" s="79"/>
    </row>
    <row r="634" spans="11:16">
      <c r="K634" s="82"/>
      <c r="L634" s="82"/>
      <c r="M634" s="66"/>
      <c r="P634" s="79"/>
    </row>
    <row r="635" spans="11:16">
      <c r="K635" s="82"/>
      <c r="L635" s="82"/>
      <c r="M635" s="66"/>
      <c r="P635" s="79"/>
    </row>
    <row r="636" spans="11:16">
      <c r="K636" s="82"/>
      <c r="L636" s="82"/>
      <c r="M636" s="66"/>
      <c r="P636" s="79"/>
    </row>
    <row r="637" spans="11:16">
      <c r="K637" s="82"/>
      <c r="L637" s="82"/>
      <c r="M637" s="66"/>
      <c r="P637" s="79"/>
    </row>
    <row r="638" spans="11:16">
      <c r="K638" s="82"/>
      <c r="L638" s="82"/>
      <c r="M638" s="66"/>
      <c r="P638" s="79"/>
    </row>
    <row r="639" spans="11:16">
      <c r="K639" s="82"/>
      <c r="L639" s="82"/>
      <c r="M639" s="66"/>
      <c r="P639" s="79"/>
    </row>
    <row r="640" spans="11:16">
      <c r="K640" s="82"/>
      <c r="L640" s="82"/>
      <c r="M640" s="66"/>
      <c r="P640" s="79"/>
    </row>
    <row r="641" spans="1:16">
      <c r="K641" s="82"/>
      <c r="L641" s="82"/>
      <c r="M641" s="66"/>
      <c r="P641" s="79"/>
    </row>
    <row r="642" spans="1:16">
      <c r="K642" s="82"/>
      <c r="L642" s="82"/>
      <c r="M642" s="66"/>
      <c r="P642" s="79"/>
    </row>
    <row r="643" spans="1:16">
      <c r="K643" s="82"/>
      <c r="L643" s="82"/>
      <c r="M643" s="66"/>
    </row>
    <row r="644" spans="1:16">
      <c r="K644" s="82"/>
      <c r="L644" s="82"/>
      <c r="M644" s="66"/>
    </row>
    <row r="645" spans="1:16">
      <c r="K645" s="82"/>
      <c r="L645" s="82"/>
      <c r="M645" s="66"/>
    </row>
    <row r="646" spans="1:16">
      <c r="K646" s="82"/>
      <c r="L646" s="82"/>
      <c r="M646" s="66"/>
    </row>
    <row r="647" spans="1:16">
      <c r="K647" s="82"/>
      <c r="L647" s="82"/>
      <c r="M647" s="66"/>
    </row>
    <row r="648" spans="1:16">
      <c r="A648" s="60"/>
      <c r="K648" s="82"/>
      <c r="L648" s="82"/>
      <c r="P648" s="79"/>
    </row>
    <row r="649" spans="1:16">
      <c r="A649" s="61"/>
      <c r="K649" s="82"/>
      <c r="L649" s="82"/>
      <c r="P649" s="79"/>
    </row>
    <row r="650" spans="1:16">
      <c r="A650" s="61"/>
      <c r="K650" s="82"/>
      <c r="L650" s="82"/>
      <c r="P650" s="79"/>
    </row>
    <row r="651" spans="1:16">
      <c r="A651" s="61"/>
      <c r="K651" s="82"/>
      <c r="L651" s="82"/>
      <c r="P651" s="79"/>
    </row>
    <row r="652" spans="1:16">
      <c r="A652" s="61"/>
      <c r="K652" s="82"/>
      <c r="L652" s="82"/>
      <c r="P652" s="79"/>
    </row>
    <row r="653" spans="1:16">
      <c r="A653" s="61"/>
      <c r="K653" s="82"/>
      <c r="L653" s="82"/>
      <c r="P653" s="79"/>
    </row>
    <row r="654" spans="1:16">
      <c r="A654" s="61"/>
      <c r="K654" s="82"/>
      <c r="L654" s="82"/>
      <c r="P654" s="79"/>
    </row>
    <row r="655" spans="1:16">
      <c r="A655" s="61"/>
      <c r="K655" s="82"/>
      <c r="L655" s="82"/>
      <c r="P655" s="79"/>
    </row>
    <row r="656" spans="1:16">
      <c r="A656" s="61"/>
      <c r="K656" s="82"/>
      <c r="L656" s="82"/>
      <c r="P656" s="79"/>
    </row>
    <row r="657" spans="1:16">
      <c r="A657" s="61"/>
      <c r="K657" s="82"/>
      <c r="L657" s="82"/>
      <c r="P657" s="79"/>
    </row>
    <row r="658" spans="1:16">
      <c r="A658" s="61"/>
      <c r="K658" s="82"/>
      <c r="L658" s="82"/>
      <c r="P658" s="79"/>
    </row>
    <row r="659" spans="1:16">
      <c r="A659" s="61"/>
      <c r="K659" s="82"/>
      <c r="L659" s="82"/>
      <c r="P659" s="79"/>
    </row>
    <row r="660" spans="1:16">
      <c r="A660" s="61"/>
      <c r="K660" s="82"/>
      <c r="L660" s="82"/>
      <c r="P660" s="79"/>
    </row>
    <row r="661" spans="1:16">
      <c r="A661" s="61"/>
      <c r="K661" s="82"/>
      <c r="L661" s="82"/>
      <c r="P661" s="79"/>
    </row>
    <row r="662" spans="1:16">
      <c r="A662" s="61"/>
      <c r="K662" s="82"/>
      <c r="L662" s="82"/>
      <c r="P662" s="79"/>
    </row>
    <row r="663" spans="1:16">
      <c r="A663" s="61"/>
      <c r="K663" s="82"/>
      <c r="L663" s="82"/>
      <c r="P663" s="79"/>
    </row>
    <row r="664" spans="1:16">
      <c r="A664" s="61"/>
      <c r="K664" s="82"/>
      <c r="L664" s="82"/>
      <c r="P664" s="79"/>
    </row>
    <row r="665" spans="1:16">
      <c r="A665" s="61"/>
      <c r="K665" s="82"/>
      <c r="L665" s="82"/>
      <c r="P665" s="79"/>
    </row>
    <row r="666" spans="1:16">
      <c r="A666" s="61"/>
      <c r="K666" s="82"/>
      <c r="L666" s="82"/>
      <c r="P666" s="79"/>
    </row>
    <row r="667" spans="1:16">
      <c r="A667" s="61"/>
      <c r="K667" s="82"/>
      <c r="L667" s="82"/>
    </row>
    <row r="668" spans="1:16">
      <c r="A668" s="61"/>
      <c r="K668" s="82"/>
      <c r="L668" s="82"/>
    </row>
    <row r="669" spans="1:16">
      <c r="A669" s="61"/>
      <c r="K669" s="82"/>
      <c r="L669" s="82"/>
    </row>
    <row r="670" spans="1:16">
      <c r="A670" s="61"/>
      <c r="K670" s="82"/>
      <c r="L670" s="82"/>
    </row>
    <row r="671" spans="1:16">
      <c r="A671" s="61"/>
      <c r="K671" s="82"/>
      <c r="L671" s="82"/>
    </row>
    <row r="672" spans="1:16" ht="16.8">
      <c r="A672" s="60"/>
      <c r="C672" s="80"/>
      <c r="D672" s="80"/>
      <c r="E672" s="80"/>
      <c r="F672" s="80"/>
      <c r="G672" s="80"/>
      <c r="K672" s="82"/>
      <c r="L672" s="82"/>
      <c r="M672" s="66"/>
      <c r="P672" s="83"/>
    </row>
    <row r="673" spans="1:16" ht="16.8">
      <c r="A673" s="61"/>
      <c r="C673" s="80"/>
      <c r="D673" s="80"/>
      <c r="E673" s="80"/>
      <c r="F673" s="80"/>
      <c r="G673" s="80"/>
      <c r="K673" s="82"/>
      <c r="L673" s="82"/>
      <c r="M673" s="66"/>
      <c r="P673" s="83"/>
    </row>
    <row r="674" spans="1:16" ht="16.8">
      <c r="A674" s="61"/>
      <c r="C674" s="80"/>
      <c r="D674" s="80"/>
      <c r="E674" s="80"/>
      <c r="F674" s="80"/>
      <c r="G674" s="80"/>
      <c r="K674" s="82"/>
      <c r="L674" s="82"/>
      <c r="M674" s="66"/>
      <c r="P674" s="83"/>
    </row>
    <row r="675" spans="1:16" ht="16.8">
      <c r="A675" s="61"/>
      <c r="C675" s="80"/>
      <c r="D675" s="80"/>
      <c r="E675" s="80"/>
      <c r="F675" s="80"/>
      <c r="G675" s="80"/>
      <c r="K675" s="82"/>
      <c r="L675" s="82"/>
      <c r="M675" s="66"/>
      <c r="P675" s="83"/>
    </row>
    <row r="676" spans="1:16" ht="16.8">
      <c r="A676" s="61"/>
      <c r="C676" s="80"/>
      <c r="D676" s="80"/>
      <c r="E676" s="80"/>
      <c r="F676" s="80"/>
      <c r="G676" s="80"/>
      <c r="K676" s="82"/>
      <c r="L676" s="82"/>
      <c r="M676" s="66"/>
      <c r="P676" s="83"/>
    </row>
    <row r="677" spans="1:16" ht="16.8">
      <c r="A677" s="61"/>
      <c r="C677" s="80"/>
      <c r="D677" s="80"/>
      <c r="E677" s="80"/>
      <c r="F677" s="80"/>
      <c r="G677" s="80"/>
      <c r="K677" s="82"/>
      <c r="L677" s="82"/>
      <c r="M677" s="66"/>
      <c r="P677" s="83"/>
    </row>
    <row r="678" spans="1:16" ht="16.8">
      <c r="A678" s="61"/>
      <c r="C678" s="80"/>
      <c r="D678" s="80"/>
      <c r="E678" s="80"/>
      <c r="F678" s="80"/>
      <c r="G678" s="80"/>
      <c r="K678" s="82"/>
      <c r="L678" s="82"/>
      <c r="M678" s="66"/>
      <c r="P678" s="83"/>
    </row>
    <row r="679" spans="1:16" ht="16.8">
      <c r="A679" s="61"/>
      <c r="C679" s="80"/>
      <c r="D679" s="80"/>
      <c r="E679" s="80"/>
      <c r="F679" s="80"/>
      <c r="G679" s="80"/>
      <c r="K679" s="82"/>
      <c r="L679" s="82"/>
      <c r="M679" s="66"/>
      <c r="P679" s="83"/>
    </row>
    <row r="680" spans="1:16" ht="16.8">
      <c r="A680" s="61"/>
      <c r="C680" s="80"/>
      <c r="D680" s="80"/>
      <c r="E680" s="80"/>
      <c r="F680" s="80"/>
      <c r="G680" s="80"/>
      <c r="K680" s="82"/>
      <c r="L680" s="82"/>
      <c r="M680" s="66"/>
      <c r="P680" s="83"/>
    </row>
    <row r="681" spans="1:16" ht="16.8">
      <c r="A681" s="61"/>
      <c r="C681" s="80"/>
      <c r="D681" s="80"/>
      <c r="E681" s="80"/>
      <c r="F681" s="80"/>
      <c r="G681" s="80"/>
      <c r="K681" s="82"/>
      <c r="L681" s="82"/>
      <c r="M681" s="66"/>
      <c r="P681" s="83"/>
    </row>
    <row r="682" spans="1:16" ht="16.8">
      <c r="A682" s="61"/>
      <c r="C682" s="80"/>
      <c r="D682" s="80"/>
      <c r="E682" s="80"/>
      <c r="F682" s="80"/>
      <c r="G682" s="80"/>
      <c r="K682" s="82"/>
      <c r="L682" s="82"/>
      <c r="M682" s="66"/>
      <c r="P682" s="83"/>
    </row>
    <row r="683" spans="1:16" ht="16.8">
      <c r="A683" s="61"/>
      <c r="C683" s="80"/>
      <c r="D683" s="80"/>
      <c r="E683" s="80"/>
      <c r="F683" s="80"/>
      <c r="G683" s="80"/>
      <c r="K683" s="82"/>
      <c r="L683" s="82"/>
      <c r="M683" s="66"/>
      <c r="P683" s="83"/>
    </row>
    <row r="684" spans="1:16" ht="16.8">
      <c r="A684" s="61"/>
      <c r="C684" s="80"/>
      <c r="D684" s="80"/>
      <c r="E684" s="80"/>
      <c r="F684" s="80"/>
      <c r="G684" s="80"/>
      <c r="K684" s="82"/>
      <c r="L684" s="82"/>
      <c r="M684" s="66"/>
      <c r="P684" s="83"/>
    </row>
    <row r="685" spans="1:16" ht="16.8">
      <c r="A685" s="61"/>
      <c r="C685" s="80"/>
      <c r="D685" s="80"/>
      <c r="E685" s="80"/>
      <c r="F685" s="80"/>
      <c r="G685" s="80"/>
      <c r="K685" s="82"/>
      <c r="L685" s="82"/>
      <c r="M685" s="66"/>
      <c r="P685" s="83"/>
    </row>
    <row r="686" spans="1:16" ht="16.8">
      <c r="A686" s="61"/>
      <c r="C686" s="80"/>
      <c r="D686" s="80"/>
      <c r="E686" s="80"/>
      <c r="F686" s="80"/>
      <c r="G686" s="80"/>
      <c r="K686" s="82"/>
      <c r="L686" s="82"/>
      <c r="M686" s="66"/>
      <c r="P686" s="83"/>
    </row>
    <row r="687" spans="1:16" ht="16.8">
      <c r="A687" s="61"/>
      <c r="C687" s="80"/>
      <c r="D687" s="80"/>
      <c r="E687" s="80"/>
      <c r="F687" s="80"/>
      <c r="G687" s="80"/>
      <c r="K687" s="82"/>
      <c r="L687" s="82"/>
      <c r="M687" s="66"/>
      <c r="P687" s="83"/>
    </row>
    <row r="688" spans="1:16" ht="16.8">
      <c r="A688" s="61"/>
      <c r="C688" s="80"/>
      <c r="D688" s="80"/>
      <c r="E688" s="80"/>
      <c r="F688" s="80"/>
      <c r="G688" s="80"/>
      <c r="K688" s="82"/>
      <c r="L688" s="82"/>
      <c r="M688" s="66"/>
      <c r="P688" s="83"/>
    </row>
    <row r="689" spans="1:16" ht="16.8">
      <c r="A689" s="61"/>
      <c r="C689" s="80"/>
      <c r="D689" s="80"/>
      <c r="E689" s="80"/>
      <c r="F689" s="80"/>
      <c r="G689" s="80"/>
      <c r="K689" s="82"/>
      <c r="L689" s="82"/>
      <c r="M689" s="66"/>
      <c r="P689" s="83"/>
    </row>
    <row r="690" spans="1:16" ht="16.8">
      <c r="A690" s="61"/>
      <c r="C690" s="80"/>
      <c r="D690" s="80"/>
      <c r="E690" s="80"/>
      <c r="F690" s="80"/>
      <c r="G690" s="80"/>
      <c r="K690" s="82"/>
      <c r="L690" s="82"/>
      <c r="M690" s="66"/>
      <c r="P690" s="83"/>
    </row>
    <row r="691" spans="1:16" ht="16.8">
      <c r="A691" s="61"/>
      <c r="C691" s="80"/>
      <c r="D691" s="80"/>
      <c r="E691" s="80"/>
      <c r="F691" s="80"/>
      <c r="G691" s="80"/>
      <c r="K691" s="82"/>
      <c r="L691" s="82"/>
      <c r="M691" s="66"/>
      <c r="P691" s="83"/>
    </row>
    <row r="692" spans="1:16" ht="16.8">
      <c r="A692" s="61"/>
      <c r="C692" s="80"/>
      <c r="D692" s="80"/>
      <c r="E692" s="80"/>
      <c r="F692" s="80"/>
      <c r="G692" s="80"/>
      <c r="K692" s="82"/>
      <c r="L692" s="82"/>
      <c r="M692" s="66"/>
      <c r="P692" s="83"/>
    </row>
    <row r="693" spans="1:16" ht="16.8">
      <c r="A693" s="61"/>
      <c r="C693" s="80"/>
      <c r="D693" s="80"/>
      <c r="E693" s="80"/>
      <c r="F693" s="80"/>
      <c r="G693" s="80"/>
      <c r="K693" s="82"/>
      <c r="L693" s="82"/>
      <c r="M693" s="66"/>
      <c r="P693" s="83"/>
    </row>
    <row r="694" spans="1:16" ht="16.8">
      <c r="A694" s="61"/>
      <c r="C694" s="80"/>
      <c r="D694" s="80"/>
      <c r="E694" s="80"/>
      <c r="F694" s="80"/>
      <c r="G694" s="80"/>
      <c r="K694" s="82"/>
      <c r="L694" s="82"/>
      <c r="M694" s="66"/>
      <c r="P694" s="83"/>
    </row>
    <row r="695" spans="1:16" ht="16.8">
      <c r="A695" s="61"/>
      <c r="C695" s="80"/>
      <c r="D695" s="80"/>
      <c r="E695" s="80"/>
      <c r="F695" s="80"/>
      <c r="G695" s="80"/>
      <c r="K695" s="82"/>
      <c r="L695" s="82"/>
      <c r="M695" s="66"/>
      <c r="P695" s="83"/>
    </row>
    <row r="696" spans="1:16">
      <c r="A696" s="65"/>
      <c r="K696" s="82"/>
      <c r="L696" s="82"/>
      <c r="P696" s="79"/>
    </row>
    <row r="697" spans="1:16">
      <c r="A697" s="66"/>
      <c r="K697" s="82"/>
      <c r="L697" s="82"/>
      <c r="P697" s="79"/>
    </row>
    <row r="698" spans="1:16">
      <c r="A698" s="66"/>
      <c r="K698" s="82"/>
      <c r="L698" s="82"/>
      <c r="P698" s="79"/>
    </row>
    <row r="699" spans="1:16">
      <c r="A699" s="66"/>
      <c r="K699" s="82"/>
      <c r="L699" s="82"/>
      <c r="P699" s="79"/>
    </row>
    <row r="700" spans="1:16">
      <c r="A700" s="66"/>
      <c r="K700" s="82"/>
      <c r="L700" s="82"/>
      <c r="P700" s="79"/>
    </row>
    <row r="701" spans="1:16">
      <c r="A701" s="66"/>
      <c r="K701" s="82"/>
      <c r="L701" s="82"/>
      <c r="P701" s="79"/>
    </row>
    <row r="702" spans="1:16">
      <c r="A702" s="66"/>
      <c r="K702" s="82"/>
      <c r="L702" s="82"/>
      <c r="P702" s="79"/>
    </row>
    <row r="703" spans="1:16">
      <c r="A703" s="66"/>
      <c r="K703" s="82"/>
      <c r="L703" s="82"/>
      <c r="P703" s="79"/>
    </row>
    <row r="704" spans="1:16">
      <c r="A704" s="66"/>
      <c r="K704" s="82"/>
      <c r="L704" s="82"/>
      <c r="P704" s="79"/>
    </row>
    <row r="705" spans="1:16">
      <c r="A705" s="66"/>
      <c r="K705" s="82"/>
      <c r="L705" s="82"/>
      <c r="P705" s="79"/>
    </row>
    <row r="706" spans="1:16">
      <c r="A706" s="66"/>
      <c r="K706" s="82"/>
      <c r="L706" s="82"/>
      <c r="P706" s="79"/>
    </row>
    <row r="707" spans="1:16">
      <c r="A707" s="66"/>
      <c r="K707" s="82"/>
      <c r="L707" s="82"/>
      <c r="P707" s="79"/>
    </row>
    <row r="708" spans="1:16">
      <c r="A708" s="66"/>
      <c r="K708" s="82"/>
      <c r="L708" s="82"/>
      <c r="P708" s="79"/>
    </row>
    <row r="709" spans="1:16">
      <c r="A709" s="66"/>
      <c r="K709" s="82"/>
      <c r="L709" s="82"/>
      <c r="P709" s="79"/>
    </row>
    <row r="710" spans="1:16">
      <c r="A710" s="66"/>
      <c r="K710" s="82"/>
      <c r="L710" s="82"/>
      <c r="P710" s="79"/>
    </row>
    <row r="711" spans="1:16">
      <c r="A711" s="66"/>
      <c r="K711" s="82"/>
      <c r="L711" s="82"/>
      <c r="P711" s="79"/>
    </row>
    <row r="712" spans="1:16">
      <c r="A712" s="66"/>
      <c r="K712" s="82"/>
      <c r="L712" s="82"/>
      <c r="P712" s="79"/>
    </row>
    <row r="713" spans="1:16">
      <c r="A713" s="66"/>
      <c r="K713" s="82"/>
      <c r="L713" s="82"/>
      <c r="P713" s="79"/>
    </row>
    <row r="714" spans="1:16">
      <c r="A714" s="66"/>
      <c r="K714" s="82"/>
      <c r="L714" s="82"/>
      <c r="P714" s="79"/>
    </row>
    <row r="715" spans="1:16">
      <c r="A715" s="66"/>
      <c r="K715" s="82"/>
      <c r="L715" s="82"/>
    </row>
    <row r="716" spans="1:16">
      <c r="A716" s="66"/>
      <c r="K716" s="82"/>
      <c r="L716" s="82"/>
    </row>
    <row r="717" spans="1:16">
      <c r="A717" s="66"/>
      <c r="K717" s="82"/>
      <c r="L717" s="82"/>
    </row>
    <row r="718" spans="1:16">
      <c r="A718" s="66"/>
      <c r="K718" s="82"/>
      <c r="L718" s="82"/>
    </row>
    <row r="719" spans="1:16">
      <c r="A719" s="66"/>
      <c r="K719" s="82"/>
      <c r="L719" s="82"/>
    </row>
    <row r="720" spans="1:16">
      <c r="A720" s="65"/>
      <c r="K720" s="82"/>
      <c r="L720" s="82"/>
      <c r="N720" s="79"/>
      <c r="P720" s="79"/>
    </row>
    <row r="721" spans="1:16">
      <c r="A721" s="66"/>
      <c r="K721" s="82"/>
      <c r="L721" s="82"/>
      <c r="N721" s="79"/>
      <c r="P721" s="79"/>
    </row>
    <row r="722" spans="1:16">
      <c r="A722" s="66"/>
      <c r="K722" s="82"/>
      <c r="L722" s="82"/>
      <c r="N722" s="79"/>
      <c r="P722" s="79"/>
    </row>
    <row r="723" spans="1:16">
      <c r="A723" s="66"/>
      <c r="K723" s="82"/>
      <c r="L723" s="82"/>
      <c r="N723" s="79"/>
      <c r="P723" s="79"/>
    </row>
    <row r="724" spans="1:16">
      <c r="A724" s="66"/>
      <c r="K724" s="82"/>
      <c r="L724" s="82"/>
      <c r="N724" s="79"/>
      <c r="P724" s="79"/>
    </row>
    <row r="725" spans="1:16">
      <c r="A725" s="66"/>
      <c r="K725" s="82"/>
      <c r="L725" s="82"/>
      <c r="N725" s="79"/>
      <c r="P725" s="79"/>
    </row>
    <row r="726" spans="1:16">
      <c r="A726" s="66"/>
      <c r="K726" s="82"/>
      <c r="L726" s="82"/>
      <c r="N726" s="79"/>
      <c r="P726" s="79"/>
    </row>
    <row r="727" spans="1:16">
      <c r="A727" s="66"/>
      <c r="K727" s="82"/>
      <c r="L727" s="82"/>
      <c r="N727" s="79"/>
      <c r="P727" s="79"/>
    </row>
    <row r="728" spans="1:16">
      <c r="A728" s="66"/>
      <c r="K728" s="82"/>
      <c r="L728" s="82"/>
      <c r="N728" s="79"/>
      <c r="P728" s="79"/>
    </row>
    <row r="729" spans="1:16">
      <c r="A729" s="66"/>
      <c r="K729" s="82"/>
      <c r="L729" s="82"/>
      <c r="N729" s="79"/>
      <c r="P729" s="79"/>
    </row>
    <row r="730" spans="1:16">
      <c r="A730" s="66"/>
      <c r="K730" s="82"/>
      <c r="L730" s="82"/>
      <c r="N730" s="79"/>
      <c r="P730" s="79"/>
    </row>
    <row r="731" spans="1:16">
      <c r="A731" s="66"/>
      <c r="K731" s="82"/>
      <c r="L731" s="82"/>
      <c r="N731" s="79"/>
      <c r="P731" s="79"/>
    </row>
    <row r="732" spans="1:16">
      <c r="A732" s="66"/>
      <c r="K732" s="82"/>
      <c r="L732" s="82"/>
      <c r="N732" s="79"/>
      <c r="P732" s="79"/>
    </row>
    <row r="733" spans="1:16">
      <c r="A733" s="66"/>
      <c r="K733" s="82"/>
      <c r="L733" s="82"/>
      <c r="N733" s="79"/>
      <c r="P733" s="79"/>
    </row>
    <row r="734" spans="1:16">
      <c r="A734" s="66"/>
      <c r="K734" s="82"/>
      <c r="L734" s="82"/>
      <c r="N734" s="79"/>
      <c r="P734" s="79"/>
    </row>
    <row r="735" spans="1:16">
      <c r="A735" s="66"/>
      <c r="K735" s="82"/>
      <c r="L735" s="82"/>
      <c r="N735" s="79"/>
      <c r="P735" s="79"/>
    </row>
    <row r="736" spans="1:16">
      <c r="A736" s="66"/>
      <c r="K736" s="82"/>
      <c r="L736" s="82"/>
      <c r="N736" s="79"/>
      <c r="P736" s="79"/>
    </row>
    <row r="737" spans="1:16">
      <c r="A737" s="66"/>
      <c r="K737" s="82"/>
      <c r="L737" s="82"/>
      <c r="N737" s="79"/>
      <c r="P737" s="79"/>
    </row>
    <row r="738" spans="1:16">
      <c r="A738" s="66"/>
      <c r="K738" s="82"/>
      <c r="L738" s="82"/>
      <c r="N738" s="79"/>
      <c r="P738" s="79"/>
    </row>
    <row r="739" spans="1:16">
      <c r="A739" s="66"/>
      <c r="K739" s="82"/>
      <c r="L739" s="82"/>
      <c r="N739" s="79"/>
    </row>
    <row r="740" spans="1:16">
      <c r="A740" s="66"/>
      <c r="K740" s="82"/>
      <c r="L740" s="82"/>
      <c r="N740" s="79"/>
    </row>
    <row r="741" spans="1:16">
      <c r="A741" s="66"/>
      <c r="K741" s="82"/>
      <c r="L741" s="82"/>
      <c r="N741" s="79"/>
    </row>
    <row r="742" spans="1:16">
      <c r="A742" s="66"/>
      <c r="K742" s="82"/>
      <c r="L742" s="82"/>
      <c r="N742" s="79"/>
    </row>
    <row r="743" spans="1:16">
      <c r="A743" s="66"/>
      <c r="K743" s="82"/>
      <c r="L743" s="82"/>
      <c r="N743" s="79"/>
    </row>
    <row r="744" spans="1:16">
      <c r="A744" s="65"/>
      <c r="K744" s="82"/>
      <c r="L744" s="82"/>
      <c r="N744" s="79"/>
      <c r="P744" s="79"/>
    </row>
    <row r="745" spans="1:16">
      <c r="A745" s="66"/>
      <c r="K745" s="82"/>
      <c r="L745" s="82"/>
      <c r="N745" s="79"/>
      <c r="P745" s="79"/>
    </row>
    <row r="746" spans="1:16">
      <c r="A746" s="66"/>
      <c r="K746" s="82"/>
      <c r="L746" s="82"/>
      <c r="N746" s="79"/>
      <c r="P746" s="79"/>
    </row>
    <row r="747" spans="1:16">
      <c r="A747" s="66"/>
      <c r="K747" s="82"/>
      <c r="L747" s="82"/>
      <c r="N747" s="79"/>
      <c r="P747" s="79"/>
    </row>
    <row r="748" spans="1:16">
      <c r="A748" s="66"/>
      <c r="K748" s="82"/>
      <c r="L748" s="82"/>
      <c r="N748" s="79"/>
      <c r="P748" s="79"/>
    </row>
    <row r="749" spans="1:16">
      <c r="A749" s="66"/>
      <c r="K749" s="82"/>
      <c r="L749" s="82"/>
      <c r="N749" s="79"/>
      <c r="P749" s="79"/>
    </row>
    <row r="750" spans="1:16">
      <c r="A750" s="66"/>
      <c r="K750" s="82"/>
      <c r="L750" s="82"/>
      <c r="N750" s="79"/>
      <c r="P750" s="79"/>
    </row>
    <row r="751" spans="1:16">
      <c r="A751" s="66"/>
      <c r="K751" s="82"/>
      <c r="L751" s="82"/>
      <c r="N751" s="79"/>
      <c r="P751" s="79"/>
    </row>
    <row r="752" spans="1:16">
      <c r="A752" s="66"/>
      <c r="K752" s="82"/>
      <c r="L752" s="82"/>
      <c r="N752" s="79"/>
      <c r="P752" s="79"/>
    </row>
    <row r="753" spans="1:16">
      <c r="A753" s="66"/>
      <c r="K753" s="82"/>
      <c r="L753" s="82"/>
      <c r="N753" s="79"/>
      <c r="P753" s="79"/>
    </row>
    <row r="754" spans="1:16">
      <c r="A754" s="66"/>
      <c r="K754" s="82"/>
      <c r="L754" s="82"/>
      <c r="N754" s="79"/>
      <c r="P754" s="79"/>
    </row>
    <row r="755" spans="1:16">
      <c r="A755" s="66"/>
      <c r="K755" s="82"/>
      <c r="L755" s="82"/>
      <c r="N755" s="79"/>
      <c r="P755" s="79"/>
    </row>
    <row r="756" spans="1:16">
      <c r="A756" s="66"/>
      <c r="K756" s="82"/>
      <c r="L756" s="82"/>
      <c r="N756" s="79"/>
      <c r="P756" s="79"/>
    </row>
    <row r="757" spans="1:16">
      <c r="A757" s="66"/>
      <c r="K757" s="82"/>
      <c r="L757" s="82"/>
      <c r="N757" s="79"/>
      <c r="P757" s="79"/>
    </row>
    <row r="758" spans="1:16">
      <c r="A758" s="66"/>
      <c r="K758" s="82"/>
      <c r="L758" s="82"/>
      <c r="N758" s="79"/>
      <c r="P758" s="79"/>
    </row>
    <row r="759" spans="1:16">
      <c r="A759" s="66"/>
      <c r="K759" s="82"/>
      <c r="L759" s="82"/>
      <c r="N759" s="79"/>
      <c r="P759" s="79"/>
    </row>
    <row r="760" spans="1:16">
      <c r="A760" s="66"/>
      <c r="K760" s="82"/>
      <c r="L760" s="82"/>
      <c r="N760" s="79"/>
      <c r="P760" s="79"/>
    </row>
    <row r="761" spans="1:16">
      <c r="A761" s="66"/>
      <c r="K761" s="82"/>
      <c r="L761" s="82"/>
      <c r="N761" s="79"/>
      <c r="P761" s="79"/>
    </row>
    <row r="762" spans="1:16">
      <c r="A762" s="66"/>
      <c r="K762" s="82"/>
      <c r="L762" s="82"/>
      <c r="N762" s="79"/>
      <c r="P762" s="79"/>
    </row>
    <row r="763" spans="1:16">
      <c r="A763" s="66"/>
      <c r="K763" s="82"/>
      <c r="L763" s="82"/>
      <c r="N763" s="79"/>
    </row>
    <row r="764" spans="1:16">
      <c r="A764" s="66"/>
      <c r="K764" s="82"/>
      <c r="L764" s="82"/>
      <c r="N764" s="79"/>
    </row>
    <row r="765" spans="1:16">
      <c r="A765" s="66"/>
      <c r="K765" s="82"/>
      <c r="L765" s="82"/>
      <c r="N765" s="79"/>
    </row>
    <row r="766" spans="1:16">
      <c r="A766" s="66"/>
      <c r="K766" s="82"/>
      <c r="L766" s="82"/>
      <c r="N766" s="79"/>
    </row>
    <row r="767" spans="1:16">
      <c r="A767" s="66"/>
      <c r="K767" s="82"/>
      <c r="L767" s="82"/>
      <c r="N767" s="79"/>
    </row>
    <row r="768" spans="1:16">
      <c r="A768" s="60"/>
      <c r="C768" s="80"/>
      <c r="D768" s="80"/>
      <c r="E768" s="80"/>
      <c r="F768" s="80"/>
      <c r="G768" s="80"/>
      <c r="K768" s="82"/>
      <c r="L768" s="82"/>
      <c r="M768" s="66"/>
      <c r="P768" s="79"/>
    </row>
    <row r="769" spans="1:16">
      <c r="A769" s="61"/>
      <c r="C769" s="80"/>
      <c r="D769" s="80"/>
      <c r="E769" s="80"/>
      <c r="F769" s="80"/>
      <c r="G769" s="80"/>
      <c r="K769" s="82"/>
      <c r="L769" s="82"/>
      <c r="M769" s="66"/>
      <c r="P769" s="79"/>
    </row>
    <row r="770" spans="1:16">
      <c r="A770" s="61"/>
      <c r="C770" s="80"/>
      <c r="D770" s="80"/>
      <c r="E770" s="80"/>
      <c r="F770" s="80"/>
      <c r="G770" s="80"/>
      <c r="K770" s="82"/>
      <c r="L770" s="82"/>
      <c r="M770" s="66"/>
      <c r="P770" s="79"/>
    </row>
    <row r="771" spans="1:16">
      <c r="A771" s="61"/>
      <c r="C771" s="80"/>
      <c r="D771" s="80"/>
      <c r="E771" s="80"/>
      <c r="F771" s="80"/>
      <c r="G771" s="80"/>
      <c r="K771" s="82"/>
      <c r="L771" s="82"/>
      <c r="M771" s="66"/>
      <c r="P771" s="79"/>
    </row>
    <row r="772" spans="1:16">
      <c r="A772" s="61"/>
      <c r="C772" s="80"/>
      <c r="D772" s="80"/>
      <c r="E772" s="80"/>
      <c r="F772" s="80"/>
      <c r="G772" s="80"/>
      <c r="K772" s="82"/>
      <c r="L772" s="82"/>
      <c r="M772" s="66"/>
      <c r="P772" s="79"/>
    </row>
    <row r="773" spans="1:16">
      <c r="A773" s="61"/>
      <c r="C773" s="80"/>
      <c r="D773" s="80"/>
      <c r="E773" s="80"/>
      <c r="F773" s="80"/>
      <c r="G773" s="80"/>
      <c r="K773" s="82"/>
      <c r="L773" s="82"/>
      <c r="M773" s="66"/>
      <c r="P773" s="79"/>
    </row>
    <row r="774" spans="1:16">
      <c r="A774" s="61"/>
      <c r="C774" s="80"/>
      <c r="D774" s="80"/>
      <c r="E774" s="80"/>
      <c r="F774" s="80"/>
      <c r="G774" s="80"/>
      <c r="K774" s="82"/>
      <c r="L774" s="82"/>
      <c r="M774" s="66"/>
      <c r="P774" s="79"/>
    </row>
    <row r="775" spans="1:16">
      <c r="A775" s="61"/>
      <c r="C775" s="80"/>
      <c r="D775" s="80"/>
      <c r="E775" s="80"/>
      <c r="F775" s="80"/>
      <c r="G775" s="80"/>
      <c r="K775" s="82"/>
      <c r="L775" s="82"/>
      <c r="M775" s="66"/>
      <c r="P775" s="79"/>
    </row>
    <row r="776" spans="1:16">
      <c r="A776" s="61"/>
      <c r="C776" s="80"/>
      <c r="D776" s="80"/>
      <c r="E776" s="80"/>
      <c r="F776" s="80"/>
      <c r="G776" s="80"/>
      <c r="K776" s="82"/>
      <c r="L776" s="82"/>
      <c r="M776" s="66"/>
      <c r="P776" s="79"/>
    </row>
    <row r="777" spans="1:16">
      <c r="A777" s="61"/>
      <c r="C777" s="80"/>
      <c r="D777" s="80"/>
      <c r="E777" s="80"/>
      <c r="F777" s="80"/>
      <c r="G777" s="80"/>
      <c r="K777" s="82"/>
      <c r="L777" s="82"/>
      <c r="M777" s="66"/>
      <c r="P777" s="79"/>
    </row>
    <row r="778" spans="1:16">
      <c r="A778" s="61"/>
      <c r="C778" s="80"/>
      <c r="D778" s="80"/>
      <c r="E778" s="80"/>
      <c r="F778" s="80"/>
      <c r="G778" s="80"/>
      <c r="K778" s="82"/>
      <c r="L778" s="82"/>
      <c r="M778" s="66"/>
      <c r="P778" s="79"/>
    </row>
    <row r="779" spans="1:16">
      <c r="A779" s="61"/>
      <c r="C779" s="80"/>
      <c r="D779" s="80"/>
      <c r="E779" s="80"/>
      <c r="F779" s="80"/>
      <c r="G779" s="80"/>
      <c r="K779" s="82"/>
      <c r="L779" s="82"/>
      <c r="M779" s="66"/>
      <c r="P779" s="79"/>
    </row>
    <row r="780" spans="1:16">
      <c r="A780" s="61"/>
      <c r="C780" s="80"/>
      <c r="D780" s="80"/>
      <c r="E780" s="80"/>
      <c r="F780" s="80"/>
      <c r="G780" s="80"/>
      <c r="K780" s="82"/>
      <c r="L780" s="82"/>
      <c r="M780" s="66"/>
      <c r="P780" s="79"/>
    </row>
    <row r="781" spans="1:16">
      <c r="A781" s="61"/>
      <c r="C781" s="80"/>
      <c r="D781" s="80"/>
      <c r="E781" s="80"/>
      <c r="F781" s="80"/>
      <c r="G781" s="80"/>
      <c r="K781" s="82"/>
      <c r="L781" s="82"/>
      <c r="M781" s="66"/>
      <c r="P781" s="79"/>
    </row>
    <row r="782" spans="1:16">
      <c r="A782" s="61"/>
      <c r="C782" s="80"/>
      <c r="D782" s="80"/>
      <c r="E782" s="80"/>
      <c r="F782" s="80"/>
      <c r="G782" s="80"/>
      <c r="K782" s="82"/>
      <c r="L782" s="82"/>
      <c r="M782" s="66"/>
      <c r="P782" s="79"/>
    </row>
    <row r="783" spans="1:16">
      <c r="A783" s="61"/>
      <c r="C783" s="80"/>
      <c r="D783" s="80"/>
      <c r="E783" s="80"/>
      <c r="F783" s="80"/>
      <c r="G783" s="80"/>
      <c r="K783" s="82"/>
      <c r="L783" s="82"/>
      <c r="M783" s="66"/>
      <c r="P783" s="79"/>
    </row>
    <row r="784" spans="1:16">
      <c r="A784" s="61"/>
      <c r="C784" s="80"/>
      <c r="D784" s="80"/>
      <c r="E784" s="80"/>
      <c r="F784" s="80"/>
      <c r="G784" s="80"/>
      <c r="K784" s="82"/>
      <c r="L784" s="82"/>
      <c r="M784" s="66"/>
      <c r="P784" s="79"/>
    </row>
    <row r="785" spans="1:16">
      <c r="A785" s="61"/>
      <c r="C785" s="80"/>
      <c r="D785" s="80"/>
      <c r="E785" s="80"/>
      <c r="F785" s="80"/>
      <c r="G785" s="80"/>
      <c r="K785" s="82"/>
      <c r="L785" s="82"/>
      <c r="M785" s="66"/>
      <c r="P785" s="79"/>
    </row>
    <row r="786" spans="1:16">
      <c r="A786" s="61"/>
      <c r="C786" s="80"/>
      <c r="D786" s="80"/>
      <c r="E786" s="80"/>
      <c r="F786" s="80"/>
      <c r="G786" s="80"/>
      <c r="K786" s="82"/>
      <c r="L786" s="82"/>
      <c r="M786" s="66"/>
      <c r="P786" s="79"/>
    </row>
    <row r="787" spans="1:16">
      <c r="A787" s="61"/>
      <c r="C787" s="80"/>
      <c r="D787" s="80"/>
      <c r="E787" s="80"/>
      <c r="F787" s="80"/>
      <c r="G787" s="80"/>
      <c r="K787" s="82"/>
      <c r="L787" s="82"/>
      <c r="M787" s="66"/>
    </row>
    <row r="788" spans="1:16">
      <c r="A788" s="61"/>
      <c r="C788" s="80"/>
      <c r="D788" s="80"/>
      <c r="E788" s="80"/>
      <c r="F788" s="80"/>
      <c r="G788" s="80"/>
      <c r="K788" s="82"/>
      <c r="L788" s="82"/>
      <c r="M788" s="66"/>
    </row>
    <row r="789" spans="1:16">
      <c r="A789" s="61"/>
      <c r="C789" s="80"/>
      <c r="D789" s="80"/>
      <c r="E789" s="80"/>
      <c r="F789" s="80"/>
      <c r="G789" s="80"/>
      <c r="K789" s="82"/>
      <c r="L789" s="82"/>
      <c r="M789" s="66"/>
    </row>
    <row r="790" spans="1:16">
      <c r="A790" s="61"/>
      <c r="C790" s="80"/>
      <c r="D790" s="80"/>
      <c r="E790" s="80"/>
      <c r="F790" s="80"/>
      <c r="G790" s="80"/>
      <c r="K790" s="82"/>
      <c r="L790" s="82"/>
      <c r="M790" s="66"/>
    </row>
    <row r="791" spans="1:16">
      <c r="A791" s="61"/>
      <c r="C791" s="80"/>
      <c r="D791" s="80"/>
      <c r="E791" s="80"/>
      <c r="F791" s="80"/>
      <c r="G791" s="80"/>
      <c r="K791" s="82"/>
      <c r="L791" s="82"/>
      <c r="M791" s="66"/>
    </row>
    <row r="792" spans="1:16">
      <c r="A792" s="60"/>
      <c r="C792" s="80"/>
      <c r="D792" s="80"/>
      <c r="E792" s="80"/>
      <c r="F792" s="80"/>
      <c r="G792" s="80"/>
      <c r="K792" s="82"/>
      <c r="L792" s="82"/>
      <c r="M792" s="66"/>
      <c r="P792" s="79"/>
    </row>
    <row r="793" spans="1:16">
      <c r="A793" s="61"/>
      <c r="C793" s="80"/>
      <c r="D793" s="80"/>
      <c r="E793" s="80"/>
      <c r="F793" s="80"/>
      <c r="G793" s="80"/>
      <c r="K793" s="82"/>
      <c r="L793" s="82"/>
      <c r="M793" s="66"/>
      <c r="P793" s="79"/>
    </row>
    <row r="794" spans="1:16">
      <c r="A794" s="61"/>
      <c r="C794" s="80"/>
      <c r="D794" s="80"/>
      <c r="E794" s="80"/>
      <c r="F794" s="80"/>
      <c r="G794" s="80"/>
      <c r="K794" s="82"/>
      <c r="L794" s="82"/>
      <c r="M794" s="66"/>
      <c r="P794" s="79"/>
    </row>
    <row r="795" spans="1:16">
      <c r="A795" s="61"/>
      <c r="C795" s="80"/>
      <c r="D795" s="80"/>
      <c r="E795" s="80"/>
      <c r="F795" s="80"/>
      <c r="G795" s="80"/>
      <c r="K795" s="82"/>
      <c r="L795" s="82"/>
      <c r="M795" s="66"/>
      <c r="P795" s="79"/>
    </row>
    <row r="796" spans="1:16">
      <c r="A796" s="61"/>
      <c r="C796" s="80"/>
      <c r="D796" s="80"/>
      <c r="E796" s="80"/>
      <c r="F796" s="80"/>
      <c r="G796" s="80"/>
      <c r="K796" s="82"/>
      <c r="L796" s="82"/>
      <c r="M796" s="66"/>
      <c r="P796" s="79"/>
    </row>
    <row r="797" spans="1:16">
      <c r="A797" s="61"/>
      <c r="C797" s="80"/>
      <c r="D797" s="80"/>
      <c r="E797" s="80"/>
      <c r="F797" s="80"/>
      <c r="G797" s="80"/>
      <c r="K797" s="82"/>
      <c r="L797" s="82"/>
      <c r="M797" s="66"/>
      <c r="P797" s="79"/>
    </row>
    <row r="798" spans="1:16">
      <c r="A798" s="61"/>
      <c r="C798" s="80"/>
      <c r="D798" s="80"/>
      <c r="E798" s="80"/>
      <c r="F798" s="80"/>
      <c r="G798" s="80"/>
      <c r="K798" s="82"/>
      <c r="L798" s="82"/>
      <c r="M798" s="66"/>
      <c r="P798" s="79"/>
    </row>
    <row r="799" spans="1:16">
      <c r="A799" s="61"/>
      <c r="C799" s="80"/>
      <c r="D799" s="80"/>
      <c r="E799" s="80"/>
      <c r="F799" s="80"/>
      <c r="G799" s="80"/>
      <c r="K799" s="82"/>
      <c r="L799" s="82"/>
      <c r="M799" s="66"/>
      <c r="P799" s="79"/>
    </row>
    <row r="800" spans="1:16">
      <c r="A800" s="61"/>
      <c r="C800" s="80"/>
      <c r="D800" s="80"/>
      <c r="E800" s="80"/>
      <c r="F800" s="80"/>
      <c r="G800" s="80"/>
      <c r="K800" s="82"/>
      <c r="L800" s="82"/>
      <c r="M800" s="66"/>
      <c r="P800" s="79"/>
    </row>
    <row r="801" spans="1:16">
      <c r="A801" s="61"/>
      <c r="C801" s="80"/>
      <c r="D801" s="80"/>
      <c r="E801" s="80"/>
      <c r="F801" s="80"/>
      <c r="G801" s="80"/>
      <c r="K801" s="82"/>
      <c r="L801" s="82"/>
      <c r="M801" s="66"/>
      <c r="P801" s="79"/>
    </row>
    <row r="802" spans="1:16">
      <c r="A802" s="61"/>
      <c r="C802" s="80"/>
      <c r="D802" s="80"/>
      <c r="E802" s="80"/>
      <c r="F802" s="80"/>
      <c r="G802" s="80"/>
      <c r="K802" s="82"/>
      <c r="L802" s="82"/>
      <c r="M802" s="66"/>
      <c r="P802" s="79"/>
    </row>
    <row r="803" spans="1:16">
      <c r="A803" s="61"/>
      <c r="C803" s="80"/>
      <c r="D803" s="80"/>
      <c r="E803" s="80"/>
      <c r="F803" s="80"/>
      <c r="G803" s="80"/>
      <c r="K803" s="82"/>
      <c r="L803" s="82"/>
      <c r="M803" s="66"/>
      <c r="P803" s="79"/>
    </row>
    <row r="804" spans="1:16">
      <c r="A804" s="61"/>
      <c r="C804" s="80"/>
      <c r="D804" s="80"/>
      <c r="E804" s="80"/>
      <c r="F804" s="80"/>
      <c r="G804" s="80"/>
      <c r="K804" s="82"/>
      <c r="L804" s="82"/>
      <c r="M804" s="66"/>
      <c r="P804" s="79"/>
    </row>
    <row r="805" spans="1:16">
      <c r="A805" s="61"/>
      <c r="C805" s="80"/>
      <c r="D805" s="80"/>
      <c r="E805" s="80"/>
      <c r="F805" s="80"/>
      <c r="G805" s="80"/>
      <c r="K805" s="82"/>
      <c r="L805" s="82"/>
      <c r="M805" s="66"/>
      <c r="P805" s="79"/>
    </row>
    <row r="806" spans="1:16">
      <c r="A806" s="61"/>
      <c r="C806" s="80"/>
      <c r="D806" s="80"/>
      <c r="E806" s="80"/>
      <c r="F806" s="80"/>
      <c r="G806" s="80"/>
      <c r="K806" s="82"/>
      <c r="L806" s="82"/>
      <c r="M806" s="66"/>
      <c r="P806" s="79"/>
    </row>
    <row r="807" spans="1:16">
      <c r="A807" s="61"/>
      <c r="C807" s="80"/>
      <c r="D807" s="80"/>
      <c r="E807" s="80"/>
      <c r="F807" s="80"/>
      <c r="G807" s="80"/>
      <c r="K807" s="82"/>
      <c r="L807" s="82"/>
      <c r="M807" s="66"/>
      <c r="P807" s="79"/>
    </row>
    <row r="808" spans="1:16">
      <c r="A808" s="61"/>
      <c r="C808" s="80"/>
      <c r="D808" s="80"/>
      <c r="E808" s="80"/>
      <c r="F808" s="80"/>
      <c r="G808" s="80"/>
      <c r="K808" s="82"/>
      <c r="L808" s="82"/>
      <c r="M808" s="66"/>
      <c r="P808" s="79"/>
    </row>
    <row r="809" spans="1:16">
      <c r="A809" s="61"/>
      <c r="C809" s="80"/>
      <c r="D809" s="80"/>
      <c r="E809" s="80"/>
      <c r="F809" s="80"/>
      <c r="G809" s="80"/>
      <c r="K809" s="82"/>
      <c r="L809" s="82"/>
      <c r="M809" s="66"/>
      <c r="P809" s="79"/>
    </row>
    <row r="810" spans="1:16">
      <c r="A810" s="61"/>
      <c r="C810" s="80"/>
      <c r="D810" s="80"/>
      <c r="E810" s="80"/>
      <c r="F810" s="80"/>
      <c r="G810" s="80"/>
      <c r="K810" s="82"/>
      <c r="L810" s="82"/>
      <c r="M810" s="66"/>
      <c r="P810" s="79"/>
    </row>
    <row r="811" spans="1:16">
      <c r="A811" s="61"/>
      <c r="C811" s="80"/>
      <c r="D811" s="80"/>
      <c r="E811" s="80"/>
      <c r="F811" s="80"/>
      <c r="G811" s="80"/>
      <c r="K811" s="82"/>
      <c r="L811" s="82"/>
      <c r="M811" s="66"/>
    </row>
    <row r="812" spans="1:16">
      <c r="A812" s="61"/>
      <c r="C812" s="80"/>
      <c r="D812" s="80"/>
      <c r="E812" s="80"/>
      <c r="F812" s="80"/>
      <c r="G812" s="80"/>
      <c r="K812" s="82"/>
      <c r="L812" s="82"/>
      <c r="M812" s="66"/>
    </row>
    <row r="813" spans="1:16">
      <c r="A813" s="61"/>
      <c r="C813" s="80"/>
      <c r="D813" s="80"/>
      <c r="E813" s="80"/>
      <c r="F813" s="80"/>
      <c r="G813" s="80"/>
      <c r="K813" s="82"/>
      <c r="L813" s="82"/>
      <c r="M813" s="66"/>
    </row>
    <row r="814" spans="1:16">
      <c r="A814" s="61"/>
      <c r="C814" s="80"/>
      <c r="D814" s="80"/>
      <c r="E814" s="80"/>
      <c r="F814" s="80"/>
      <c r="G814" s="80"/>
      <c r="K814" s="82"/>
      <c r="L814" s="82"/>
      <c r="M814" s="66"/>
    </row>
    <row r="815" spans="1:16">
      <c r="A815" s="61"/>
      <c r="C815" s="80"/>
      <c r="D815" s="80"/>
      <c r="E815" s="80"/>
      <c r="F815" s="80"/>
      <c r="G815" s="80"/>
      <c r="K815" s="82"/>
      <c r="L815" s="82"/>
      <c r="M815" s="66"/>
    </row>
    <row r="816" spans="1:16">
      <c r="A816" s="65"/>
      <c r="K816" s="82"/>
      <c r="L816" s="82"/>
      <c r="M816" s="66"/>
      <c r="P816" s="79"/>
    </row>
    <row r="817" spans="1:16">
      <c r="A817" s="66"/>
      <c r="K817" s="82"/>
      <c r="L817" s="82"/>
      <c r="M817" s="66"/>
      <c r="P817" s="79"/>
    </row>
    <row r="818" spans="1:16">
      <c r="A818" s="66"/>
      <c r="K818" s="82"/>
      <c r="L818" s="82"/>
      <c r="M818" s="66"/>
      <c r="P818" s="79"/>
    </row>
    <row r="819" spans="1:16">
      <c r="A819" s="66"/>
      <c r="K819" s="82"/>
      <c r="L819" s="82"/>
      <c r="M819" s="66"/>
      <c r="P819" s="79"/>
    </row>
    <row r="820" spans="1:16">
      <c r="A820" s="66"/>
      <c r="K820" s="82"/>
      <c r="L820" s="82"/>
      <c r="M820" s="66"/>
      <c r="P820" s="79"/>
    </row>
    <row r="821" spans="1:16">
      <c r="A821" s="66"/>
      <c r="K821" s="82"/>
      <c r="L821" s="82"/>
      <c r="M821" s="66"/>
      <c r="P821" s="79"/>
    </row>
    <row r="822" spans="1:16">
      <c r="A822" s="66"/>
      <c r="K822" s="82"/>
      <c r="L822" s="82"/>
      <c r="M822" s="66"/>
      <c r="P822" s="79"/>
    </row>
    <row r="823" spans="1:16">
      <c r="A823" s="66"/>
      <c r="K823" s="82"/>
      <c r="L823" s="82"/>
      <c r="M823" s="66"/>
      <c r="P823" s="79"/>
    </row>
    <row r="824" spans="1:16">
      <c r="A824" s="66"/>
      <c r="K824" s="82"/>
      <c r="L824" s="82"/>
      <c r="M824" s="66"/>
      <c r="P824" s="79"/>
    </row>
    <row r="825" spans="1:16">
      <c r="A825" s="66"/>
      <c r="K825" s="82"/>
      <c r="L825" s="82"/>
      <c r="M825" s="66"/>
      <c r="P825" s="79"/>
    </row>
    <row r="826" spans="1:16">
      <c r="A826" s="66"/>
      <c r="K826" s="82"/>
      <c r="L826" s="82"/>
      <c r="M826" s="66"/>
      <c r="P826" s="79"/>
    </row>
    <row r="827" spans="1:16">
      <c r="A827" s="66"/>
      <c r="K827" s="82"/>
      <c r="L827" s="82"/>
      <c r="M827" s="66"/>
      <c r="P827" s="79"/>
    </row>
    <row r="828" spans="1:16">
      <c r="A828" s="66"/>
      <c r="K828" s="82"/>
      <c r="L828" s="82"/>
      <c r="M828" s="66"/>
      <c r="P828" s="79"/>
    </row>
    <row r="829" spans="1:16">
      <c r="A829" s="66"/>
      <c r="K829" s="82"/>
      <c r="L829" s="82"/>
      <c r="M829" s="66"/>
      <c r="P829" s="79"/>
    </row>
    <row r="830" spans="1:16">
      <c r="A830" s="66"/>
      <c r="K830" s="82"/>
      <c r="L830" s="82"/>
      <c r="M830" s="66"/>
      <c r="P830" s="79"/>
    </row>
    <row r="831" spans="1:16">
      <c r="A831" s="66"/>
      <c r="K831" s="82"/>
      <c r="L831" s="82"/>
      <c r="M831" s="66"/>
      <c r="P831" s="79"/>
    </row>
    <row r="832" spans="1:16">
      <c r="A832" s="66"/>
      <c r="K832" s="82"/>
      <c r="L832" s="82"/>
      <c r="M832" s="66"/>
      <c r="P832" s="79"/>
    </row>
    <row r="833" spans="1:16">
      <c r="A833" s="66"/>
      <c r="K833" s="82"/>
      <c r="L833" s="82"/>
      <c r="M833" s="66"/>
      <c r="P833" s="79"/>
    </row>
    <row r="834" spans="1:16">
      <c r="A834" s="66"/>
      <c r="K834" s="82"/>
      <c r="L834" s="82"/>
      <c r="M834" s="66"/>
      <c r="P834" s="79"/>
    </row>
    <row r="835" spans="1:16">
      <c r="A835" s="66"/>
      <c r="K835" s="82"/>
      <c r="L835" s="82"/>
      <c r="M835" s="66"/>
    </row>
    <row r="836" spans="1:16">
      <c r="A836" s="66"/>
      <c r="K836" s="82"/>
      <c r="L836" s="82"/>
      <c r="M836" s="66"/>
    </row>
    <row r="837" spans="1:16">
      <c r="A837" s="66"/>
      <c r="K837" s="82"/>
      <c r="L837" s="82"/>
      <c r="M837" s="66"/>
    </row>
    <row r="838" spans="1:16">
      <c r="A838" s="66"/>
      <c r="K838" s="82"/>
      <c r="L838" s="82"/>
      <c r="M838" s="66"/>
    </row>
    <row r="839" spans="1:16">
      <c r="A839" s="66"/>
      <c r="K839" s="82"/>
      <c r="L839" s="82"/>
      <c r="M839" s="66"/>
    </row>
    <row r="840" spans="1:16">
      <c r="A840" s="65"/>
      <c r="C840" s="80"/>
      <c r="D840" s="80"/>
      <c r="E840" s="80"/>
      <c r="F840" s="80"/>
      <c r="G840" s="80"/>
      <c r="K840" s="82"/>
      <c r="L840" s="82"/>
      <c r="M840" s="66"/>
      <c r="P840" s="79"/>
    </row>
    <row r="841" spans="1:16">
      <c r="A841" s="66"/>
      <c r="C841" s="80"/>
      <c r="D841" s="80"/>
      <c r="E841" s="80"/>
      <c r="F841" s="80"/>
      <c r="G841" s="80"/>
      <c r="K841" s="82"/>
      <c r="L841" s="82"/>
      <c r="M841" s="66"/>
      <c r="P841" s="79"/>
    </row>
    <row r="842" spans="1:16">
      <c r="A842" s="66"/>
      <c r="C842" s="80"/>
      <c r="D842" s="80"/>
      <c r="E842" s="80"/>
      <c r="F842" s="80"/>
      <c r="G842" s="80"/>
      <c r="K842" s="82"/>
      <c r="L842" s="82"/>
      <c r="M842" s="66"/>
      <c r="P842" s="79"/>
    </row>
    <row r="843" spans="1:16">
      <c r="A843" s="66"/>
      <c r="C843" s="80"/>
      <c r="D843" s="80"/>
      <c r="E843" s="80"/>
      <c r="F843" s="80"/>
      <c r="G843" s="80"/>
      <c r="K843" s="82"/>
      <c r="L843" s="82"/>
      <c r="M843" s="66"/>
      <c r="P843" s="79"/>
    </row>
    <row r="844" spans="1:16">
      <c r="A844" s="66"/>
      <c r="C844" s="80"/>
      <c r="D844" s="80"/>
      <c r="E844" s="80"/>
      <c r="F844" s="80"/>
      <c r="G844" s="80"/>
      <c r="K844" s="82"/>
      <c r="L844" s="82"/>
      <c r="M844" s="66"/>
      <c r="P844" s="79"/>
    </row>
    <row r="845" spans="1:16">
      <c r="A845" s="66"/>
      <c r="C845" s="80"/>
      <c r="D845" s="80"/>
      <c r="E845" s="80"/>
      <c r="F845" s="80"/>
      <c r="G845" s="80"/>
      <c r="K845" s="82"/>
      <c r="L845" s="82"/>
      <c r="M845" s="66"/>
      <c r="P845" s="79"/>
    </row>
    <row r="846" spans="1:16">
      <c r="A846" s="66"/>
      <c r="C846" s="80"/>
      <c r="D846" s="80"/>
      <c r="E846" s="80"/>
      <c r="F846" s="80"/>
      <c r="G846" s="80"/>
      <c r="K846" s="82"/>
      <c r="L846" s="82"/>
      <c r="M846" s="66"/>
      <c r="P846" s="79"/>
    </row>
    <row r="847" spans="1:16">
      <c r="A847" s="66"/>
      <c r="C847" s="80"/>
      <c r="D847" s="80"/>
      <c r="E847" s="80"/>
      <c r="F847" s="80"/>
      <c r="G847" s="80"/>
      <c r="K847" s="82"/>
      <c r="L847" s="82"/>
      <c r="M847" s="66"/>
      <c r="P847" s="79"/>
    </row>
    <row r="848" spans="1:16">
      <c r="A848" s="66"/>
      <c r="C848" s="80"/>
      <c r="D848" s="80"/>
      <c r="E848" s="80"/>
      <c r="F848" s="80"/>
      <c r="G848" s="80"/>
      <c r="K848" s="82"/>
      <c r="L848" s="82"/>
      <c r="M848" s="66"/>
      <c r="P848" s="79"/>
    </row>
    <row r="849" spans="1:16">
      <c r="A849" s="66"/>
      <c r="C849" s="80"/>
      <c r="D849" s="80"/>
      <c r="E849" s="80"/>
      <c r="F849" s="80"/>
      <c r="G849" s="80"/>
      <c r="K849" s="82"/>
      <c r="L849" s="82"/>
      <c r="M849" s="66"/>
      <c r="P849" s="79"/>
    </row>
    <row r="850" spans="1:16">
      <c r="A850" s="66"/>
      <c r="C850" s="80"/>
      <c r="D850" s="80"/>
      <c r="E850" s="80"/>
      <c r="F850" s="80"/>
      <c r="G850" s="80"/>
      <c r="K850" s="82"/>
      <c r="L850" s="82"/>
      <c r="M850" s="66"/>
      <c r="P850" s="79"/>
    </row>
    <row r="851" spans="1:16">
      <c r="A851" s="66"/>
      <c r="C851" s="80"/>
      <c r="D851" s="80"/>
      <c r="E851" s="80"/>
      <c r="F851" s="80"/>
      <c r="G851" s="80"/>
      <c r="K851" s="82"/>
      <c r="L851" s="82"/>
      <c r="M851" s="66"/>
      <c r="P851" s="79"/>
    </row>
    <row r="852" spans="1:16">
      <c r="A852" s="66"/>
      <c r="C852" s="80"/>
      <c r="D852" s="80"/>
      <c r="E852" s="80"/>
      <c r="F852" s="80"/>
      <c r="G852" s="80"/>
      <c r="K852" s="82"/>
      <c r="L852" s="82"/>
      <c r="M852" s="66"/>
      <c r="P852" s="79"/>
    </row>
    <row r="853" spans="1:16">
      <c r="A853" s="66"/>
      <c r="C853" s="80"/>
      <c r="D853" s="80"/>
      <c r="E853" s="80"/>
      <c r="F853" s="80"/>
      <c r="G853" s="80"/>
      <c r="K853" s="82"/>
      <c r="L853" s="82"/>
      <c r="M853" s="66"/>
      <c r="P853" s="79"/>
    </row>
    <row r="854" spans="1:16">
      <c r="A854" s="66"/>
      <c r="C854" s="80"/>
      <c r="D854" s="80"/>
      <c r="E854" s="80"/>
      <c r="F854" s="80"/>
      <c r="G854" s="80"/>
      <c r="K854" s="82"/>
      <c r="L854" s="82"/>
      <c r="M854" s="66"/>
      <c r="P854" s="79"/>
    </row>
    <row r="855" spans="1:16">
      <c r="A855" s="66"/>
      <c r="C855" s="80"/>
      <c r="D855" s="80"/>
      <c r="E855" s="80"/>
      <c r="F855" s="80"/>
      <c r="G855" s="80"/>
      <c r="K855" s="82"/>
      <c r="L855" s="82"/>
      <c r="M855" s="66"/>
      <c r="P855" s="79"/>
    </row>
    <row r="856" spans="1:16">
      <c r="A856" s="66"/>
      <c r="C856" s="80"/>
      <c r="D856" s="80"/>
      <c r="E856" s="80"/>
      <c r="F856" s="80"/>
      <c r="G856" s="80"/>
      <c r="K856" s="82"/>
      <c r="L856" s="82"/>
      <c r="M856" s="66"/>
      <c r="P856" s="79"/>
    </row>
    <row r="857" spans="1:16">
      <c r="A857" s="66"/>
      <c r="C857" s="80"/>
      <c r="D857" s="80"/>
      <c r="E857" s="80"/>
      <c r="F857" s="80"/>
      <c r="G857" s="80"/>
      <c r="K857" s="82"/>
      <c r="L857" s="82"/>
      <c r="M857" s="66"/>
      <c r="P857" s="79"/>
    </row>
    <row r="858" spans="1:16">
      <c r="A858" s="66"/>
      <c r="C858" s="80"/>
      <c r="D858" s="80"/>
      <c r="E858" s="80"/>
      <c r="F858" s="80"/>
      <c r="G858" s="80"/>
      <c r="K858" s="82"/>
      <c r="L858" s="82"/>
      <c r="M858" s="66"/>
      <c r="P858" s="79"/>
    </row>
    <row r="859" spans="1:16">
      <c r="A859" s="66"/>
      <c r="C859" s="80"/>
      <c r="D859" s="80"/>
      <c r="E859" s="80"/>
      <c r="F859" s="80"/>
      <c r="G859" s="80"/>
      <c r="K859" s="82"/>
      <c r="L859" s="82"/>
      <c r="M859" s="66"/>
    </row>
    <row r="860" spans="1:16">
      <c r="A860" s="66"/>
      <c r="C860" s="80"/>
      <c r="D860" s="80"/>
      <c r="E860" s="80"/>
      <c r="F860" s="80"/>
      <c r="G860" s="80"/>
      <c r="K860" s="82"/>
      <c r="L860" s="82"/>
      <c r="M860" s="66"/>
    </row>
    <row r="861" spans="1:16">
      <c r="A861" s="66"/>
      <c r="C861" s="80"/>
      <c r="D861" s="80"/>
      <c r="E861" s="80"/>
      <c r="F861" s="80"/>
      <c r="G861" s="80"/>
      <c r="K861" s="82"/>
      <c r="L861" s="82"/>
      <c r="M861" s="66"/>
    </row>
    <row r="862" spans="1:16">
      <c r="A862" s="66"/>
      <c r="C862" s="80"/>
      <c r="D862" s="80"/>
      <c r="E862" s="80"/>
      <c r="F862" s="80"/>
      <c r="G862" s="80"/>
      <c r="K862" s="82"/>
      <c r="L862" s="82"/>
      <c r="M862" s="66"/>
    </row>
    <row r="863" spans="1:16">
      <c r="A863" s="66"/>
      <c r="C863" s="80"/>
      <c r="D863" s="80"/>
      <c r="E863" s="80"/>
      <c r="F863" s="80"/>
      <c r="G863" s="80"/>
      <c r="K863" s="82"/>
      <c r="L863" s="82"/>
      <c r="M863" s="66"/>
    </row>
    <row r="864" spans="1:16">
      <c r="A864" s="65"/>
      <c r="C864" s="80"/>
      <c r="D864" s="80"/>
      <c r="E864" s="80"/>
      <c r="F864" s="80"/>
      <c r="G864" s="80"/>
      <c r="K864" s="82"/>
      <c r="L864" s="82"/>
      <c r="P864" s="79"/>
    </row>
    <row r="865" spans="1:16">
      <c r="A865" s="66"/>
      <c r="C865" s="80"/>
      <c r="D865" s="80"/>
      <c r="E865" s="80"/>
      <c r="F865" s="80"/>
      <c r="G865" s="80"/>
      <c r="K865" s="82"/>
      <c r="L865" s="82"/>
      <c r="P865" s="79"/>
    </row>
    <row r="866" spans="1:16">
      <c r="A866" s="66"/>
      <c r="C866" s="80"/>
      <c r="D866" s="80"/>
      <c r="E866" s="80"/>
      <c r="F866" s="80"/>
      <c r="G866" s="80"/>
      <c r="K866" s="82"/>
      <c r="L866" s="82"/>
      <c r="P866" s="79"/>
    </row>
    <row r="867" spans="1:16">
      <c r="A867" s="66"/>
      <c r="C867" s="80"/>
      <c r="D867" s="80"/>
      <c r="E867" s="80"/>
      <c r="F867" s="80"/>
      <c r="G867" s="80"/>
      <c r="K867" s="82"/>
      <c r="L867" s="82"/>
      <c r="P867" s="79"/>
    </row>
    <row r="868" spans="1:16">
      <c r="A868" s="66"/>
      <c r="C868" s="80"/>
      <c r="D868" s="80"/>
      <c r="E868" s="80"/>
      <c r="F868" s="80"/>
      <c r="G868" s="80"/>
      <c r="K868" s="82"/>
      <c r="L868" s="82"/>
      <c r="P868" s="79"/>
    </row>
    <row r="869" spans="1:16">
      <c r="A869" s="66"/>
      <c r="C869" s="80"/>
      <c r="D869" s="80"/>
      <c r="E869" s="80"/>
      <c r="F869" s="80"/>
      <c r="G869" s="80"/>
      <c r="K869" s="82"/>
      <c r="L869" s="82"/>
      <c r="P869" s="79"/>
    </row>
    <row r="870" spans="1:16">
      <c r="A870" s="66"/>
      <c r="C870" s="80"/>
      <c r="D870" s="80"/>
      <c r="E870" s="80"/>
      <c r="F870" s="80"/>
      <c r="G870" s="80"/>
      <c r="K870" s="82"/>
      <c r="L870" s="82"/>
      <c r="P870" s="79"/>
    </row>
    <row r="871" spans="1:16">
      <c r="A871" s="66"/>
      <c r="C871" s="80"/>
      <c r="D871" s="80"/>
      <c r="E871" s="80"/>
      <c r="F871" s="80"/>
      <c r="G871" s="80"/>
      <c r="K871" s="82"/>
      <c r="L871" s="82"/>
      <c r="P871" s="79"/>
    </row>
    <row r="872" spans="1:16">
      <c r="A872" s="66"/>
      <c r="C872" s="80"/>
      <c r="D872" s="80"/>
      <c r="E872" s="80"/>
      <c r="F872" s="80"/>
      <c r="G872" s="80"/>
      <c r="K872" s="82"/>
      <c r="L872" s="82"/>
      <c r="P872" s="79"/>
    </row>
    <row r="873" spans="1:16">
      <c r="A873" s="66"/>
      <c r="C873" s="80"/>
      <c r="D873" s="80"/>
      <c r="E873" s="80"/>
      <c r="F873" s="80"/>
      <c r="G873" s="80"/>
      <c r="K873" s="82"/>
      <c r="L873" s="82"/>
      <c r="P873" s="79"/>
    </row>
    <row r="874" spans="1:16">
      <c r="A874" s="66"/>
      <c r="C874" s="80"/>
      <c r="D874" s="80"/>
      <c r="E874" s="80"/>
      <c r="F874" s="80"/>
      <c r="G874" s="80"/>
      <c r="K874" s="82"/>
      <c r="L874" s="82"/>
      <c r="P874" s="79"/>
    </row>
    <row r="875" spans="1:16">
      <c r="A875" s="66"/>
      <c r="C875" s="80"/>
      <c r="D875" s="80"/>
      <c r="E875" s="80"/>
      <c r="F875" s="80"/>
      <c r="G875" s="80"/>
      <c r="K875" s="82"/>
      <c r="L875" s="82"/>
      <c r="P875" s="79"/>
    </row>
    <row r="876" spans="1:16">
      <c r="A876" s="66"/>
      <c r="C876" s="80"/>
      <c r="D876" s="80"/>
      <c r="E876" s="80"/>
      <c r="F876" s="80"/>
      <c r="G876" s="80"/>
      <c r="K876" s="82"/>
      <c r="L876" s="82"/>
      <c r="P876" s="79"/>
    </row>
    <row r="877" spans="1:16">
      <c r="A877" s="66"/>
      <c r="C877" s="80"/>
      <c r="D877" s="80"/>
      <c r="E877" s="80"/>
      <c r="F877" s="80"/>
      <c r="G877" s="80"/>
      <c r="K877" s="82"/>
      <c r="L877" s="82"/>
      <c r="P877" s="79"/>
    </row>
    <row r="878" spans="1:16">
      <c r="A878" s="66"/>
      <c r="C878" s="80"/>
      <c r="D878" s="80"/>
      <c r="E878" s="80"/>
      <c r="F878" s="80"/>
      <c r="G878" s="80"/>
      <c r="K878" s="82"/>
      <c r="L878" s="82"/>
      <c r="P878" s="79"/>
    </row>
    <row r="879" spans="1:16">
      <c r="A879" s="66"/>
      <c r="C879" s="80"/>
      <c r="D879" s="80"/>
      <c r="E879" s="80"/>
      <c r="F879" s="80"/>
      <c r="G879" s="80"/>
      <c r="K879" s="82"/>
      <c r="L879" s="82"/>
      <c r="P879" s="79"/>
    </row>
    <row r="880" spans="1:16">
      <c r="A880" s="66"/>
      <c r="C880" s="80"/>
      <c r="D880" s="80"/>
      <c r="E880" s="80"/>
      <c r="F880" s="80"/>
      <c r="G880" s="80"/>
      <c r="K880" s="82"/>
      <c r="L880" s="82"/>
      <c r="P880" s="79"/>
    </row>
    <row r="881" spans="1:16">
      <c r="A881" s="66"/>
      <c r="C881" s="80"/>
      <c r="D881" s="80"/>
      <c r="E881" s="80"/>
      <c r="F881" s="80"/>
      <c r="G881" s="80"/>
      <c r="K881" s="82"/>
      <c r="L881" s="82"/>
      <c r="P881" s="79"/>
    </row>
    <row r="882" spans="1:16">
      <c r="A882" s="66"/>
      <c r="C882" s="80"/>
      <c r="D882" s="80"/>
      <c r="E882" s="80"/>
      <c r="F882" s="80"/>
      <c r="G882" s="80"/>
      <c r="K882" s="82"/>
      <c r="L882" s="82"/>
      <c r="P882" s="79"/>
    </row>
    <row r="883" spans="1:16">
      <c r="A883" s="66"/>
      <c r="C883" s="80"/>
      <c r="D883" s="80"/>
      <c r="E883" s="80"/>
      <c r="F883" s="80"/>
      <c r="G883" s="80"/>
      <c r="K883" s="82"/>
      <c r="L883" s="82"/>
    </row>
    <row r="884" spans="1:16">
      <c r="A884" s="66"/>
      <c r="C884" s="80"/>
      <c r="D884" s="80"/>
      <c r="E884" s="80"/>
      <c r="F884" s="80"/>
      <c r="G884" s="80"/>
      <c r="K884" s="82"/>
      <c r="L884" s="82"/>
    </row>
    <row r="885" spans="1:16">
      <c r="A885" s="66"/>
      <c r="C885" s="80"/>
      <c r="D885" s="80"/>
      <c r="E885" s="80"/>
      <c r="F885" s="80"/>
      <c r="G885" s="80"/>
      <c r="K885" s="82"/>
      <c r="L885" s="82"/>
    </row>
    <row r="886" spans="1:16">
      <c r="A886" s="66"/>
      <c r="C886" s="80"/>
      <c r="D886" s="80"/>
      <c r="E886" s="80"/>
      <c r="F886" s="80"/>
      <c r="G886" s="80"/>
      <c r="K886" s="82"/>
      <c r="L886" s="82"/>
    </row>
    <row r="887" spans="1:16">
      <c r="A887" s="66"/>
      <c r="C887" s="80"/>
      <c r="D887" s="80"/>
      <c r="E887" s="80"/>
      <c r="F887" s="80"/>
      <c r="G887" s="80"/>
      <c r="K887" s="82"/>
      <c r="L887" s="82"/>
    </row>
    <row r="888" spans="1:16">
      <c r="A888" s="65"/>
      <c r="C888" s="80"/>
      <c r="D888" s="80"/>
      <c r="E888" s="80"/>
      <c r="F888" s="80"/>
      <c r="G888" s="80"/>
      <c r="K888" s="82"/>
      <c r="L888" s="82"/>
      <c r="P888" s="79"/>
    </row>
    <row r="889" spans="1:16">
      <c r="A889" s="66"/>
      <c r="C889" s="80"/>
      <c r="D889" s="80"/>
      <c r="E889" s="80"/>
      <c r="F889" s="80"/>
      <c r="G889" s="80"/>
      <c r="K889" s="82"/>
      <c r="L889" s="82"/>
      <c r="P889" s="79"/>
    </row>
    <row r="890" spans="1:16">
      <c r="A890" s="66"/>
      <c r="C890" s="80"/>
      <c r="D890" s="80"/>
      <c r="E890" s="80"/>
      <c r="F890" s="80"/>
      <c r="G890" s="80"/>
      <c r="K890" s="82"/>
      <c r="L890" s="82"/>
      <c r="P890" s="79"/>
    </row>
    <row r="891" spans="1:16">
      <c r="A891" s="66"/>
      <c r="C891" s="80"/>
      <c r="D891" s="80"/>
      <c r="E891" s="80"/>
      <c r="F891" s="80"/>
      <c r="G891" s="80"/>
      <c r="K891" s="82"/>
      <c r="L891" s="82"/>
      <c r="P891" s="79"/>
    </row>
    <row r="892" spans="1:16">
      <c r="A892" s="66"/>
      <c r="C892" s="80"/>
      <c r="D892" s="80"/>
      <c r="E892" s="80"/>
      <c r="F892" s="80"/>
      <c r="G892" s="80"/>
      <c r="K892" s="82"/>
      <c r="L892" s="82"/>
      <c r="P892" s="79"/>
    </row>
    <row r="893" spans="1:16">
      <c r="A893" s="66"/>
      <c r="C893" s="80"/>
      <c r="D893" s="80"/>
      <c r="E893" s="80"/>
      <c r="F893" s="80"/>
      <c r="G893" s="80"/>
      <c r="K893" s="82"/>
      <c r="L893" s="82"/>
      <c r="P893" s="79"/>
    </row>
    <row r="894" spans="1:16">
      <c r="A894" s="66"/>
      <c r="C894" s="80"/>
      <c r="D894" s="80"/>
      <c r="E894" s="80"/>
      <c r="F894" s="80"/>
      <c r="G894" s="80"/>
      <c r="K894" s="82"/>
      <c r="L894" s="82"/>
      <c r="P894" s="79"/>
    </row>
    <row r="895" spans="1:16">
      <c r="A895" s="66"/>
      <c r="C895" s="80"/>
      <c r="D895" s="80"/>
      <c r="E895" s="80"/>
      <c r="F895" s="80"/>
      <c r="G895" s="80"/>
      <c r="K895" s="82"/>
      <c r="L895" s="82"/>
      <c r="P895" s="79"/>
    </row>
    <row r="896" spans="1:16">
      <c r="A896" s="66"/>
      <c r="C896" s="80"/>
      <c r="D896" s="80"/>
      <c r="E896" s="80"/>
      <c r="F896" s="80"/>
      <c r="G896" s="80"/>
      <c r="K896" s="82"/>
      <c r="L896" s="82"/>
      <c r="P896" s="79"/>
    </row>
    <row r="897" spans="1:16">
      <c r="A897" s="66"/>
      <c r="C897" s="80"/>
      <c r="D897" s="80"/>
      <c r="E897" s="80"/>
      <c r="F897" s="80"/>
      <c r="G897" s="80"/>
      <c r="K897" s="82"/>
      <c r="L897" s="82"/>
      <c r="P897" s="79"/>
    </row>
    <row r="898" spans="1:16">
      <c r="A898" s="66"/>
      <c r="C898" s="80"/>
      <c r="D898" s="80"/>
      <c r="E898" s="80"/>
      <c r="F898" s="80"/>
      <c r="G898" s="80"/>
      <c r="K898" s="82"/>
      <c r="L898" s="82"/>
      <c r="P898" s="79"/>
    </row>
    <row r="899" spans="1:16">
      <c r="A899" s="66"/>
      <c r="C899" s="80"/>
      <c r="D899" s="80"/>
      <c r="E899" s="80"/>
      <c r="F899" s="80"/>
      <c r="G899" s="80"/>
      <c r="K899" s="82"/>
      <c r="L899" s="82"/>
      <c r="P899" s="79"/>
    </row>
    <row r="900" spans="1:16">
      <c r="A900" s="66"/>
      <c r="C900" s="80"/>
      <c r="D900" s="80"/>
      <c r="E900" s="80"/>
      <c r="F900" s="80"/>
      <c r="G900" s="80"/>
      <c r="K900" s="82"/>
      <c r="L900" s="82"/>
      <c r="P900" s="79"/>
    </row>
    <row r="901" spans="1:16">
      <c r="A901" s="66"/>
      <c r="C901" s="80"/>
      <c r="D901" s="80"/>
      <c r="E901" s="80"/>
      <c r="F901" s="80"/>
      <c r="G901" s="80"/>
      <c r="K901" s="82"/>
      <c r="L901" s="82"/>
      <c r="P901" s="79"/>
    </row>
    <row r="902" spans="1:16">
      <c r="A902" s="66"/>
      <c r="C902" s="80"/>
      <c r="D902" s="80"/>
      <c r="E902" s="80"/>
      <c r="F902" s="80"/>
      <c r="G902" s="80"/>
      <c r="K902" s="82"/>
      <c r="L902" s="82"/>
      <c r="P902" s="79"/>
    </row>
    <row r="903" spans="1:16">
      <c r="A903" s="66"/>
      <c r="C903" s="80"/>
      <c r="D903" s="80"/>
      <c r="E903" s="80"/>
      <c r="F903" s="80"/>
      <c r="G903" s="80"/>
      <c r="K903" s="82"/>
      <c r="L903" s="82"/>
      <c r="P903" s="79"/>
    </row>
    <row r="904" spans="1:16">
      <c r="A904" s="66"/>
      <c r="C904" s="80"/>
      <c r="D904" s="80"/>
      <c r="E904" s="80"/>
      <c r="F904" s="80"/>
      <c r="G904" s="80"/>
      <c r="K904" s="82"/>
      <c r="L904" s="82"/>
      <c r="P904" s="79"/>
    </row>
    <row r="905" spans="1:16">
      <c r="A905" s="66"/>
      <c r="C905" s="80"/>
      <c r="D905" s="80"/>
      <c r="E905" s="80"/>
      <c r="F905" s="80"/>
      <c r="G905" s="80"/>
      <c r="K905" s="82"/>
      <c r="L905" s="82"/>
      <c r="P905" s="79"/>
    </row>
    <row r="906" spans="1:16">
      <c r="A906" s="66"/>
      <c r="C906" s="80"/>
      <c r="D906" s="80"/>
      <c r="E906" s="80"/>
      <c r="F906" s="80"/>
      <c r="G906" s="80"/>
      <c r="K906" s="82"/>
      <c r="L906" s="82"/>
      <c r="P906" s="79"/>
    </row>
    <row r="907" spans="1:16">
      <c r="A907" s="66"/>
      <c r="C907" s="80"/>
      <c r="D907" s="80"/>
      <c r="E907" s="80"/>
      <c r="F907" s="80"/>
      <c r="G907" s="80"/>
      <c r="K907" s="82"/>
      <c r="L907" s="82"/>
    </row>
    <row r="908" spans="1:16">
      <c r="A908" s="66"/>
      <c r="C908" s="80"/>
      <c r="D908" s="80"/>
      <c r="E908" s="80"/>
      <c r="F908" s="80"/>
      <c r="G908" s="80"/>
      <c r="K908" s="82"/>
      <c r="L908" s="82"/>
    </row>
    <row r="909" spans="1:16">
      <c r="A909" s="66"/>
      <c r="C909" s="80"/>
      <c r="D909" s="80"/>
      <c r="E909" s="80"/>
      <c r="F909" s="80"/>
      <c r="G909" s="80"/>
      <c r="K909" s="82"/>
      <c r="L909" s="82"/>
    </row>
    <row r="910" spans="1:16">
      <c r="A910" s="66"/>
      <c r="C910" s="80"/>
      <c r="D910" s="80"/>
      <c r="E910" s="80"/>
      <c r="F910" s="80"/>
      <c r="G910" s="80"/>
      <c r="K910" s="82"/>
      <c r="L910" s="82"/>
    </row>
    <row r="911" spans="1:16">
      <c r="A911" s="66"/>
      <c r="C911" s="80"/>
      <c r="D911" s="80"/>
      <c r="E911" s="80"/>
      <c r="F911" s="80"/>
      <c r="G911" s="80"/>
      <c r="K911" s="82"/>
      <c r="L911" s="82"/>
    </row>
    <row r="912" spans="1:16">
      <c r="A912" s="60"/>
      <c r="K912" s="82"/>
      <c r="L912" s="82"/>
      <c r="M912" s="66"/>
    </row>
    <row r="913" spans="1:16">
      <c r="A913" s="61"/>
      <c r="K913" s="82"/>
      <c r="L913" s="82"/>
      <c r="M913" s="66"/>
    </row>
    <row r="914" spans="1:16">
      <c r="A914" s="61"/>
      <c r="K914" s="82"/>
      <c r="L914" s="82"/>
      <c r="M914" s="66"/>
    </row>
    <row r="915" spans="1:16">
      <c r="A915" s="61"/>
      <c r="K915" s="82"/>
      <c r="L915" s="82"/>
      <c r="M915" s="66"/>
    </row>
    <row r="916" spans="1:16">
      <c r="A916" s="61"/>
      <c r="K916" s="82"/>
      <c r="L916" s="82"/>
      <c r="M916" s="66"/>
    </row>
    <row r="917" spans="1:16">
      <c r="A917" s="61"/>
      <c r="K917" s="82"/>
      <c r="L917" s="82"/>
      <c r="M917" s="66"/>
    </row>
    <row r="918" spans="1:16">
      <c r="A918" s="61"/>
      <c r="K918" s="82"/>
      <c r="L918" s="82"/>
      <c r="M918" s="66"/>
    </row>
    <row r="919" spans="1:16">
      <c r="A919" s="61"/>
      <c r="K919" s="82"/>
      <c r="L919" s="82"/>
      <c r="M919" s="66"/>
    </row>
    <row r="920" spans="1:16">
      <c r="A920" s="61"/>
      <c r="K920" s="82"/>
      <c r="L920" s="82"/>
      <c r="M920" s="66"/>
    </row>
    <row r="921" spans="1:16">
      <c r="A921" s="61"/>
      <c r="K921" s="82"/>
      <c r="L921" s="82"/>
      <c r="M921" s="66"/>
    </row>
    <row r="922" spans="1:16">
      <c r="A922" s="61"/>
      <c r="K922" s="82"/>
      <c r="L922" s="82"/>
      <c r="M922" s="66"/>
    </row>
    <row r="923" spans="1:16">
      <c r="A923" s="61"/>
      <c r="K923" s="82"/>
      <c r="L923" s="82"/>
      <c r="M923" s="66"/>
    </row>
    <row r="924" spans="1:16">
      <c r="A924" s="61"/>
      <c r="K924" s="82"/>
      <c r="L924" s="82"/>
      <c r="M924" s="66"/>
    </row>
    <row r="925" spans="1:16">
      <c r="A925" s="61"/>
      <c r="K925" s="82"/>
      <c r="L925" s="82"/>
      <c r="M925" s="66"/>
    </row>
    <row r="926" spans="1:16">
      <c r="A926" s="61"/>
      <c r="K926" s="82"/>
      <c r="L926" s="82"/>
      <c r="M926" s="66"/>
    </row>
    <row r="927" spans="1:16">
      <c r="A927" s="61"/>
      <c r="K927" s="82"/>
      <c r="L927" s="82"/>
      <c r="M927" s="66"/>
    </row>
    <row r="928" spans="1:16">
      <c r="A928" s="65"/>
      <c r="K928" s="82"/>
      <c r="L928" s="82"/>
      <c r="M928" s="66"/>
      <c r="P928" s="79"/>
    </row>
    <row r="929" spans="1:16">
      <c r="A929" s="66"/>
      <c r="K929" s="82"/>
      <c r="L929" s="82"/>
      <c r="M929" s="66"/>
      <c r="P929" s="79"/>
    </row>
    <row r="930" spans="1:16">
      <c r="A930" s="66"/>
      <c r="K930" s="82"/>
      <c r="L930" s="82"/>
      <c r="M930" s="66"/>
      <c r="P930" s="79"/>
    </row>
    <row r="931" spans="1:16">
      <c r="A931" s="66"/>
      <c r="K931" s="82"/>
      <c r="L931" s="82"/>
      <c r="M931" s="66"/>
      <c r="P931" s="79"/>
    </row>
    <row r="932" spans="1:16">
      <c r="A932" s="66"/>
      <c r="K932" s="82"/>
      <c r="L932" s="82"/>
      <c r="M932" s="66"/>
      <c r="P932" s="79"/>
    </row>
    <row r="933" spans="1:16">
      <c r="A933" s="66"/>
      <c r="K933" s="82"/>
      <c r="L933" s="82"/>
      <c r="M933" s="66"/>
      <c r="P933" s="79"/>
    </row>
    <row r="934" spans="1:16">
      <c r="A934" s="66"/>
      <c r="K934" s="82"/>
      <c r="L934" s="82"/>
      <c r="M934" s="66"/>
      <c r="P934" s="79"/>
    </row>
    <row r="935" spans="1:16">
      <c r="A935" s="66"/>
      <c r="K935" s="82"/>
      <c r="L935" s="82"/>
      <c r="M935" s="66"/>
      <c r="P935" s="79"/>
    </row>
    <row r="936" spans="1:16">
      <c r="A936" s="66"/>
      <c r="K936" s="82"/>
      <c r="L936" s="82"/>
      <c r="M936" s="66"/>
      <c r="P936" s="79"/>
    </row>
    <row r="937" spans="1:16">
      <c r="A937" s="66"/>
      <c r="K937" s="82"/>
      <c r="L937" s="82"/>
      <c r="M937" s="66"/>
      <c r="P937" s="79"/>
    </row>
    <row r="938" spans="1:16">
      <c r="A938" s="66"/>
      <c r="K938" s="82"/>
      <c r="L938" s="82"/>
      <c r="M938" s="66"/>
      <c r="P938" s="79"/>
    </row>
    <row r="939" spans="1:16">
      <c r="A939" s="66"/>
      <c r="K939" s="82"/>
      <c r="L939" s="82"/>
      <c r="M939" s="66"/>
      <c r="P939" s="79"/>
    </row>
    <row r="940" spans="1:16">
      <c r="A940" s="66"/>
      <c r="K940" s="82"/>
      <c r="L940" s="82"/>
      <c r="M940" s="66"/>
      <c r="P940" s="79"/>
    </row>
    <row r="941" spans="1:16">
      <c r="A941" s="66"/>
      <c r="K941" s="82"/>
      <c r="L941" s="82"/>
      <c r="M941" s="66"/>
      <c r="P941" s="79"/>
    </row>
    <row r="942" spans="1:16">
      <c r="A942" s="66"/>
      <c r="K942" s="82"/>
      <c r="L942" s="82"/>
      <c r="M942" s="66"/>
      <c r="P942" s="79"/>
    </row>
    <row r="943" spans="1:16">
      <c r="A943" s="66"/>
      <c r="K943" s="82"/>
      <c r="L943" s="82"/>
      <c r="M943" s="66"/>
      <c r="P943" s="79"/>
    </row>
    <row r="944" spans="1:16">
      <c r="A944" s="66"/>
      <c r="K944" s="82"/>
      <c r="L944" s="82"/>
      <c r="M944" s="66"/>
      <c r="P944" s="79"/>
    </row>
    <row r="945" spans="1:16">
      <c r="A945" s="66"/>
      <c r="K945" s="82"/>
      <c r="L945" s="82"/>
      <c r="M945" s="66"/>
      <c r="P945" s="79"/>
    </row>
    <row r="946" spans="1:16">
      <c r="A946" s="66"/>
      <c r="K946" s="82"/>
      <c r="L946" s="82"/>
      <c r="M946" s="66"/>
      <c r="P946" s="79"/>
    </row>
    <row r="947" spans="1:16">
      <c r="A947" s="66"/>
      <c r="K947" s="82"/>
      <c r="L947" s="82"/>
      <c r="M947" s="66"/>
      <c r="P947" s="79"/>
    </row>
    <row r="948" spans="1:16">
      <c r="A948" s="66"/>
      <c r="K948" s="82"/>
      <c r="L948" s="82"/>
      <c r="M948" s="66"/>
      <c r="P948" s="79"/>
    </row>
    <row r="949" spans="1:16">
      <c r="A949" s="66"/>
      <c r="K949" s="82"/>
      <c r="L949" s="82"/>
      <c r="M949" s="66"/>
      <c r="P949" s="79"/>
    </row>
    <row r="950" spans="1:16">
      <c r="A950" s="66"/>
      <c r="K950" s="82"/>
      <c r="L950" s="82"/>
      <c r="M950" s="66"/>
      <c r="P950" s="79"/>
    </row>
    <row r="951" spans="1:16">
      <c r="A951" s="66"/>
      <c r="K951" s="82"/>
      <c r="L951" s="82"/>
      <c r="M951" s="66"/>
      <c r="P951" s="79"/>
    </row>
    <row r="952" spans="1:16">
      <c r="A952" s="66"/>
      <c r="K952" s="82"/>
      <c r="L952" s="82"/>
      <c r="M952" s="66"/>
      <c r="P952" s="79"/>
    </row>
    <row r="953" spans="1:16">
      <c r="A953" s="66"/>
      <c r="K953" s="82"/>
      <c r="L953" s="82"/>
      <c r="M953" s="66"/>
      <c r="P953" s="79"/>
    </row>
    <row r="954" spans="1:16">
      <c r="A954" s="66"/>
      <c r="K954" s="82"/>
      <c r="L954" s="82"/>
      <c r="M954" s="66"/>
    </row>
    <row r="955" spans="1:16">
      <c r="A955" s="66"/>
      <c r="K955" s="82"/>
      <c r="L955" s="82"/>
      <c r="M955" s="66"/>
      <c r="P955" s="79"/>
    </row>
    <row r="956" spans="1:16">
      <c r="A956" s="66"/>
      <c r="K956" s="82"/>
      <c r="L956" s="82"/>
      <c r="M956" s="66"/>
    </row>
    <row r="957" spans="1:16">
      <c r="A957" s="66"/>
      <c r="K957" s="82"/>
      <c r="L957" s="82"/>
      <c r="M957" s="66"/>
    </row>
    <row r="958" spans="1:16">
      <c r="A958" s="66"/>
      <c r="K958" s="82"/>
      <c r="L958" s="82"/>
      <c r="M958" s="66"/>
    </row>
    <row r="959" spans="1:16">
      <c r="A959" s="66"/>
      <c r="K959" s="82"/>
      <c r="L959" s="82"/>
      <c r="M959" s="66"/>
      <c r="P959" s="79"/>
    </row>
    <row r="960" spans="1:16">
      <c r="A960" s="66"/>
      <c r="K960" s="82"/>
      <c r="L960" s="82"/>
      <c r="M960" s="66"/>
    </row>
    <row r="961" spans="1:16">
      <c r="A961" s="65"/>
      <c r="C961" s="66"/>
      <c r="D961" s="66"/>
      <c r="E961" s="66"/>
      <c r="F961" s="66"/>
      <c r="G961" s="66"/>
      <c r="K961" s="82"/>
      <c r="L961" s="82"/>
      <c r="M961" s="66"/>
    </row>
    <row r="962" spans="1:16">
      <c r="A962" s="66"/>
      <c r="C962" s="66"/>
      <c r="D962" s="66"/>
      <c r="E962" s="66"/>
      <c r="F962" s="66"/>
      <c r="G962" s="66"/>
      <c r="K962" s="82"/>
      <c r="L962" s="82"/>
      <c r="M962" s="66"/>
    </row>
    <row r="963" spans="1:16">
      <c r="A963" s="66"/>
      <c r="C963" s="66"/>
      <c r="D963" s="66"/>
      <c r="E963" s="66"/>
      <c r="F963" s="66"/>
      <c r="G963" s="66"/>
      <c r="K963" s="82"/>
      <c r="L963" s="82"/>
      <c r="M963" s="66"/>
    </row>
    <row r="964" spans="1:16">
      <c r="A964" s="66"/>
      <c r="C964" s="66"/>
      <c r="D964" s="66"/>
      <c r="E964" s="66"/>
      <c r="F964" s="66"/>
      <c r="G964" s="66"/>
      <c r="K964" s="82"/>
      <c r="L964" s="82"/>
      <c r="M964" s="66"/>
    </row>
    <row r="965" spans="1:16">
      <c r="A965" s="66"/>
      <c r="C965" s="66"/>
      <c r="D965" s="66"/>
      <c r="E965" s="66"/>
      <c r="F965" s="66"/>
      <c r="G965" s="66"/>
      <c r="K965" s="82"/>
      <c r="L965" s="82"/>
      <c r="M965" s="66"/>
    </row>
    <row r="966" spans="1:16">
      <c r="A966" s="66"/>
      <c r="C966" s="66"/>
      <c r="D966" s="66"/>
      <c r="E966" s="66"/>
      <c r="F966" s="66"/>
      <c r="G966" s="66"/>
      <c r="K966" s="82"/>
      <c r="L966" s="82"/>
      <c r="M966" s="66"/>
      <c r="P966" s="79"/>
    </row>
    <row r="967" spans="1:16">
      <c r="A967" s="66"/>
      <c r="C967" s="66"/>
      <c r="D967" s="66"/>
      <c r="E967" s="66"/>
      <c r="F967" s="66"/>
      <c r="G967" s="66"/>
      <c r="K967" s="82"/>
      <c r="L967" s="82"/>
      <c r="M967" s="66"/>
    </row>
    <row r="968" spans="1:16">
      <c r="A968" s="66"/>
      <c r="C968" s="66"/>
      <c r="D968" s="66"/>
      <c r="E968" s="66"/>
      <c r="F968" s="66"/>
      <c r="G968" s="66"/>
      <c r="K968" s="82"/>
      <c r="L968" s="82"/>
      <c r="M968" s="66"/>
    </row>
    <row r="969" spans="1:16">
      <c r="A969" s="66"/>
      <c r="C969" s="66"/>
      <c r="D969" s="66"/>
      <c r="E969" s="66"/>
      <c r="F969" s="66"/>
      <c r="G969" s="66"/>
      <c r="K969" s="82"/>
      <c r="L969" s="82"/>
      <c r="M969" s="66"/>
    </row>
    <row r="970" spans="1:16">
      <c r="A970" s="66"/>
      <c r="C970" s="66"/>
      <c r="D970" s="66"/>
      <c r="E970" s="66"/>
      <c r="F970" s="66"/>
      <c r="G970" s="66"/>
      <c r="K970" s="82"/>
      <c r="L970" s="82"/>
      <c r="M970" s="66"/>
    </row>
    <row r="971" spans="1:16">
      <c r="A971" s="66"/>
      <c r="C971" s="66"/>
      <c r="D971" s="66"/>
      <c r="E971" s="66"/>
      <c r="F971" s="66"/>
      <c r="G971" s="66"/>
      <c r="K971" s="82"/>
      <c r="L971" s="82"/>
      <c r="M971" s="66"/>
    </row>
    <row r="972" spans="1:16">
      <c r="A972" s="66"/>
      <c r="C972" s="66"/>
      <c r="D972" s="66"/>
      <c r="E972" s="66"/>
      <c r="F972" s="66"/>
      <c r="G972" s="66"/>
      <c r="K972" s="82"/>
      <c r="L972" s="82"/>
      <c r="M972" s="66"/>
    </row>
    <row r="973" spans="1:16">
      <c r="A973" s="66"/>
      <c r="C973" s="66"/>
      <c r="D973" s="66"/>
      <c r="E973" s="66"/>
      <c r="F973" s="66"/>
      <c r="G973" s="66"/>
      <c r="K973" s="82"/>
      <c r="L973" s="82"/>
      <c r="M973" s="66"/>
    </row>
    <row r="974" spans="1:16">
      <c r="A974" s="66"/>
      <c r="C974" s="66"/>
      <c r="D974" s="66"/>
      <c r="E974" s="66"/>
      <c r="F974" s="66"/>
      <c r="G974" s="66"/>
      <c r="K974" s="82"/>
      <c r="L974" s="82"/>
      <c r="M974" s="66"/>
    </row>
    <row r="975" spans="1:16">
      <c r="A975" s="66"/>
      <c r="C975" s="66"/>
      <c r="D975" s="66"/>
      <c r="E975" s="66"/>
      <c r="F975" s="66"/>
      <c r="G975" s="66"/>
      <c r="K975" s="82"/>
      <c r="L975" s="82"/>
      <c r="M975" s="66"/>
    </row>
    <row r="976" spans="1:16">
      <c r="A976" s="66"/>
      <c r="C976" s="66"/>
      <c r="D976" s="66"/>
      <c r="E976" s="66"/>
      <c r="F976" s="66"/>
      <c r="G976" s="66"/>
      <c r="K976" s="82"/>
      <c r="L976" s="82"/>
      <c r="M976" s="66"/>
    </row>
    <row r="977" spans="1:16">
      <c r="A977" s="66"/>
      <c r="C977" s="66"/>
      <c r="D977" s="66"/>
      <c r="E977" s="66"/>
      <c r="F977" s="66"/>
      <c r="G977" s="66"/>
      <c r="K977" s="82"/>
      <c r="L977" s="82"/>
      <c r="M977" s="66"/>
    </row>
    <row r="978" spans="1:16">
      <c r="A978" s="66"/>
      <c r="C978" s="66"/>
      <c r="D978" s="66"/>
      <c r="E978" s="66"/>
      <c r="F978" s="66"/>
      <c r="G978" s="66"/>
      <c r="K978" s="82"/>
      <c r="L978" s="82"/>
      <c r="M978" s="66"/>
    </row>
    <row r="979" spans="1:16">
      <c r="A979" s="66"/>
      <c r="C979" s="66"/>
      <c r="D979" s="66"/>
      <c r="E979" s="66"/>
      <c r="F979" s="66"/>
      <c r="G979" s="66"/>
      <c r="K979" s="82"/>
      <c r="L979" s="82"/>
      <c r="M979" s="66"/>
    </row>
    <row r="980" spans="1:16">
      <c r="A980" s="66"/>
      <c r="C980" s="66"/>
      <c r="D980" s="66"/>
      <c r="E980" s="66"/>
      <c r="F980" s="66"/>
      <c r="G980" s="66"/>
      <c r="K980" s="82"/>
      <c r="L980" s="82"/>
      <c r="M980" s="66"/>
    </row>
    <row r="981" spans="1:16">
      <c r="A981" s="66"/>
      <c r="C981" s="66"/>
      <c r="D981" s="66"/>
      <c r="E981" s="66"/>
      <c r="F981" s="66"/>
      <c r="G981" s="66"/>
      <c r="K981" s="82"/>
      <c r="L981" s="82"/>
      <c r="M981" s="66"/>
      <c r="P981" s="79"/>
    </row>
    <row r="982" spans="1:16">
      <c r="A982" s="66"/>
      <c r="C982" s="66"/>
      <c r="D982" s="66"/>
      <c r="E982" s="66"/>
      <c r="F982" s="66"/>
      <c r="G982" s="66"/>
      <c r="K982" s="82"/>
      <c r="L982" s="82"/>
      <c r="M982" s="66"/>
    </row>
    <row r="983" spans="1:16">
      <c r="A983" s="66"/>
      <c r="C983" s="66"/>
      <c r="D983" s="66"/>
      <c r="E983" s="66"/>
      <c r="F983" s="66"/>
      <c r="G983" s="66"/>
      <c r="K983" s="82"/>
      <c r="L983" s="82"/>
      <c r="M983" s="66"/>
    </row>
    <row r="984" spans="1:16">
      <c r="A984" s="66"/>
      <c r="C984" s="66"/>
      <c r="D984" s="66"/>
      <c r="E984" s="66"/>
      <c r="F984" s="66"/>
      <c r="G984" s="66"/>
      <c r="K984" s="82"/>
      <c r="L984" s="82"/>
      <c r="M984" s="66"/>
    </row>
    <row r="985" spans="1:16">
      <c r="A985" s="66"/>
      <c r="C985" s="66"/>
      <c r="D985" s="66"/>
      <c r="E985" s="66"/>
      <c r="F985" s="66"/>
      <c r="G985" s="66"/>
      <c r="K985" s="82"/>
      <c r="L985" s="82"/>
      <c r="M985" s="66"/>
    </row>
    <row r="986" spans="1:16">
      <c r="A986" s="66"/>
      <c r="C986" s="66"/>
      <c r="D986" s="66"/>
      <c r="E986" s="66"/>
      <c r="F986" s="66"/>
      <c r="G986" s="66"/>
      <c r="K986" s="82"/>
      <c r="L986" s="82"/>
      <c r="M986" s="66"/>
    </row>
    <row r="987" spans="1:16">
      <c r="A987" s="66"/>
      <c r="C987" s="66"/>
      <c r="D987" s="66"/>
      <c r="E987" s="66"/>
      <c r="F987" s="66"/>
      <c r="G987" s="66"/>
      <c r="K987" s="82"/>
      <c r="L987" s="82"/>
      <c r="M987" s="66"/>
    </row>
    <row r="988" spans="1:16">
      <c r="A988" s="66"/>
      <c r="C988" s="66"/>
      <c r="D988" s="66"/>
      <c r="E988" s="66"/>
      <c r="F988" s="66"/>
      <c r="G988" s="66"/>
      <c r="K988" s="82"/>
      <c r="L988" s="82"/>
      <c r="M988" s="66"/>
    </row>
    <row r="989" spans="1:16">
      <c r="A989" s="66"/>
      <c r="C989" s="66"/>
      <c r="D989" s="66"/>
      <c r="E989" s="66"/>
      <c r="F989" s="66"/>
      <c r="G989" s="66"/>
      <c r="K989" s="82"/>
      <c r="L989" s="82"/>
      <c r="M989" s="66"/>
    </row>
    <row r="990" spans="1:16">
      <c r="A990" s="66"/>
      <c r="C990" s="66"/>
      <c r="D990" s="66"/>
      <c r="E990" s="66"/>
      <c r="F990" s="66"/>
      <c r="G990" s="66"/>
      <c r="K990" s="82"/>
      <c r="L990" s="82"/>
      <c r="M990" s="66"/>
    </row>
    <row r="991" spans="1:16">
      <c r="A991" s="66"/>
      <c r="C991" s="66"/>
      <c r="D991" s="66"/>
      <c r="E991" s="66"/>
      <c r="F991" s="66"/>
      <c r="G991" s="66"/>
      <c r="K991" s="82"/>
      <c r="L991" s="82"/>
      <c r="M991" s="66"/>
      <c r="P991" s="79"/>
    </row>
    <row r="992" spans="1:16">
      <c r="A992" s="66"/>
      <c r="C992" s="66"/>
      <c r="D992" s="66"/>
      <c r="E992" s="66"/>
      <c r="F992" s="66"/>
      <c r="G992" s="66"/>
      <c r="K992" s="82"/>
      <c r="L992" s="82"/>
      <c r="M992" s="66"/>
    </row>
    <row r="993" spans="1:16">
      <c r="A993" s="66"/>
      <c r="C993" s="66"/>
      <c r="D993" s="66"/>
      <c r="E993" s="66"/>
      <c r="F993" s="66"/>
      <c r="G993" s="66"/>
      <c r="K993" s="82"/>
      <c r="L993" s="82"/>
      <c r="M993" s="66"/>
    </row>
    <row r="994" spans="1:16">
      <c r="A994" s="66"/>
      <c r="C994" s="66"/>
      <c r="D994" s="66"/>
      <c r="E994" s="66"/>
      <c r="F994" s="66"/>
      <c r="G994" s="66"/>
      <c r="K994" s="82"/>
      <c r="L994" s="82"/>
      <c r="M994" s="66"/>
    </row>
    <row r="995" spans="1:16">
      <c r="A995" s="66"/>
      <c r="C995" s="66"/>
      <c r="D995" s="66"/>
      <c r="E995" s="66"/>
      <c r="F995" s="66"/>
      <c r="G995" s="66"/>
      <c r="K995" s="82"/>
      <c r="L995" s="82"/>
      <c r="M995" s="66"/>
    </row>
    <row r="996" spans="1:16">
      <c r="A996" s="66"/>
      <c r="C996" s="66"/>
      <c r="D996" s="66"/>
      <c r="E996" s="66"/>
      <c r="F996" s="66"/>
      <c r="G996" s="66"/>
      <c r="K996" s="82"/>
      <c r="L996" s="82"/>
      <c r="M996" s="66"/>
    </row>
    <row r="997" spans="1:16">
      <c r="A997" s="66"/>
      <c r="C997" s="66"/>
      <c r="D997" s="66"/>
      <c r="E997" s="66"/>
      <c r="F997" s="66"/>
      <c r="G997" s="66"/>
      <c r="K997" s="82"/>
      <c r="L997" s="82"/>
      <c r="M997" s="66"/>
      <c r="P997" s="79"/>
    </row>
    <row r="998" spans="1:16">
      <c r="A998" s="66"/>
      <c r="C998" s="66"/>
      <c r="D998" s="66"/>
      <c r="E998" s="66"/>
      <c r="F998" s="66"/>
      <c r="G998" s="66"/>
      <c r="K998" s="82"/>
      <c r="L998" s="82"/>
      <c r="M998" s="66"/>
    </row>
    <row r="999" spans="1:16">
      <c r="A999" s="66"/>
      <c r="C999" s="66"/>
      <c r="D999" s="66"/>
      <c r="E999" s="66"/>
      <c r="F999" s="66"/>
      <c r="G999" s="66"/>
      <c r="K999" s="82"/>
      <c r="L999" s="82"/>
      <c r="M999" s="66"/>
    </row>
    <row r="1000" spans="1:16">
      <c r="A1000" s="60"/>
      <c r="C1000" s="66"/>
      <c r="D1000" s="66"/>
      <c r="E1000" s="66"/>
      <c r="F1000" s="66"/>
      <c r="G1000" s="66"/>
      <c r="K1000" s="82"/>
      <c r="L1000" s="82"/>
      <c r="P1000" s="79"/>
    </row>
    <row r="1001" spans="1:16">
      <c r="A1001" s="61"/>
      <c r="C1001" s="66"/>
      <c r="D1001" s="66"/>
      <c r="E1001" s="66"/>
      <c r="F1001" s="66"/>
      <c r="G1001" s="66"/>
      <c r="K1001" s="82"/>
      <c r="L1001" s="82"/>
      <c r="P1001" s="79"/>
    </row>
    <row r="1002" spans="1:16">
      <c r="A1002" s="61"/>
      <c r="C1002" s="66"/>
      <c r="D1002" s="66"/>
      <c r="E1002" s="66"/>
      <c r="F1002" s="66"/>
      <c r="G1002" s="66"/>
      <c r="K1002" s="82"/>
      <c r="L1002" s="82"/>
      <c r="P1002" s="79"/>
    </row>
    <row r="1003" spans="1:16">
      <c r="A1003" s="61"/>
      <c r="C1003" s="66"/>
      <c r="D1003" s="66"/>
      <c r="E1003" s="66"/>
      <c r="F1003" s="66"/>
      <c r="G1003" s="66"/>
      <c r="K1003" s="82"/>
      <c r="L1003" s="82"/>
      <c r="P1003" s="79"/>
    </row>
    <row r="1004" spans="1:16" ht="16.8">
      <c r="A1004" s="61"/>
      <c r="C1004" s="66"/>
      <c r="D1004" s="66"/>
      <c r="E1004" s="66"/>
      <c r="F1004" s="66"/>
      <c r="G1004" s="66"/>
      <c r="K1004" s="82"/>
      <c r="L1004" s="82"/>
      <c r="P1004" s="83"/>
    </row>
    <row r="1005" spans="1:16">
      <c r="A1005" s="61"/>
      <c r="C1005" s="66"/>
      <c r="D1005" s="66"/>
      <c r="E1005" s="66"/>
      <c r="F1005" s="66"/>
      <c r="G1005" s="66"/>
      <c r="K1005" s="82"/>
      <c r="L1005" s="82"/>
      <c r="P1005" s="79"/>
    </row>
    <row r="1006" spans="1:16">
      <c r="A1006" s="61"/>
      <c r="C1006" s="66"/>
      <c r="D1006" s="66"/>
      <c r="E1006" s="66"/>
      <c r="F1006" s="66"/>
      <c r="G1006" s="66"/>
      <c r="K1006" s="82"/>
      <c r="L1006" s="82"/>
      <c r="P1006" s="79"/>
    </row>
    <row r="1007" spans="1:16">
      <c r="A1007" s="61"/>
      <c r="C1007" s="66"/>
      <c r="D1007" s="66"/>
      <c r="E1007" s="66"/>
      <c r="F1007" s="66"/>
      <c r="G1007" s="66"/>
      <c r="K1007" s="82"/>
      <c r="L1007" s="82"/>
      <c r="P1007" s="79"/>
    </row>
    <row r="1008" spans="1:16">
      <c r="A1008" s="61"/>
      <c r="C1008" s="66"/>
      <c r="D1008" s="66"/>
      <c r="E1008" s="66"/>
      <c r="F1008" s="66"/>
      <c r="G1008" s="66"/>
      <c r="K1008" s="82"/>
      <c r="L1008" s="82"/>
      <c r="P1008" s="79"/>
    </row>
    <row r="1009" spans="1:16">
      <c r="A1009" s="61"/>
      <c r="C1009" s="66"/>
      <c r="D1009" s="66"/>
      <c r="E1009" s="66"/>
      <c r="F1009" s="66"/>
      <c r="G1009" s="66"/>
      <c r="K1009" s="82"/>
      <c r="L1009" s="82"/>
      <c r="P1009" s="79"/>
    </row>
    <row r="1010" spans="1:16">
      <c r="A1010" s="61"/>
      <c r="C1010" s="66"/>
      <c r="D1010" s="66"/>
      <c r="E1010" s="66"/>
      <c r="F1010" s="66"/>
      <c r="G1010" s="66"/>
      <c r="K1010" s="82"/>
      <c r="L1010" s="82"/>
      <c r="P1010" s="79"/>
    </row>
    <row r="1011" spans="1:16">
      <c r="A1011" s="61"/>
      <c r="C1011" s="66"/>
      <c r="D1011" s="66"/>
      <c r="E1011" s="66"/>
      <c r="F1011" s="66"/>
      <c r="G1011" s="66"/>
      <c r="K1011" s="82"/>
      <c r="L1011" s="82"/>
      <c r="P1011" s="79"/>
    </row>
    <row r="1012" spans="1:16">
      <c r="A1012" s="61"/>
      <c r="C1012" s="66"/>
      <c r="D1012" s="66"/>
      <c r="E1012" s="66"/>
      <c r="F1012" s="66"/>
      <c r="G1012" s="66"/>
      <c r="K1012" s="82"/>
      <c r="L1012" s="82"/>
      <c r="P1012" s="79"/>
    </row>
    <row r="1013" spans="1:16">
      <c r="A1013" s="61"/>
      <c r="C1013" s="66"/>
      <c r="D1013" s="66"/>
      <c r="E1013" s="66"/>
      <c r="F1013" s="66"/>
      <c r="G1013" s="66"/>
      <c r="K1013" s="82"/>
      <c r="L1013" s="82"/>
      <c r="P1013" s="79"/>
    </row>
    <row r="1014" spans="1:16">
      <c r="A1014" s="61"/>
      <c r="C1014" s="66"/>
      <c r="D1014" s="66"/>
      <c r="E1014" s="66"/>
      <c r="F1014" s="66"/>
      <c r="G1014" s="66"/>
      <c r="K1014" s="82"/>
      <c r="L1014" s="82"/>
      <c r="P1014" s="79"/>
    </row>
    <row r="1015" spans="1:16">
      <c r="A1015" s="61"/>
      <c r="C1015" s="66"/>
      <c r="D1015" s="66"/>
      <c r="E1015" s="66"/>
      <c r="F1015" s="66"/>
      <c r="G1015" s="66"/>
      <c r="K1015" s="82"/>
      <c r="L1015" s="82"/>
      <c r="P1015" s="79"/>
    </row>
    <row r="1016" spans="1:16">
      <c r="A1016" s="61"/>
      <c r="C1016" s="66"/>
      <c r="D1016" s="66"/>
      <c r="E1016" s="66"/>
      <c r="F1016" s="66"/>
      <c r="G1016" s="66"/>
      <c r="K1016" s="82"/>
      <c r="L1016" s="82"/>
      <c r="P1016" s="79"/>
    </row>
    <row r="1017" spans="1:16" ht="16.8">
      <c r="A1017" s="61"/>
      <c r="C1017" s="66"/>
      <c r="D1017" s="66"/>
      <c r="E1017" s="66"/>
      <c r="F1017" s="66"/>
      <c r="G1017" s="66"/>
      <c r="K1017" s="82"/>
      <c r="L1017" s="82"/>
      <c r="P1017" s="83"/>
    </row>
    <row r="1018" spans="1:16">
      <c r="A1018" s="61"/>
      <c r="C1018" s="66"/>
      <c r="D1018" s="66"/>
      <c r="E1018" s="66"/>
      <c r="F1018" s="66"/>
      <c r="G1018" s="66"/>
      <c r="K1018" s="82"/>
      <c r="L1018" s="82"/>
      <c r="P1018" s="79"/>
    </row>
    <row r="1019" spans="1:16">
      <c r="A1019" s="61"/>
      <c r="C1019" s="66"/>
      <c r="D1019" s="66"/>
      <c r="E1019" s="66"/>
      <c r="F1019" s="66"/>
      <c r="G1019" s="66"/>
      <c r="K1019" s="82"/>
      <c r="L1019" s="82"/>
      <c r="P1019" s="79"/>
    </row>
    <row r="1020" spans="1:16">
      <c r="A1020" s="61"/>
      <c r="C1020" s="66"/>
      <c r="D1020" s="66"/>
      <c r="E1020" s="66"/>
      <c r="F1020" s="66"/>
      <c r="G1020" s="66"/>
      <c r="K1020" s="82"/>
      <c r="L1020" s="82"/>
      <c r="P1020" s="79"/>
    </row>
    <row r="1021" spans="1:16">
      <c r="A1021" s="61"/>
      <c r="C1021" s="66"/>
      <c r="D1021" s="66"/>
      <c r="E1021" s="66"/>
      <c r="F1021" s="66"/>
      <c r="G1021" s="66"/>
      <c r="K1021" s="82"/>
      <c r="L1021" s="82"/>
      <c r="P1021" s="79"/>
    </row>
    <row r="1022" spans="1:16">
      <c r="A1022" s="61"/>
      <c r="C1022" s="66"/>
      <c r="D1022" s="66"/>
      <c r="E1022" s="66"/>
      <c r="F1022" s="66"/>
      <c r="G1022" s="66"/>
      <c r="K1022" s="82"/>
      <c r="L1022" s="82"/>
      <c r="P1022" s="79"/>
    </row>
    <row r="1023" spans="1:16">
      <c r="A1023" s="61"/>
      <c r="C1023" s="66"/>
      <c r="D1023" s="66"/>
      <c r="E1023" s="66"/>
      <c r="F1023" s="66"/>
      <c r="G1023" s="66"/>
      <c r="K1023" s="82"/>
      <c r="L1023" s="82"/>
      <c r="P1023" s="79"/>
    </row>
    <row r="1024" spans="1:16">
      <c r="A1024" s="61"/>
      <c r="C1024" s="66"/>
      <c r="D1024" s="66"/>
      <c r="E1024" s="66"/>
      <c r="F1024" s="66"/>
      <c r="G1024" s="66"/>
      <c r="K1024" s="82"/>
      <c r="L1024" s="82"/>
      <c r="P1024" s="79"/>
    </row>
    <row r="1025" spans="1:16">
      <c r="A1025" s="61"/>
      <c r="C1025" s="66"/>
      <c r="D1025" s="66"/>
      <c r="E1025" s="66"/>
      <c r="F1025" s="66"/>
      <c r="G1025" s="66"/>
      <c r="K1025" s="82"/>
      <c r="L1025" s="82"/>
      <c r="P1025" s="79"/>
    </row>
    <row r="1026" spans="1:16">
      <c r="A1026" s="61"/>
      <c r="C1026" s="66"/>
      <c r="D1026" s="66"/>
      <c r="E1026" s="66"/>
      <c r="F1026" s="66"/>
      <c r="G1026" s="66"/>
      <c r="K1026" s="82"/>
      <c r="L1026" s="82"/>
    </row>
    <row r="1027" spans="1:16" ht="16.8">
      <c r="A1027" s="61"/>
      <c r="C1027" s="66"/>
      <c r="D1027" s="66"/>
      <c r="E1027" s="66"/>
      <c r="F1027" s="66"/>
      <c r="G1027" s="66"/>
      <c r="K1027" s="82"/>
      <c r="L1027" s="82"/>
      <c r="P1027" s="83"/>
    </row>
    <row r="1028" spans="1:16">
      <c r="A1028" s="61"/>
      <c r="C1028" s="66"/>
      <c r="D1028" s="66"/>
      <c r="E1028" s="66"/>
      <c r="F1028" s="66"/>
      <c r="G1028" s="66"/>
      <c r="K1028" s="82"/>
      <c r="L1028" s="82"/>
    </row>
    <row r="1029" spans="1:16">
      <c r="A1029" s="61"/>
      <c r="C1029" s="66"/>
      <c r="D1029" s="66"/>
      <c r="E1029" s="66"/>
      <c r="F1029" s="66"/>
      <c r="G1029" s="66"/>
      <c r="K1029" s="82"/>
      <c r="L1029" s="82"/>
    </row>
    <row r="1030" spans="1:16">
      <c r="A1030" s="61"/>
      <c r="C1030" s="66"/>
      <c r="D1030" s="66"/>
      <c r="E1030" s="66"/>
      <c r="F1030" s="66"/>
      <c r="G1030" s="66"/>
      <c r="K1030" s="82"/>
      <c r="L1030" s="82"/>
    </row>
    <row r="1031" spans="1:16" ht="16.8">
      <c r="A1031" s="61"/>
      <c r="C1031" s="66"/>
      <c r="D1031" s="66"/>
      <c r="E1031" s="66"/>
      <c r="F1031" s="66"/>
      <c r="G1031" s="66"/>
      <c r="K1031" s="82"/>
      <c r="L1031" s="82"/>
      <c r="P1031" s="83"/>
    </row>
    <row r="1032" spans="1:16">
      <c r="A1032" s="61"/>
      <c r="C1032" s="66"/>
      <c r="D1032" s="66"/>
      <c r="E1032" s="66"/>
      <c r="F1032" s="66"/>
      <c r="G1032" s="66"/>
      <c r="K1032" s="82"/>
      <c r="L1032" s="82"/>
    </row>
    <row r="1033" spans="1:16">
      <c r="A1033" s="65"/>
      <c r="C1033" s="84"/>
      <c r="D1033" s="84"/>
      <c r="E1033" s="84"/>
      <c r="F1033" s="84"/>
      <c r="G1033" s="84"/>
      <c r="K1033" s="82"/>
      <c r="L1033" s="82"/>
    </row>
    <row r="1034" spans="1:16">
      <c r="A1034" s="66"/>
      <c r="C1034" s="84"/>
      <c r="D1034" s="84"/>
      <c r="E1034" s="84"/>
      <c r="F1034" s="84"/>
      <c r="G1034" s="84"/>
      <c r="K1034" s="82"/>
      <c r="L1034" s="82"/>
    </row>
    <row r="1035" spans="1:16">
      <c r="A1035" s="66"/>
      <c r="C1035" s="84"/>
      <c r="D1035" s="84"/>
      <c r="E1035" s="84"/>
      <c r="F1035" s="84"/>
      <c r="G1035" s="84"/>
      <c r="K1035" s="82"/>
      <c r="L1035" s="82"/>
    </row>
    <row r="1036" spans="1:16">
      <c r="A1036" s="66"/>
      <c r="C1036" s="84"/>
      <c r="D1036" s="84"/>
      <c r="E1036" s="84"/>
      <c r="F1036" s="84"/>
      <c r="G1036" s="84"/>
      <c r="K1036" s="82"/>
      <c r="L1036" s="82"/>
    </row>
    <row r="1037" spans="1:16">
      <c r="A1037" s="66"/>
      <c r="C1037" s="84"/>
      <c r="D1037" s="84"/>
      <c r="E1037" s="84"/>
      <c r="F1037" s="84"/>
      <c r="G1037" s="84"/>
      <c r="K1037" s="82"/>
      <c r="L1037" s="82"/>
    </row>
    <row r="1038" spans="1:16">
      <c r="A1038" s="66"/>
      <c r="C1038" s="84"/>
      <c r="D1038" s="84"/>
      <c r="E1038" s="84"/>
      <c r="F1038" s="84"/>
      <c r="G1038" s="84"/>
      <c r="K1038" s="82"/>
      <c r="L1038" s="82"/>
      <c r="P1038" s="79"/>
    </row>
    <row r="1039" spans="1:16">
      <c r="A1039" s="66"/>
      <c r="C1039" s="84"/>
      <c r="D1039" s="84"/>
      <c r="E1039" s="84"/>
      <c r="F1039" s="84"/>
      <c r="G1039" s="84"/>
      <c r="K1039" s="82"/>
      <c r="L1039" s="82"/>
    </row>
    <row r="1040" spans="1:16">
      <c r="A1040" s="66"/>
      <c r="C1040" s="84"/>
      <c r="D1040" s="84"/>
      <c r="E1040" s="84"/>
      <c r="F1040" s="84"/>
      <c r="G1040" s="84"/>
      <c r="K1040" s="82"/>
      <c r="L1040" s="82"/>
    </row>
    <row r="1041" spans="1:16">
      <c r="A1041" s="66"/>
      <c r="C1041" s="84"/>
      <c r="D1041" s="84"/>
      <c r="E1041" s="84"/>
      <c r="F1041" s="84"/>
      <c r="G1041" s="84"/>
      <c r="K1041" s="82"/>
      <c r="L1041" s="82"/>
    </row>
    <row r="1042" spans="1:16">
      <c r="A1042" s="66"/>
      <c r="C1042" s="84"/>
      <c r="D1042" s="84"/>
      <c r="E1042" s="84"/>
      <c r="F1042" s="84"/>
      <c r="G1042" s="84"/>
      <c r="K1042" s="82"/>
      <c r="L1042" s="82"/>
    </row>
    <row r="1043" spans="1:16">
      <c r="A1043" s="66"/>
      <c r="C1043" s="84"/>
      <c r="D1043" s="84"/>
      <c r="E1043" s="84"/>
      <c r="F1043" s="84"/>
      <c r="G1043" s="84"/>
      <c r="K1043" s="82"/>
      <c r="L1043" s="82"/>
    </row>
    <row r="1044" spans="1:16">
      <c r="A1044" s="66"/>
      <c r="C1044" s="84"/>
      <c r="D1044" s="84"/>
      <c r="E1044" s="84"/>
      <c r="F1044" s="84"/>
      <c r="G1044" s="84"/>
      <c r="K1044" s="82"/>
      <c r="L1044" s="82"/>
    </row>
    <row r="1045" spans="1:16">
      <c r="A1045" s="66"/>
      <c r="C1045" s="84"/>
      <c r="D1045" s="84"/>
      <c r="E1045" s="84"/>
      <c r="F1045" s="84"/>
      <c r="G1045" s="84"/>
      <c r="K1045" s="82"/>
      <c r="L1045" s="82"/>
    </row>
    <row r="1046" spans="1:16">
      <c r="A1046" s="66"/>
      <c r="C1046" s="84"/>
      <c r="D1046" s="84"/>
      <c r="E1046" s="84"/>
      <c r="F1046" s="84"/>
      <c r="G1046" s="84"/>
      <c r="K1046" s="82"/>
      <c r="L1046" s="82"/>
    </row>
    <row r="1047" spans="1:16">
      <c r="A1047" s="66"/>
      <c r="C1047" s="84"/>
      <c r="D1047" s="84"/>
      <c r="E1047" s="84"/>
      <c r="F1047" s="84"/>
      <c r="G1047" s="84"/>
      <c r="K1047" s="82"/>
      <c r="L1047" s="82"/>
    </row>
    <row r="1048" spans="1:16">
      <c r="A1048" s="66"/>
      <c r="C1048" s="84"/>
      <c r="D1048" s="84"/>
      <c r="E1048" s="84"/>
      <c r="F1048" s="84"/>
      <c r="G1048" s="84"/>
      <c r="K1048" s="82"/>
      <c r="L1048" s="82"/>
    </row>
    <row r="1049" spans="1:16">
      <c r="A1049" s="66"/>
      <c r="C1049" s="84"/>
      <c r="D1049" s="84"/>
      <c r="E1049" s="84"/>
      <c r="F1049" s="84"/>
      <c r="G1049" s="84"/>
      <c r="K1049" s="82"/>
      <c r="L1049" s="82"/>
    </row>
    <row r="1050" spans="1:16">
      <c r="A1050" s="66"/>
      <c r="C1050" s="84"/>
      <c r="D1050" s="84"/>
      <c r="E1050" s="84"/>
      <c r="F1050" s="84"/>
      <c r="G1050" s="84"/>
      <c r="K1050" s="82"/>
      <c r="L1050" s="82"/>
    </row>
    <row r="1051" spans="1:16">
      <c r="A1051" s="66"/>
      <c r="C1051" s="84"/>
      <c r="D1051" s="84"/>
      <c r="E1051" s="84"/>
      <c r="F1051" s="84"/>
      <c r="G1051" s="84"/>
      <c r="K1051" s="82"/>
      <c r="L1051" s="82"/>
    </row>
    <row r="1052" spans="1:16">
      <c r="A1052" s="66"/>
      <c r="C1052" s="84"/>
      <c r="D1052" s="84"/>
      <c r="E1052" s="84"/>
      <c r="F1052" s="84"/>
      <c r="G1052" s="84"/>
      <c r="K1052" s="82"/>
      <c r="L1052" s="82"/>
    </row>
    <row r="1053" spans="1:16">
      <c r="A1053" s="66"/>
      <c r="C1053" s="84"/>
      <c r="D1053" s="84"/>
      <c r="E1053" s="84"/>
      <c r="F1053" s="84"/>
      <c r="G1053" s="84"/>
      <c r="K1053" s="82"/>
      <c r="L1053" s="82"/>
      <c r="P1053" s="79"/>
    </row>
    <row r="1054" spans="1:16">
      <c r="A1054" s="66"/>
      <c r="C1054" s="84"/>
      <c r="D1054" s="84"/>
      <c r="E1054" s="84"/>
      <c r="F1054" s="84"/>
      <c r="G1054" s="84"/>
      <c r="K1054" s="82"/>
      <c r="L1054" s="82"/>
    </row>
    <row r="1055" spans="1:16">
      <c r="A1055" s="66"/>
      <c r="C1055" s="84"/>
      <c r="D1055" s="84"/>
      <c r="E1055" s="84"/>
      <c r="F1055" s="84"/>
      <c r="G1055" s="84"/>
      <c r="K1055" s="82"/>
      <c r="L1055" s="82"/>
    </row>
    <row r="1056" spans="1:16">
      <c r="A1056" s="66"/>
      <c r="C1056" s="84"/>
      <c r="D1056" s="84"/>
      <c r="E1056" s="84"/>
      <c r="F1056" s="84"/>
      <c r="G1056" s="84"/>
      <c r="K1056" s="82"/>
      <c r="L1056" s="82"/>
    </row>
    <row r="1057" spans="1:16">
      <c r="A1057" s="66"/>
      <c r="C1057" s="84"/>
      <c r="D1057" s="84"/>
      <c r="E1057" s="84"/>
      <c r="F1057" s="84"/>
      <c r="G1057" s="84"/>
      <c r="K1057" s="82"/>
      <c r="L1057" s="82"/>
    </row>
    <row r="1058" spans="1:16">
      <c r="A1058" s="66"/>
      <c r="C1058" s="84"/>
      <c r="D1058" s="84"/>
      <c r="E1058" s="84"/>
      <c r="F1058" s="84"/>
      <c r="G1058" s="84"/>
      <c r="K1058" s="82"/>
      <c r="L1058" s="82"/>
    </row>
    <row r="1059" spans="1:16">
      <c r="A1059" s="66"/>
      <c r="C1059" s="84"/>
      <c r="D1059" s="84"/>
      <c r="E1059" s="84"/>
      <c r="F1059" s="84"/>
      <c r="G1059" s="84"/>
      <c r="K1059" s="82"/>
      <c r="L1059" s="82"/>
    </row>
    <row r="1060" spans="1:16">
      <c r="A1060" s="66"/>
      <c r="C1060" s="84"/>
      <c r="D1060" s="84"/>
      <c r="E1060" s="84"/>
      <c r="F1060" s="84"/>
      <c r="G1060" s="84"/>
      <c r="K1060" s="82"/>
      <c r="L1060" s="82"/>
    </row>
    <row r="1061" spans="1:16">
      <c r="A1061" s="66"/>
      <c r="C1061" s="84"/>
      <c r="D1061" s="84"/>
      <c r="E1061" s="84"/>
      <c r="F1061" s="84"/>
      <c r="G1061" s="84"/>
      <c r="K1061" s="82"/>
      <c r="L1061" s="82"/>
    </row>
    <row r="1062" spans="1:16">
      <c r="A1062" s="66"/>
      <c r="C1062" s="84"/>
      <c r="D1062" s="84"/>
      <c r="E1062" s="84"/>
      <c r="F1062" s="84"/>
      <c r="G1062" s="84"/>
      <c r="K1062" s="82"/>
      <c r="L1062" s="82"/>
    </row>
    <row r="1063" spans="1:16">
      <c r="A1063" s="66"/>
      <c r="C1063" s="84"/>
      <c r="D1063" s="84"/>
      <c r="E1063" s="84"/>
      <c r="F1063" s="84"/>
      <c r="G1063" s="84"/>
      <c r="K1063" s="82"/>
      <c r="L1063" s="82"/>
      <c r="P1063" s="79"/>
    </row>
    <row r="1064" spans="1:16">
      <c r="A1064" s="66"/>
      <c r="C1064" s="84"/>
      <c r="D1064" s="84"/>
      <c r="E1064" s="84"/>
      <c r="F1064" s="84"/>
      <c r="G1064" s="84"/>
      <c r="K1064" s="82"/>
      <c r="L1064" s="82"/>
    </row>
    <row r="1065" spans="1:16">
      <c r="A1065" s="66"/>
      <c r="C1065" s="84"/>
      <c r="D1065" s="84"/>
      <c r="E1065" s="84"/>
      <c r="F1065" s="84"/>
      <c r="G1065" s="84"/>
      <c r="K1065" s="82"/>
      <c r="L1065" s="82"/>
    </row>
    <row r="1066" spans="1:16">
      <c r="A1066" s="66"/>
      <c r="C1066" s="84"/>
      <c r="D1066" s="84"/>
      <c r="E1066" s="84"/>
      <c r="F1066" s="84"/>
      <c r="G1066" s="84"/>
      <c r="K1066" s="82"/>
      <c r="L1066" s="82"/>
    </row>
    <row r="1067" spans="1:16">
      <c r="A1067" s="66"/>
      <c r="C1067" s="84"/>
      <c r="D1067" s="84"/>
      <c r="E1067" s="84"/>
      <c r="F1067" s="84"/>
      <c r="G1067" s="84"/>
      <c r="K1067" s="82"/>
      <c r="L1067" s="82"/>
    </row>
    <row r="1068" spans="1:16">
      <c r="A1068" s="66"/>
      <c r="C1068" s="84"/>
      <c r="D1068" s="84"/>
      <c r="E1068" s="84"/>
      <c r="F1068" s="84"/>
      <c r="G1068" s="84"/>
      <c r="K1068" s="82"/>
      <c r="L1068" s="82"/>
    </row>
    <row r="1069" spans="1:16">
      <c r="A1069" s="66"/>
      <c r="C1069" s="84"/>
      <c r="D1069" s="84"/>
      <c r="E1069" s="84"/>
      <c r="F1069" s="84"/>
      <c r="G1069" s="84"/>
      <c r="K1069" s="82"/>
      <c r="L1069" s="82"/>
      <c r="P1069" s="79"/>
    </row>
    <row r="1070" spans="1:16">
      <c r="A1070" s="66"/>
      <c r="C1070" s="84"/>
      <c r="D1070" s="84"/>
      <c r="E1070" s="84"/>
      <c r="F1070" s="84"/>
      <c r="G1070" s="84"/>
      <c r="K1070" s="82"/>
      <c r="L1070" s="82"/>
    </row>
    <row r="1071" spans="1:16">
      <c r="A1071" s="66"/>
      <c r="C1071" s="84"/>
      <c r="D1071" s="84"/>
      <c r="E1071" s="84"/>
      <c r="F1071" s="84"/>
      <c r="G1071" s="84"/>
      <c r="K1071" s="82"/>
      <c r="L1071" s="82"/>
    </row>
    <row r="1072" spans="1:16">
      <c r="A1072" s="65"/>
      <c r="C1072" s="84"/>
      <c r="D1072" s="84"/>
      <c r="E1072" s="84"/>
      <c r="F1072" s="84"/>
      <c r="G1072" s="84"/>
      <c r="K1072" s="82"/>
      <c r="L1072" s="82"/>
      <c r="M1072" s="66"/>
    </row>
    <row r="1073" spans="1:13">
      <c r="A1073" s="66"/>
      <c r="C1073" s="84"/>
      <c r="D1073" s="84"/>
      <c r="E1073" s="84"/>
      <c r="F1073" s="84"/>
      <c r="G1073" s="84"/>
      <c r="K1073" s="82"/>
      <c r="L1073" s="82"/>
      <c r="M1073" s="66"/>
    </row>
    <row r="1074" spans="1:13">
      <c r="A1074" s="66"/>
      <c r="C1074" s="84"/>
      <c r="D1074" s="84"/>
      <c r="E1074" s="84"/>
      <c r="F1074" s="84"/>
      <c r="G1074" s="84"/>
      <c r="K1074" s="82"/>
      <c r="L1074" s="82"/>
      <c r="M1074" s="66"/>
    </row>
    <row r="1075" spans="1:13">
      <c r="A1075" s="66"/>
      <c r="C1075" s="84"/>
      <c r="D1075" s="84"/>
      <c r="E1075" s="84"/>
      <c r="F1075" s="84"/>
      <c r="G1075" s="84"/>
      <c r="K1075" s="82"/>
      <c r="L1075" s="82"/>
      <c r="M1075" s="66"/>
    </row>
    <row r="1076" spans="1:13">
      <c r="A1076" s="66"/>
      <c r="C1076" s="84"/>
      <c r="D1076" s="84"/>
      <c r="E1076" s="84"/>
      <c r="F1076" s="84"/>
      <c r="G1076" s="84"/>
      <c r="K1076" s="82"/>
      <c r="L1076" s="82"/>
      <c r="M1076" s="66"/>
    </row>
    <row r="1077" spans="1:13">
      <c r="A1077" s="66"/>
      <c r="C1077" s="84"/>
      <c r="D1077" s="84"/>
      <c r="E1077" s="84"/>
      <c r="F1077" s="84"/>
      <c r="G1077" s="84"/>
      <c r="K1077" s="82"/>
      <c r="L1077" s="82"/>
      <c r="M1077" s="66"/>
    </row>
    <row r="1078" spans="1:13">
      <c r="A1078" s="66"/>
      <c r="C1078" s="84"/>
      <c r="D1078" s="84"/>
      <c r="E1078" s="84"/>
      <c r="F1078" s="84"/>
      <c r="G1078" s="84"/>
      <c r="K1078" s="82"/>
      <c r="L1078" s="82"/>
      <c r="M1078" s="66"/>
    </row>
    <row r="1079" spans="1:13">
      <c r="A1079" s="66"/>
      <c r="C1079" s="84"/>
      <c r="D1079" s="84"/>
      <c r="E1079" s="84"/>
      <c r="F1079" s="84"/>
      <c r="G1079" s="84"/>
      <c r="K1079" s="82"/>
      <c r="L1079" s="82"/>
      <c r="M1079" s="66"/>
    </row>
    <row r="1080" spans="1:13">
      <c r="A1080" s="66"/>
      <c r="C1080" s="84"/>
      <c r="D1080" s="84"/>
      <c r="E1080" s="84"/>
      <c r="F1080" s="84"/>
      <c r="G1080" s="84"/>
      <c r="K1080" s="82"/>
      <c r="L1080" s="82"/>
      <c r="M1080" s="66"/>
    </row>
    <row r="1081" spans="1:13">
      <c r="A1081" s="66"/>
      <c r="C1081" s="84"/>
      <c r="D1081" s="84"/>
      <c r="E1081" s="84"/>
      <c r="F1081" s="84"/>
      <c r="G1081" s="84"/>
      <c r="K1081" s="82"/>
      <c r="L1081" s="82"/>
      <c r="M1081" s="66"/>
    </row>
    <row r="1082" spans="1:13">
      <c r="A1082" s="66"/>
      <c r="C1082" s="84"/>
      <c r="D1082" s="84"/>
      <c r="E1082" s="84"/>
      <c r="F1082" s="84"/>
      <c r="G1082" s="84"/>
      <c r="K1082" s="82"/>
      <c r="L1082" s="82"/>
      <c r="M1082" s="66"/>
    </row>
    <row r="1083" spans="1:13">
      <c r="A1083" s="66"/>
      <c r="C1083" s="84"/>
      <c r="D1083" s="84"/>
      <c r="E1083" s="84"/>
      <c r="F1083" s="84"/>
      <c r="G1083" s="84"/>
      <c r="K1083" s="82"/>
      <c r="L1083" s="82"/>
      <c r="M1083" s="66"/>
    </row>
    <row r="1084" spans="1:13">
      <c r="A1084" s="66"/>
      <c r="C1084" s="84"/>
      <c r="D1084" s="84"/>
      <c r="E1084" s="84"/>
      <c r="F1084" s="84"/>
      <c r="G1084" s="84"/>
      <c r="K1084" s="82"/>
      <c r="L1084" s="82"/>
      <c r="M1084" s="66"/>
    </row>
    <row r="1085" spans="1:13">
      <c r="A1085" s="66"/>
      <c r="C1085" s="84"/>
      <c r="D1085" s="84"/>
      <c r="E1085" s="84"/>
      <c r="F1085" s="84"/>
      <c r="G1085" s="84"/>
      <c r="K1085" s="82"/>
      <c r="L1085" s="82"/>
      <c r="M1085" s="66"/>
    </row>
    <row r="1086" spans="1:13">
      <c r="A1086" s="66"/>
      <c r="C1086" s="84"/>
      <c r="D1086" s="84"/>
      <c r="E1086" s="84"/>
      <c r="F1086" s="84"/>
      <c r="G1086" s="84"/>
      <c r="K1086" s="82"/>
      <c r="L1086" s="82"/>
      <c r="M1086" s="66"/>
    </row>
    <row r="1087" spans="1:13">
      <c r="A1087" s="66"/>
      <c r="C1087" s="84"/>
      <c r="D1087" s="84"/>
      <c r="E1087" s="84"/>
      <c r="F1087" s="84"/>
      <c r="G1087" s="84"/>
      <c r="K1087" s="82"/>
      <c r="L1087" s="82"/>
      <c r="M1087" s="66"/>
    </row>
    <row r="1088" spans="1:13">
      <c r="A1088" s="66"/>
      <c r="C1088" s="80"/>
      <c r="D1088" s="81"/>
      <c r="E1088" s="81"/>
      <c r="F1088" s="81"/>
      <c r="G1088" s="81"/>
      <c r="M1088" s="85"/>
    </row>
  </sheetData>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36DC1-1333-4359-AF5E-3E7BA7271D6A}">
  <dimension ref="A1:J2"/>
  <sheetViews>
    <sheetView showGridLines="0" workbookViewId="0">
      <selection activeCell="J1" sqref="J1"/>
    </sheetView>
  </sheetViews>
  <sheetFormatPr defaultColWidth="9.33203125" defaultRowHeight="14.4"/>
  <cols>
    <col min="1" max="1" width="11.33203125" style="19" bestFit="1" customWidth="1" collapsed="1"/>
    <col min="2" max="2" width="5.6640625" style="19" bestFit="1" customWidth="1" collapsed="1"/>
    <col min="3" max="3" width="10.6640625" style="19" bestFit="1" customWidth="1" collapsed="1"/>
    <col min="4" max="4" width="8.5546875" style="19" bestFit="1" customWidth="1" collapsed="1"/>
    <col min="5" max="6" width="12" style="19" bestFit="1" customWidth="1" collapsed="1"/>
    <col min="7" max="7" width="15.5546875" style="19" bestFit="1" customWidth="1" collapsed="1"/>
    <col min="8" max="8" width="14.6640625" style="19" bestFit="1" customWidth="1" collapsed="1"/>
    <col min="9" max="9" width="12" style="19" bestFit="1" customWidth="1" collapsed="1"/>
    <col min="10" max="10" width="10.44140625" style="19" bestFit="1" customWidth="1" collapsed="1"/>
    <col min="11" max="16384" width="9.33203125" style="19" collapsed="1"/>
  </cols>
  <sheetData>
    <row r="1" spans="1:10" s="111" customFormat="1">
      <c r="A1" s="9" t="s">
        <v>0</v>
      </c>
      <c r="B1" s="26" t="s">
        <v>2056</v>
      </c>
      <c r="C1" s="26" t="s">
        <v>2122</v>
      </c>
      <c r="D1" s="26" t="s">
        <v>2205</v>
      </c>
      <c r="E1" s="26" t="s">
        <v>2207</v>
      </c>
      <c r="F1" s="26" t="s">
        <v>2125</v>
      </c>
      <c r="G1" s="26" t="s">
        <v>2250</v>
      </c>
      <c r="H1" s="26" t="s">
        <v>2251</v>
      </c>
      <c r="I1" s="26" t="s">
        <v>2104</v>
      </c>
      <c r="J1" s="26" t="s">
        <v>2132</v>
      </c>
    </row>
    <row r="2" spans="1:10">
      <c r="A2" s="8"/>
      <c r="B2" s="18"/>
      <c r="C2" s="18"/>
      <c r="D2" s="18"/>
      <c r="E2" s="18"/>
      <c r="F2" s="18"/>
      <c r="G2" s="18"/>
      <c r="H2" s="18"/>
      <c r="I2" s="18"/>
      <c r="J2" s="18"/>
    </row>
  </sheetData>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27C49-AC2E-48E8-8988-19C7BF9DF3BF}">
  <dimension ref="A1:K15"/>
  <sheetViews>
    <sheetView showGridLines="0" topLeftCell="G1" workbookViewId="0">
      <selection activeCell="H10" sqref="H10"/>
    </sheetView>
  </sheetViews>
  <sheetFormatPr defaultRowHeight="14.4"/>
  <cols>
    <col min="1" max="1" width="69.6640625" bestFit="1" customWidth="1" collapsed="1"/>
    <col min="2" max="2" width="10.44140625" bestFit="1" customWidth="1" collapsed="1"/>
    <col min="3" max="3" width="27" bestFit="1" customWidth="1" collapsed="1"/>
    <col min="4" max="4" width="35.6640625" bestFit="1" customWidth="1" collapsed="1"/>
    <col min="5" max="5" width="35.6640625" style="152" customWidth="1" collapsed="1"/>
    <col min="6" max="6" width="25.6640625" bestFit="1" customWidth="1" collapsed="1"/>
    <col min="7" max="7" width="17.33203125" bestFit="1" customWidth="1" collapsed="1"/>
    <col min="8" max="8" width="152.5546875" bestFit="1" customWidth="1" collapsed="1"/>
    <col min="9" max="9" width="8.33203125" bestFit="1" customWidth="1" collapsed="1"/>
    <col min="10" max="10" width="18.33203125" style="3" bestFit="1" customWidth="1" collapsed="1"/>
  </cols>
  <sheetData>
    <row r="1" spans="1:11">
      <c r="A1" s="9" t="s">
        <v>0</v>
      </c>
      <c r="B1" s="126" t="s">
        <v>2252</v>
      </c>
      <c r="C1" s="126" t="s">
        <v>2122</v>
      </c>
      <c r="D1" s="126" t="s">
        <v>2205</v>
      </c>
      <c r="E1" s="126" t="s">
        <v>3701</v>
      </c>
      <c r="F1" s="126" t="s">
        <v>2207</v>
      </c>
      <c r="G1" s="126" t="s">
        <v>2253</v>
      </c>
      <c r="H1" s="126" t="s">
        <v>2254</v>
      </c>
      <c r="I1" s="129" t="s">
        <v>32</v>
      </c>
      <c r="J1" s="126" t="s">
        <v>3158</v>
      </c>
    </row>
    <row r="2" spans="1:11">
      <c r="A2" s="130" t="s">
        <v>3127</v>
      </c>
      <c r="B2" s="3"/>
      <c r="C2" s="130" t="s">
        <v>5867</v>
      </c>
      <c r="D2" s="3" t="s">
        <v>2696</v>
      </c>
      <c r="E2" s="134"/>
      <c r="F2" s="3" t="s">
        <v>2697</v>
      </c>
      <c r="G2" s="3" t="s">
        <v>3159</v>
      </c>
      <c r="H2" s="131" t="s">
        <v>5956</v>
      </c>
      <c r="I2" s="125">
        <v>2</v>
      </c>
      <c r="J2" s="3" t="s">
        <v>3159</v>
      </c>
    </row>
    <row r="3" spans="1:11" s="322" customFormat="1">
      <c r="A3" s="363" t="s">
        <v>3247</v>
      </c>
      <c r="B3" s="363"/>
      <c r="C3" s="324"/>
      <c r="D3" s="324"/>
      <c r="E3" s="324" t="s">
        <v>3251</v>
      </c>
      <c r="F3" s="324"/>
      <c r="G3" s="324"/>
      <c r="H3" s="324"/>
      <c r="I3" s="324"/>
      <c r="J3" s="364"/>
      <c r="K3" s="324"/>
    </row>
    <row r="4" spans="1:11" s="322" customFormat="1">
      <c r="A4" s="363" t="s">
        <v>3248</v>
      </c>
      <c r="B4" s="363"/>
      <c r="C4" s="324"/>
      <c r="D4" s="324"/>
      <c r="E4" s="324" t="s">
        <v>2696</v>
      </c>
      <c r="F4" s="324"/>
      <c r="G4" s="324" t="s">
        <v>3252</v>
      </c>
      <c r="H4" s="324"/>
      <c r="I4" s="324"/>
      <c r="J4" s="364"/>
      <c r="K4" s="324"/>
    </row>
    <row r="5" spans="1:11" s="322" customFormat="1">
      <c r="A5" s="363" t="s">
        <v>3249</v>
      </c>
      <c r="B5" s="363"/>
      <c r="C5" s="324"/>
      <c r="D5" s="324"/>
      <c r="E5" s="324" t="s">
        <v>3253</v>
      </c>
      <c r="F5" s="324"/>
      <c r="G5" s="324" t="s">
        <v>3254</v>
      </c>
      <c r="H5" s="324"/>
      <c r="I5" s="324"/>
      <c r="J5" s="364"/>
      <c r="K5" s="324"/>
    </row>
    <row r="6" spans="1:11" s="322" customFormat="1">
      <c r="A6" s="363" t="s">
        <v>3250</v>
      </c>
      <c r="B6" s="363"/>
      <c r="C6" s="324"/>
      <c r="D6" s="324"/>
      <c r="E6" s="324" t="s">
        <v>2561</v>
      </c>
      <c r="F6" s="324"/>
      <c r="G6" s="324" t="s">
        <v>2600</v>
      </c>
      <c r="H6" s="324"/>
      <c r="I6" s="324"/>
      <c r="J6" s="364"/>
      <c r="K6" s="324"/>
    </row>
    <row r="7" spans="1:11">
      <c r="A7" s="145" t="s">
        <v>3406</v>
      </c>
      <c r="B7" s="3"/>
      <c r="C7" s="3"/>
      <c r="D7" s="3"/>
      <c r="E7" s="138" t="s">
        <v>3622</v>
      </c>
      <c r="F7" s="3"/>
      <c r="G7" s="3"/>
      <c r="H7" s="3"/>
      <c r="I7" s="125"/>
    </row>
    <row r="8" spans="1:11">
      <c r="A8" s="4"/>
      <c r="B8" s="3"/>
      <c r="C8" s="3"/>
      <c r="D8" s="3"/>
      <c r="E8" s="134"/>
      <c r="F8" s="3"/>
      <c r="G8" s="3"/>
      <c r="H8" s="3"/>
      <c r="I8" s="125"/>
    </row>
    <row r="9" spans="1:11">
      <c r="A9" s="4"/>
      <c r="B9" s="3"/>
      <c r="C9" s="3"/>
      <c r="D9" s="3"/>
      <c r="E9" s="134"/>
      <c r="F9" s="3"/>
      <c r="G9" s="3"/>
      <c r="H9" s="3"/>
      <c r="I9" s="125"/>
    </row>
    <row r="10" spans="1:11">
      <c r="A10" s="4"/>
      <c r="B10" s="3"/>
      <c r="C10" s="3"/>
      <c r="D10" s="3"/>
      <c r="E10" s="134"/>
      <c r="F10" s="3"/>
      <c r="G10" s="3"/>
      <c r="H10" s="3"/>
      <c r="I10" s="125"/>
    </row>
    <row r="11" spans="1:11">
      <c r="A11" s="4"/>
      <c r="B11" s="3"/>
      <c r="C11" s="3"/>
      <c r="D11" s="3"/>
      <c r="E11" s="134"/>
      <c r="F11" s="3"/>
      <c r="G11" s="3"/>
      <c r="H11" s="3"/>
      <c r="I11" s="125"/>
    </row>
    <row r="12" spans="1:11">
      <c r="A12" s="4"/>
      <c r="B12" s="3"/>
      <c r="C12" s="3"/>
      <c r="D12" s="3"/>
      <c r="E12" s="134"/>
      <c r="F12" s="3"/>
      <c r="G12" s="3"/>
      <c r="H12" s="3"/>
      <c r="I12" s="125"/>
    </row>
    <row r="13" spans="1:11">
      <c r="A13" s="4"/>
      <c r="B13" s="3"/>
      <c r="C13" s="3"/>
      <c r="D13" s="3"/>
      <c r="E13" s="134"/>
      <c r="F13" s="3"/>
      <c r="G13" s="3"/>
      <c r="H13" s="3"/>
      <c r="I13" s="125"/>
    </row>
    <row r="14" spans="1:11">
      <c r="A14" s="4"/>
      <c r="B14" s="3"/>
      <c r="C14" s="3"/>
      <c r="D14" s="3"/>
      <c r="E14" s="134"/>
      <c r="F14" s="3"/>
      <c r="G14" s="3"/>
      <c r="H14" s="3"/>
      <c r="I14" s="125"/>
    </row>
    <row r="15" spans="1:11">
      <c r="A15" s="4"/>
      <c r="B15" s="3"/>
      <c r="C15" s="3"/>
      <c r="D15" s="3"/>
      <c r="E15" s="134"/>
      <c r="F15" s="3"/>
      <c r="G15" s="3"/>
      <c r="H15" s="3"/>
      <c r="I15" s="125"/>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B16E0-B3FA-48B0-9C2B-975E0CBC355F}">
  <dimension ref="A1:AC12"/>
  <sheetViews>
    <sheetView showGridLines="0" workbookViewId="0">
      <selection activeCell="E4" sqref="E4"/>
    </sheetView>
  </sheetViews>
  <sheetFormatPr defaultColWidth="9.33203125" defaultRowHeight="14.4"/>
  <cols>
    <col min="1" max="1" width="109.33203125" style="15" bestFit="1" customWidth="1" collapsed="1"/>
    <col min="2" max="2" width="9.6640625" style="15" bestFit="1" customWidth="1" collapsed="1"/>
    <col min="3" max="3" width="13.33203125" style="15" bestFit="1" customWidth="1" collapsed="1"/>
    <col min="4" max="4" width="21" style="15" bestFit="1" customWidth="1" collapsed="1"/>
    <col min="5" max="5" width="8.33203125" style="15" bestFit="1" customWidth="1" collapsed="1"/>
    <col min="6" max="6" width="14.33203125" style="15" bestFit="1" customWidth="1" collapsed="1"/>
    <col min="7" max="7" width="13.33203125" style="15" bestFit="1" customWidth="1" collapsed="1"/>
    <col min="8" max="8" width="21" style="15" bestFit="1" customWidth="1" collapsed="1"/>
    <col min="9" max="9" width="8.33203125" style="15" bestFit="1" customWidth="1" collapsed="1"/>
    <col min="10" max="10" width="67.44140625" style="137" bestFit="1" customWidth="1" collapsed="1"/>
    <col min="11" max="11" width="9.6640625" style="15" bestFit="1" customWidth="1" collapsed="1"/>
    <col min="12" max="12" width="22.6640625" style="15" bestFit="1" customWidth="1" collapsed="1"/>
    <col min="13" max="13" width="17.6640625" style="15" bestFit="1" customWidth="1" collapsed="1"/>
    <col min="14" max="14" width="20" style="15" bestFit="1" customWidth="1" collapsed="1"/>
    <col min="15" max="15" width="20.33203125" style="15" bestFit="1" customWidth="1" collapsed="1"/>
    <col min="16" max="16384" width="9.33203125" style="61" collapsed="1"/>
  </cols>
  <sheetData>
    <row r="1" spans="1:29" s="117" customFormat="1">
      <c r="A1" s="17" t="s">
        <v>0</v>
      </c>
      <c r="B1" s="112" t="s">
        <v>2298</v>
      </c>
      <c r="C1" s="112" t="s">
        <v>2299</v>
      </c>
      <c r="D1" s="112" t="s">
        <v>2560</v>
      </c>
      <c r="E1" s="112" t="s">
        <v>2698</v>
      </c>
      <c r="F1" s="112" t="s">
        <v>2302</v>
      </c>
      <c r="G1" s="112" t="s">
        <v>2303</v>
      </c>
      <c r="H1" s="112" t="s">
        <v>2564</v>
      </c>
      <c r="I1" s="112" t="s">
        <v>2700</v>
      </c>
      <c r="J1" s="112" t="s">
        <v>2055</v>
      </c>
      <c r="K1" s="112" t="s">
        <v>2205</v>
      </c>
      <c r="L1" s="112" t="s">
        <v>2207</v>
      </c>
      <c r="M1" s="112" t="s">
        <v>2231</v>
      </c>
      <c r="N1" s="112" t="s">
        <v>2208</v>
      </c>
      <c r="O1" s="112" t="s">
        <v>2209</v>
      </c>
      <c r="P1" s="365" t="s">
        <v>2055</v>
      </c>
    </row>
    <row r="2" spans="1:29">
      <c r="A2" s="134" t="s">
        <v>3007</v>
      </c>
      <c r="B2" s="134" t="s">
        <v>2696</v>
      </c>
      <c r="C2" s="135" t="s">
        <v>2697</v>
      </c>
      <c r="D2" s="74">
        <v>5</v>
      </c>
      <c r="E2" s="134" t="s">
        <v>2699</v>
      </c>
      <c r="F2" s="134" t="s">
        <v>2561</v>
      </c>
      <c r="G2" s="135" t="s">
        <v>2600</v>
      </c>
      <c r="H2" s="74">
        <v>5</v>
      </c>
      <c r="I2" s="134"/>
      <c r="J2" s="134"/>
      <c r="K2" s="135"/>
      <c r="L2" s="135"/>
      <c r="M2" s="29"/>
      <c r="N2" s="78"/>
      <c r="O2" s="135" t="s">
        <v>3026</v>
      </c>
      <c r="P2" s="135"/>
    </row>
    <row r="3" spans="1:29" ht="28.8">
      <c r="A3" s="135" t="s">
        <v>1918</v>
      </c>
      <c r="B3" s="135"/>
      <c r="C3" s="135"/>
      <c r="D3" s="135"/>
      <c r="E3" s="135"/>
      <c r="F3" s="135"/>
      <c r="G3" s="135"/>
      <c r="H3" s="135"/>
      <c r="I3" s="135"/>
      <c r="J3" s="135"/>
      <c r="K3" s="134" t="s">
        <v>2696</v>
      </c>
      <c r="L3" s="135" t="s">
        <v>2697</v>
      </c>
      <c r="M3" s="29" t="s">
        <v>2237</v>
      </c>
      <c r="N3" s="135">
        <v>200</v>
      </c>
      <c r="O3" s="135" t="s">
        <v>3026</v>
      </c>
      <c r="P3" s="135"/>
    </row>
    <row r="4" spans="1:29" s="327" customFormat="1" ht="28.8">
      <c r="A4" s="324" t="s">
        <v>1919</v>
      </c>
      <c r="B4" s="325"/>
      <c r="C4" s="325"/>
      <c r="D4" s="325"/>
      <c r="E4" s="134" t="s">
        <v>2699</v>
      </c>
      <c r="F4" s="325"/>
      <c r="G4" s="325"/>
      <c r="H4" s="324"/>
      <c r="I4" s="324"/>
      <c r="J4" s="366" t="s">
        <v>5937</v>
      </c>
      <c r="K4" s="324" t="s">
        <v>2696</v>
      </c>
      <c r="L4" s="325" t="s">
        <v>2697</v>
      </c>
      <c r="M4" s="326" t="s">
        <v>2237</v>
      </c>
      <c r="N4" s="325">
        <v>200</v>
      </c>
      <c r="O4" s="325" t="s">
        <v>3026</v>
      </c>
      <c r="P4" s="325"/>
    </row>
    <row r="5" spans="1:29">
      <c r="A5" s="134" t="s">
        <v>2550</v>
      </c>
      <c r="B5" s="134" t="s">
        <v>2696</v>
      </c>
      <c r="C5" s="135" t="s">
        <v>2697</v>
      </c>
      <c r="D5" s="74">
        <v>50</v>
      </c>
      <c r="E5" s="134" t="s">
        <v>2699</v>
      </c>
      <c r="F5" s="134" t="s">
        <v>2561</v>
      </c>
      <c r="G5" s="135" t="s">
        <v>2600</v>
      </c>
      <c r="H5" s="74">
        <v>50</v>
      </c>
      <c r="I5" s="134"/>
      <c r="J5" s="134"/>
      <c r="K5" s="135" t="s">
        <v>2559</v>
      </c>
      <c r="L5" s="135" t="s">
        <v>2230</v>
      </c>
      <c r="M5" s="29"/>
      <c r="N5" s="78">
        <v>50</v>
      </c>
      <c r="O5" s="135"/>
      <c r="P5" s="135"/>
    </row>
    <row r="6" spans="1:29">
      <c r="A6" s="134" t="s">
        <v>2565</v>
      </c>
      <c r="B6" s="134" t="s">
        <v>2696</v>
      </c>
      <c r="C6" s="135" t="s">
        <v>2697</v>
      </c>
      <c r="D6" s="74">
        <v>50</v>
      </c>
      <c r="E6" s="134" t="s">
        <v>2699</v>
      </c>
      <c r="F6" s="134" t="s">
        <v>2561</v>
      </c>
      <c r="G6" s="135" t="s">
        <v>2600</v>
      </c>
      <c r="H6" s="74">
        <v>50</v>
      </c>
      <c r="I6" s="134"/>
      <c r="J6" s="134"/>
      <c r="K6" s="135" t="s">
        <v>2559</v>
      </c>
      <c r="L6" s="135" t="s">
        <v>2230</v>
      </c>
      <c r="M6" s="29"/>
      <c r="N6" s="78"/>
      <c r="O6" s="135"/>
      <c r="P6" s="135"/>
    </row>
    <row r="7" spans="1:29" s="327" customFormat="1">
      <c r="A7" s="325" t="s">
        <v>3165</v>
      </c>
      <c r="B7" s="325"/>
      <c r="C7" s="325"/>
      <c r="D7" s="325"/>
      <c r="E7" s="325" t="s">
        <v>3277</v>
      </c>
      <c r="F7" s="325"/>
      <c r="G7" s="325"/>
      <c r="H7" s="325"/>
      <c r="I7" s="325"/>
      <c r="J7" s="325"/>
      <c r="K7" s="325" t="s">
        <v>2696</v>
      </c>
      <c r="L7" s="325" t="s">
        <v>2697</v>
      </c>
      <c r="M7" s="325"/>
      <c r="N7" s="325"/>
      <c r="O7" s="325"/>
      <c r="P7" s="325" t="s">
        <v>3278</v>
      </c>
    </row>
    <row r="8" spans="1:29" s="327" customFormat="1">
      <c r="A8" s="325" t="s">
        <v>3167</v>
      </c>
      <c r="B8" s="325" t="s">
        <v>2696</v>
      </c>
      <c r="C8" s="325"/>
      <c r="D8" s="325"/>
      <c r="E8" s="325" t="s">
        <v>3277</v>
      </c>
      <c r="F8" s="325"/>
      <c r="G8" s="325"/>
      <c r="H8" s="325"/>
      <c r="I8" s="325"/>
      <c r="J8" s="325"/>
      <c r="K8" s="325" t="s">
        <v>2696</v>
      </c>
      <c r="L8" s="325" t="s">
        <v>2697</v>
      </c>
      <c r="M8" s="325"/>
      <c r="N8" s="325"/>
      <c r="O8" s="325"/>
      <c r="P8" s="325" t="s">
        <v>3278</v>
      </c>
      <c r="R8" s="325"/>
      <c r="S8" s="325"/>
    </row>
    <row r="9" spans="1:29" s="327" customFormat="1">
      <c r="A9" s="325" t="s">
        <v>3270</v>
      </c>
      <c r="B9" s="325" t="s">
        <v>2696</v>
      </c>
      <c r="C9" s="325"/>
      <c r="D9" s="325"/>
      <c r="E9" s="325" t="s">
        <v>3277</v>
      </c>
      <c r="F9" s="325"/>
      <c r="G9" s="325"/>
      <c r="H9" s="325"/>
      <c r="I9" s="325"/>
      <c r="J9" s="325"/>
      <c r="K9" s="325" t="s">
        <v>2696</v>
      </c>
      <c r="L9" s="325" t="s">
        <v>2697</v>
      </c>
      <c r="M9" s="325"/>
      <c r="N9" s="325"/>
      <c r="O9" s="325"/>
      <c r="P9" s="325" t="s">
        <v>3278</v>
      </c>
      <c r="R9" s="325"/>
      <c r="S9" s="325"/>
    </row>
    <row r="10" spans="1:29" s="327" customFormat="1">
      <c r="A10" s="325" t="s">
        <v>3271</v>
      </c>
      <c r="B10" s="325" t="s">
        <v>2696</v>
      </c>
      <c r="C10" s="325"/>
      <c r="D10" s="325"/>
      <c r="E10" s="325" t="s">
        <v>3277</v>
      </c>
      <c r="F10" s="325"/>
      <c r="G10" s="325"/>
      <c r="H10" s="325"/>
      <c r="I10" s="325"/>
      <c r="J10" s="325"/>
      <c r="K10" s="325" t="s">
        <v>2696</v>
      </c>
      <c r="L10" s="325" t="s">
        <v>2697</v>
      </c>
      <c r="M10" s="325"/>
      <c r="N10" s="325"/>
      <c r="O10" s="325"/>
      <c r="P10" s="325" t="s">
        <v>3278</v>
      </c>
    </row>
    <row r="11" spans="1:29" s="327" customFormat="1">
      <c r="A11" s="367" t="s">
        <v>3272</v>
      </c>
      <c r="B11" s="325" t="s">
        <v>2696</v>
      </c>
      <c r="C11" s="325"/>
      <c r="D11" s="325"/>
      <c r="E11" s="325" t="s">
        <v>3277</v>
      </c>
      <c r="F11" s="325"/>
      <c r="G11" s="325"/>
      <c r="H11" s="325"/>
      <c r="I11" s="325"/>
      <c r="J11" s="325"/>
      <c r="K11" s="325" t="s">
        <v>2696</v>
      </c>
      <c r="L11" s="325" t="s">
        <v>2697</v>
      </c>
      <c r="M11" s="325"/>
      <c r="N11" s="325"/>
      <c r="O11" s="325"/>
      <c r="P11" s="325" t="s">
        <v>3278</v>
      </c>
    </row>
    <row r="12" spans="1:29">
      <c r="A12" s="137"/>
      <c r="B12" s="137"/>
      <c r="C12" s="137"/>
      <c r="D12" s="137"/>
      <c r="E12" s="137"/>
      <c r="F12" s="137"/>
      <c r="G12" s="137"/>
      <c r="H12" s="137"/>
      <c r="I12" s="137"/>
      <c r="K12" s="137"/>
      <c r="L12" s="137"/>
      <c r="M12" s="137"/>
      <c r="N12" s="137"/>
      <c r="O12" s="137"/>
      <c r="P12" s="137"/>
      <c r="Q12" s="137"/>
      <c r="R12" s="137"/>
      <c r="S12" s="137"/>
      <c r="T12" s="137"/>
      <c r="U12" s="137"/>
      <c r="V12" s="137"/>
      <c r="W12" s="137"/>
      <c r="X12" s="137"/>
      <c r="Y12" s="137"/>
      <c r="Z12" s="137"/>
      <c r="AA12" s="137"/>
      <c r="AB12" s="137"/>
      <c r="AC12" s="137"/>
    </row>
  </sheetData>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254B5-B1DB-4BBD-A281-7768A7E8433F}">
  <dimension ref="A1:BZ169"/>
  <sheetViews>
    <sheetView zoomScale="77" zoomScaleNormal="77" workbookViewId="0">
      <pane xSplit="1" ySplit="1" topLeftCell="B2" activePane="bottomRight" state="frozen"/>
      <selection pane="topRight" activeCell="B1" sqref="B1"/>
      <selection pane="bottomLeft" activeCell="A2" sqref="A2"/>
      <selection pane="bottomRight" activeCell="E13" sqref="E13"/>
    </sheetView>
  </sheetViews>
  <sheetFormatPr defaultColWidth="43.6640625" defaultRowHeight="14.4"/>
  <cols>
    <col min="1" max="1" width="84.6640625" bestFit="1" customWidth="1" collapsed="1"/>
    <col min="2" max="2" width="14.33203125" bestFit="1" customWidth="1" collapsed="1"/>
    <col min="3" max="3" width="11.33203125" bestFit="1" customWidth="1" collapsed="1"/>
    <col min="4" max="4" width="11.33203125" customWidth="1" collapsed="1"/>
    <col min="5" max="5" width="11.33203125" style="152" customWidth="1" collapsed="1"/>
    <col min="6" max="6" width="52.6640625" bestFit="1" customWidth="1" collapsed="1"/>
    <col min="7" max="7" width="41.6640625" bestFit="1" customWidth="1" collapsed="1"/>
    <col min="8" max="8" width="41.33203125" customWidth="1" collapsed="1"/>
    <col min="9" max="10" width="43.6640625" bestFit="1" customWidth="1" collapsed="1"/>
    <col min="11" max="11" width="16.6640625" bestFit="1" customWidth="1" collapsed="1"/>
    <col min="12" max="14" width="43.44140625" bestFit="1" customWidth="1" collapsed="1"/>
    <col min="15" max="16" width="40" bestFit="1" customWidth="1" collapsed="1"/>
    <col min="17" max="17" width="40.33203125" customWidth="1" collapsed="1"/>
    <col min="18" max="18" width="39.6640625" bestFit="1" customWidth="1" collapsed="1"/>
    <col min="19" max="19" width="39.33203125" bestFit="1" customWidth="1" collapsed="1"/>
    <col min="20" max="20" width="40.44140625" bestFit="1" customWidth="1" collapsed="1"/>
    <col min="21" max="21" width="34" bestFit="1" customWidth="1" collapsed="1"/>
    <col min="22" max="22" width="34.5546875" bestFit="1" customWidth="1" collapsed="1"/>
    <col min="23" max="23" width="31.6640625" bestFit="1" customWidth="1" collapsed="1"/>
    <col min="24" max="24" width="34.5546875" bestFit="1" customWidth="1" collapsed="1"/>
    <col min="25" max="25" width="29" bestFit="1" customWidth="1" collapsed="1"/>
    <col min="26" max="32" width="29" customWidth="1" collapsed="1"/>
    <col min="33" max="40" width="28.6640625" bestFit="1" customWidth="1" collapsed="1"/>
    <col min="41" max="45" width="30" bestFit="1" customWidth="1" collapsed="1"/>
    <col min="46" max="53" width="30" customWidth="1" collapsed="1"/>
    <col min="54" max="54" width="15.33203125" bestFit="1" customWidth="1" collapsed="1"/>
    <col min="55" max="55" width="10.6640625" bestFit="1" customWidth="1" collapsed="1"/>
    <col min="56" max="56" width="13.6640625" bestFit="1" customWidth="1" collapsed="1"/>
    <col min="57" max="57" width="18.6640625" bestFit="1" customWidth="1" collapsed="1"/>
    <col min="58" max="58" width="15.33203125" bestFit="1" customWidth="1" collapsed="1"/>
    <col min="59" max="59" width="14.33203125" bestFit="1" customWidth="1" collapsed="1"/>
    <col min="60" max="60" width="17.6640625" bestFit="1" customWidth="1" collapsed="1"/>
    <col min="61" max="61" width="18.6640625" bestFit="1" customWidth="1" collapsed="1"/>
    <col min="62" max="62" width="26.5546875" bestFit="1" customWidth="1" collapsed="1"/>
    <col min="63" max="63" width="10.33203125" bestFit="1" customWidth="1" collapsed="1"/>
    <col min="64" max="64" width="13.6640625" bestFit="1" customWidth="1" collapsed="1"/>
    <col min="65" max="65" width="18.6640625" customWidth="1" collapsed="1"/>
    <col min="66" max="66" width="26.5546875" bestFit="1" customWidth="1" collapsed="1"/>
    <col min="67" max="67" width="14.33203125" bestFit="1" customWidth="1" collapsed="1"/>
    <col min="68" max="68" width="17.6640625" bestFit="1" customWidth="1" collapsed="1"/>
    <col min="69" max="69" width="18.6640625" customWidth="1" collapsed="1"/>
    <col min="70" max="70" width="14.6640625" bestFit="1" customWidth="1" collapsed="1"/>
    <col min="71" max="71" width="8.6640625" bestFit="1" customWidth="1" collapsed="1"/>
    <col min="72" max="72" width="13.6640625" customWidth="1" collapsed="1"/>
    <col min="73" max="16384" width="43.6640625" collapsed="1"/>
  </cols>
  <sheetData>
    <row r="1" spans="1:78" s="152" customFormat="1">
      <c r="A1" s="27" t="s">
        <v>0</v>
      </c>
      <c r="B1" s="33" t="s">
        <v>2226</v>
      </c>
      <c r="C1" s="33" t="s">
        <v>2227</v>
      </c>
      <c r="D1" s="33" t="s">
        <v>2228</v>
      </c>
      <c r="E1" s="33" t="s">
        <v>3388</v>
      </c>
      <c r="F1" s="33" t="s">
        <v>2055</v>
      </c>
      <c r="G1" s="33" t="s">
        <v>3346</v>
      </c>
      <c r="H1" s="33" t="s">
        <v>2123</v>
      </c>
      <c r="I1" s="33" t="s">
        <v>2204</v>
      </c>
      <c r="J1" s="33" t="s">
        <v>2205</v>
      </c>
      <c r="K1" s="33" t="s">
        <v>2302</v>
      </c>
      <c r="L1" s="33" t="s">
        <v>2208</v>
      </c>
      <c r="M1" s="33" t="s">
        <v>2209</v>
      </c>
      <c r="N1" s="33" t="s">
        <v>2207</v>
      </c>
      <c r="O1" s="33" t="s">
        <v>2208</v>
      </c>
      <c r="P1" s="33" t="s">
        <v>2698</v>
      </c>
      <c r="Q1" s="33" t="s">
        <v>3347</v>
      </c>
      <c r="R1" s="33" t="s">
        <v>2255</v>
      </c>
      <c r="S1" s="33" t="s">
        <v>2256</v>
      </c>
      <c r="T1" s="33" t="s">
        <v>2257</v>
      </c>
      <c r="U1" s="33" t="s">
        <v>2258</v>
      </c>
      <c r="V1" s="33" t="s">
        <v>2259</v>
      </c>
      <c r="W1" s="33" t="s">
        <v>2260</v>
      </c>
      <c r="X1" s="33" t="s">
        <v>2261</v>
      </c>
      <c r="Y1" s="33" t="s">
        <v>2262</v>
      </c>
      <c r="Z1" s="33" t="s">
        <v>2263</v>
      </c>
      <c r="AA1" s="33" t="s">
        <v>2264</v>
      </c>
      <c r="AB1" s="33" t="s">
        <v>2265</v>
      </c>
      <c r="AC1" s="33" t="s">
        <v>2266</v>
      </c>
      <c r="AD1" s="33" t="s">
        <v>2267</v>
      </c>
      <c r="AE1" s="33" t="s">
        <v>2268</v>
      </c>
      <c r="AF1" s="33" t="s">
        <v>2269</v>
      </c>
      <c r="AG1" s="33" t="s">
        <v>2270</v>
      </c>
      <c r="AH1" s="33" t="s">
        <v>2271</v>
      </c>
      <c r="AI1" s="33" t="s">
        <v>2272</v>
      </c>
      <c r="AJ1" s="33" t="s">
        <v>2273</v>
      </c>
      <c r="AK1" s="33" t="s">
        <v>2274</v>
      </c>
      <c r="AL1" s="33" t="s">
        <v>2275</v>
      </c>
      <c r="AM1" s="33" t="s">
        <v>2276</v>
      </c>
      <c r="AN1" s="33" t="s">
        <v>2277</v>
      </c>
      <c r="AO1" s="33" t="s">
        <v>2278</v>
      </c>
      <c r="AP1" s="33" t="s">
        <v>2279</v>
      </c>
      <c r="AQ1" s="33" t="s">
        <v>2280</v>
      </c>
      <c r="AR1" s="33" t="s">
        <v>2281</v>
      </c>
      <c r="AS1" s="33" t="s">
        <v>2282</v>
      </c>
      <c r="AT1" s="33" t="s">
        <v>2283</v>
      </c>
      <c r="AU1" s="33" t="s">
        <v>2284</v>
      </c>
      <c r="AV1" s="33" t="s">
        <v>2285</v>
      </c>
      <c r="AW1" s="33" t="s">
        <v>2286</v>
      </c>
      <c r="AX1" s="33" t="s">
        <v>2287</v>
      </c>
      <c r="AY1" s="33" t="s">
        <v>2288</v>
      </c>
      <c r="AZ1" s="33" t="s">
        <v>2289</v>
      </c>
      <c r="BA1" s="33" t="s">
        <v>2290</v>
      </c>
      <c r="BB1" s="33" t="s">
        <v>2291</v>
      </c>
      <c r="BC1" s="33" t="s">
        <v>2292</v>
      </c>
      <c r="BD1" s="33" t="s">
        <v>2293</v>
      </c>
      <c r="BE1" s="33" t="s">
        <v>2294</v>
      </c>
      <c r="BF1" s="33" t="s">
        <v>2295</v>
      </c>
      <c r="BG1" s="33" t="s">
        <v>2296</v>
      </c>
      <c r="BH1" s="33" t="s">
        <v>2297</v>
      </c>
      <c r="BI1" s="33" t="s">
        <v>2298</v>
      </c>
      <c r="BJ1" s="33" t="s">
        <v>2299</v>
      </c>
      <c r="BK1" s="33" t="s">
        <v>2300</v>
      </c>
      <c r="BL1" s="33" t="s">
        <v>2301</v>
      </c>
      <c r="BM1" s="33" t="s">
        <v>2302</v>
      </c>
      <c r="BN1" s="33" t="s">
        <v>2303</v>
      </c>
      <c r="BO1" s="33" t="s">
        <v>2304</v>
      </c>
      <c r="BP1" s="33" t="s">
        <v>2305</v>
      </c>
      <c r="BQ1" s="33" t="s">
        <v>2306</v>
      </c>
      <c r="BR1" s="33" t="s">
        <v>2307</v>
      </c>
      <c r="BS1" s="33" t="s">
        <v>2308</v>
      </c>
      <c r="BT1" s="33" t="s">
        <v>2309</v>
      </c>
      <c r="BU1" s="33" t="s">
        <v>2310</v>
      </c>
      <c r="BV1" s="33" t="s">
        <v>2311</v>
      </c>
      <c r="BW1" s="33" t="s">
        <v>2312</v>
      </c>
      <c r="BX1" s="34" t="s">
        <v>2313</v>
      </c>
      <c r="BY1" s="34" t="s">
        <v>2314</v>
      </c>
      <c r="BZ1" s="33" t="s">
        <v>2315</v>
      </c>
    </row>
    <row r="2" spans="1:78" s="152" customFormat="1" ht="15.6">
      <c r="A2" s="146" t="s">
        <v>3260</v>
      </c>
      <c r="B2" s="143"/>
      <c r="C2" s="141"/>
      <c r="D2" s="141"/>
      <c r="E2" s="141"/>
      <c r="I2" s="142"/>
      <c r="J2" s="146" t="s">
        <v>3251</v>
      </c>
      <c r="K2" s="148"/>
      <c r="L2" s="142"/>
      <c r="M2" s="142"/>
      <c r="N2" s="142"/>
      <c r="O2" s="142"/>
      <c r="P2" s="142"/>
      <c r="Q2" s="142"/>
      <c r="R2" s="142"/>
      <c r="S2" s="142"/>
      <c r="T2" s="142"/>
      <c r="U2" s="142"/>
      <c r="V2" s="142"/>
      <c r="W2" s="142"/>
      <c r="X2" s="142"/>
      <c r="Y2" s="142"/>
      <c r="Z2" s="142"/>
      <c r="AA2" s="142"/>
      <c r="AB2" s="142"/>
      <c r="AC2" s="142"/>
      <c r="AD2" s="142"/>
      <c r="AE2" s="142"/>
      <c r="AF2" s="142"/>
      <c r="AG2" s="142"/>
      <c r="AH2" s="142"/>
      <c r="AI2" s="142"/>
      <c r="AJ2" s="142"/>
      <c r="AK2" s="142"/>
      <c r="AL2" s="142"/>
      <c r="AM2" s="142"/>
      <c r="AN2" s="142"/>
      <c r="AO2" s="142"/>
      <c r="AP2" s="142"/>
      <c r="AQ2" s="142"/>
      <c r="AR2" s="142"/>
      <c r="AS2" s="142"/>
      <c r="AT2" s="142"/>
      <c r="AU2" s="142"/>
      <c r="AV2" s="142"/>
      <c r="AW2" s="142"/>
      <c r="AX2" s="142"/>
      <c r="AY2" s="142"/>
      <c r="AZ2" s="142"/>
      <c r="BA2" s="142"/>
      <c r="BB2" s="142"/>
      <c r="BC2" s="142"/>
      <c r="BD2" s="142"/>
      <c r="BE2" s="142"/>
      <c r="BF2" s="142"/>
      <c r="BG2" s="142"/>
    </row>
    <row r="3" spans="1:78" s="152" customFormat="1" ht="15.6">
      <c r="A3" s="147" t="s">
        <v>3261</v>
      </c>
      <c r="B3" s="143"/>
      <c r="C3" s="141"/>
      <c r="D3" s="141"/>
      <c r="E3" s="141"/>
      <c r="I3" s="142"/>
      <c r="J3" s="146" t="s">
        <v>2696</v>
      </c>
      <c r="K3" s="148"/>
      <c r="L3" s="142"/>
      <c r="M3" s="142"/>
      <c r="N3" s="146" t="s">
        <v>3252</v>
      </c>
      <c r="O3" s="148"/>
      <c r="P3" s="148"/>
      <c r="Q3" s="148"/>
      <c r="R3" s="142"/>
      <c r="S3" s="142"/>
      <c r="T3" s="142"/>
      <c r="U3" s="142"/>
      <c r="V3" s="142"/>
      <c r="W3" s="142"/>
      <c r="X3" s="142"/>
      <c r="Y3" s="142"/>
      <c r="Z3" s="142"/>
      <c r="AO3" s="142"/>
      <c r="AP3" s="142"/>
      <c r="AQ3" s="142"/>
      <c r="AR3" s="142"/>
      <c r="AS3" s="142"/>
      <c r="AT3" s="142"/>
      <c r="AU3" s="142"/>
      <c r="AV3" s="142"/>
      <c r="AW3" s="142"/>
    </row>
    <row r="4" spans="1:78" s="152" customFormat="1" ht="15.6">
      <c r="A4" s="147" t="s">
        <v>3262</v>
      </c>
      <c r="B4" s="143"/>
      <c r="C4" s="141"/>
      <c r="D4" s="141"/>
      <c r="E4" s="141"/>
      <c r="I4" s="142"/>
      <c r="J4" s="146" t="s">
        <v>3253</v>
      </c>
      <c r="K4" s="148"/>
      <c r="L4" s="142"/>
      <c r="M4" s="142"/>
      <c r="N4" s="146" t="s">
        <v>3254</v>
      </c>
      <c r="O4" s="148"/>
      <c r="P4" s="148"/>
      <c r="Q4" s="148"/>
      <c r="R4" s="142"/>
    </row>
    <row r="5" spans="1:78" s="152" customFormat="1" ht="15.6">
      <c r="A5" s="147" t="s">
        <v>3263</v>
      </c>
      <c r="B5" s="143"/>
      <c r="C5" s="141"/>
      <c r="D5" s="141"/>
      <c r="E5" s="141"/>
      <c r="I5" s="142"/>
      <c r="J5" s="146" t="s">
        <v>2561</v>
      </c>
      <c r="K5" s="148"/>
      <c r="L5" s="142"/>
      <c r="M5" s="142"/>
      <c r="N5" s="146" t="s">
        <v>2600</v>
      </c>
      <c r="O5" s="148"/>
      <c r="P5" s="148"/>
      <c r="Q5" s="148"/>
      <c r="R5" s="142"/>
    </row>
    <row r="6" spans="1:78" s="152" customFormat="1" ht="15.6">
      <c r="A6" s="147" t="s">
        <v>3264</v>
      </c>
      <c r="B6" s="143"/>
      <c r="C6" s="141"/>
      <c r="D6" s="141"/>
      <c r="E6" s="141"/>
      <c r="F6" s="147" t="s">
        <v>3279</v>
      </c>
      <c r="G6" s="147" t="s">
        <v>3278</v>
      </c>
      <c r="I6" s="142"/>
      <c r="L6" s="142"/>
      <c r="M6" s="142"/>
      <c r="N6" s="142"/>
      <c r="O6" s="142"/>
      <c r="P6" s="142"/>
      <c r="Q6" s="142"/>
      <c r="R6" s="142"/>
      <c r="S6" s="142"/>
      <c r="T6" s="142"/>
      <c r="U6" s="142"/>
      <c r="V6" s="142"/>
      <c r="W6" s="142"/>
      <c r="X6" s="142"/>
      <c r="Y6" s="142"/>
      <c r="Z6" s="142"/>
      <c r="AA6" s="142"/>
      <c r="AB6" s="142"/>
      <c r="AC6" s="142"/>
      <c r="AD6" s="142"/>
      <c r="AE6" s="142"/>
      <c r="AF6" s="142"/>
      <c r="AG6" s="142"/>
      <c r="AH6" s="142"/>
      <c r="AI6" s="142"/>
      <c r="AJ6" s="142"/>
      <c r="AK6" s="142"/>
      <c r="AL6" s="142"/>
      <c r="AM6" s="142"/>
      <c r="AN6" s="142"/>
      <c r="AO6" s="142"/>
      <c r="AP6" s="142"/>
      <c r="AQ6" s="142"/>
      <c r="AR6" s="142"/>
      <c r="AS6" s="142"/>
      <c r="AT6" s="142"/>
      <c r="AU6" s="142"/>
      <c r="AV6" s="142"/>
      <c r="AW6" s="142"/>
      <c r="AX6" s="142"/>
      <c r="AY6" s="142"/>
      <c r="AZ6" s="142"/>
      <c r="BA6" s="142"/>
      <c r="BB6" s="142"/>
      <c r="BC6" s="142"/>
      <c r="BD6" s="142"/>
      <c r="BE6" s="142"/>
      <c r="BF6" s="142"/>
      <c r="BG6" s="142"/>
      <c r="BI6" s="141"/>
    </row>
    <row r="7" spans="1:78" s="152" customFormat="1" ht="15.6">
      <c r="A7" s="147" t="s">
        <v>3265</v>
      </c>
      <c r="B7" s="143"/>
      <c r="C7" s="141"/>
      <c r="D7" s="141"/>
      <c r="E7" s="141"/>
      <c r="I7" s="142"/>
      <c r="J7" s="146" t="s">
        <v>2696</v>
      </c>
      <c r="K7" s="148"/>
      <c r="L7" s="142"/>
      <c r="M7" s="142"/>
      <c r="N7" s="147"/>
      <c r="O7" s="149">
        <v>2</v>
      </c>
      <c r="P7" s="147" t="s">
        <v>3280</v>
      </c>
      <c r="Q7" s="147" t="s">
        <v>3280</v>
      </c>
      <c r="R7" s="142"/>
      <c r="S7" s="142"/>
      <c r="T7" s="142"/>
      <c r="U7" s="142"/>
      <c r="V7" s="142"/>
      <c r="W7" s="142"/>
      <c r="X7" s="142"/>
      <c r="Y7" s="142"/>
      <c r="Z7" s="142"/>
      <c r="AO7" s="142"/>
      <c r="AP7" s="142"/>
      <c r="AQ7" s="142"/>
      <c r="AR7" s="142"/>
      <c r="AS7" s="142"/>
      <c r="AT7" s="142"/>
      <c r="AU7" s="142"/>
      <c r="AV7" s="142"/>
      <c r="AW7" s="142"/>
      <c r="BI7" s="141"/>
    </row>
    <row r="8" spans="1:78" s="152" customFormat="1" ht="15.6">
      <c r="A8" s="147" t="s">
        <v>3267</v>
      </c>
      <c r="B8" s="143"/>
      <c r="C8" s="141"/>
      <c r="D8" s="141"/>
      <c r="E8" s="141"/>
      <c r="I8" s="142"/>
      <c r="J8" s="146" t="s">
        <v>2696</v>
      </c>
      <c r="K8" s="148"/>
      <c r="L8" s="142"/>
      <c r="M8" s="142"/>
      <c r="N8" s="147" t="s">
        <v>2697</v>
      </c>
      <c r="O8" s="142"/>
      <c r="P8" s="142"/>
      <c r="Q8" s="147" t="s">
        <v>3280</v>
      </c>
      <c r="R8" s="142"/>
      <c r="BI8" s="141"/>
    </row>
    <row r="9" spans="1:78" s="152" customFormat="1" ht="15.6">
      <c r="A9" s="147" t="s">
        <v>3273</v>
      </c>
      <c r="B9" s="143"/>
      <c r="C9" s="141"/>
      <c r="D9" s="141"/>
      <c r="E9" s="141"/>
      <c r="I9" s="142"/>
      <c r="J9" s="146" t="s">
        <v>2696</v>
      </c>
      <c r="K9" s="148"/>
      <c r="L9" s="142"/>
      <c r="M9" s="142"/>
      <c r="N9" s="147"/>
      <c r="O9" s="142"/>
      <c r="P9" s="147" t="s">
        <v>3280</v>
      </c>
      <c r="Q9" s="147" t="s">
        <v>3280</v>
      </c>
      <c r="R9" s="142"/>
      <c r="BI9" s="141"/>
    </row>
    <row r="10" spans="1:78" s="152" customFormat="1" ht="15.6">
      <c r="A10" s="147" t="s">
        <v>3274</v>
      </c>
      <c r="B10" s="143"/>
      <c r="C10" s="141"/>
      <c r="D10" s="141"/>
      <c r="E10" s="141"/>
      <c r="I10" s="142"/>
      <c r="J10" s="146" t="s">
        <v>2696</v>
      </c>
      <c r="K10" s="148"/>
      <c r="L10" s="142"/>
      <c r="M10" s="142"/>
      <c r="N10" s="147" t="s">
        <v>2697</v>
      </c>
      <c r="O10" s="142">
        <v>500</v>
      </c>
      <c r="P10" s="147" t="s">
        <v>3280</v>
      </c>
      <c r="Q10" s="147"/>
      <c r="T10" s="142"/>
      <c r="BI10" s="141"/>
    </row>
    <row r="11" spans="1:78" s="152" customFormat="1" ht="15.6">
      <c r="A11" s="147" t="s">
        <v>3275</v>
      </c>
      <c r="B11" s="143"/>
      <c r="C11" s="141"/>
      <c r="D11" s="141"/>
      <c r="E11" s="141"/>
      <c r="I11" s="142"/>
      <c r="J11" s="146" t="s">
        <v>2696</v>
      </c>
      <c r="K11" s="148"/>
      <c r="L11" s="142"/>
      <c r="M11" s="142" t="s">
        <v>1957</v>
      </c>
      <c r="N11" s="147" t="s">
        <v>2697</v>
      </c>
      <c r="O11" s="142"/>
      <c r="P11" s="147" t="s">
        <v>2699</v>
      </c>
      <c r="Q11" s="142"/>
      <c r="T11" s="142"/>
      <c r="BI11" s="141"/>
    </row>
    <row r="12" spans="1:78" s="152" customFormat="1" ht="15.6">
      <c r="A12" s="147" t="s">
        <v>3276</v>
      </c>
      <c r="B12" s="143"/>
      <c r="C12" s="141"/>
      <c r="D12" s="141"/>
      <c r="E12" s="141"/>
      <c r="I12" s="142"/>
      <c r="J12" s="146" t="s">
        <v>3253</v>
      </c>
      <c r="K12" s="146" t="s">
        <v>2561</v>
      </c>
      <c r="L12" s="142"/>
      <c r="M12" s="142"/>
      <c r="N12" s="142"/>
      <c r="O12" s="142"/>
      <c r="P12" s="142"/>
      <c r="Q12" s="142"/>
      <c r="T12" s="142"/>
      <c r="BI12" s="141"/>
    </row>
    <row r="13" spans="1:78" ht="15.6">
      <c r="A13" s="147" t="s">
        <v>3405</v>
      </c>
      <c r="B13" s="38"/>
      <c r="C13" s="35"/>
      <c r="D13" s="35"/>
      <c r="E13" s="138" t="s">
        <v>3622</v>
      </c>
      <c r="H13" s="37"/>
      <c r="J13" s="37"/>
      <c r="K13" s="37"/>
      <c r="N13" s="37"/>
      <c r="BC13" s="35"/>
    </row>
    <row r="14" spans="1:78">
      <c r="A14" s="41"/>
      <c r="B14" s="38"/>
      <c r="C14" s="35"/>
      <c r="D14" s="35"/>
      <c r="E14" s="141"/>
      <c r="H14" s="37"/>
      <c r="J14" s="37"/>
      <c r="K14" s="37"/>
      <c r="L14" s="37"/>
      <c r="BC14" s="35"/>
    </row>
    <row r="15" spans="1:78">
      <c r="B15" s="38"/>
      <c r="C15" s="35"/>
      <c r="D15" s="35"/>
      <c r="E15" s="141"/>
      <c r="H15" s="37"/>
      <c r="J15" s="37"/>
      <c r="K15" s="37"/>
      <c r="L15" s="37"/>
      <c r="BC15" s="35"/>
    </row>
    <row r="16" spans="1:78">
      <c r="B16" s="38"/>
      <c r="C16" s="35"/>
      <c r="D16" s="35"/>
      <c r="E16" s="141"/>
      <c r="H16" s="37"/>
      <c r="J16" s="37"/>
      <c r="K16" s="37"/>
      <c r="BC16" s="35"/>
    </row>
    <row r="17" spans="1:69">
      <c r="B17" s="38"/>
      <c r="C17" s="35"/>
      <c r="D17" s="35"/>
      <c r="E17" s="141"/>
      <c r="H17" s="37"/>
      <c r="J17" s="37"/>
      <c r="K17" s="37"/>
      <c r="BC17" s="35"/>
    </row>
    <row r="18" spans="1:69">
      <c r="A18" s="41"/>
      <c r="B18" s="38"/>
      <c r="C18" s="35"/>
      <c r="D18" s="35"/>
      <c r="E18" s="141"/>
      <c r="G18" s="35"/>
      <c r="H18" s="37"/>
      <c r="J18" s="37"/>
      <c r="K18" s="37"/>
      <c r="N18" s="37"/>
      <c r="O18" s="37"/>
      <c r="P18" s="37"/>
      <c r="Q18" s="37"/>
      <c r="R18" s="37"/>
      <c r="S18" s="37"/>
      <c r="T18" s="37"/>
      <c r="U18" s="37"/>
      <c r="V18" s="37"/>
      <c r="W18" s="37"/>
      <c r="X18" s="37"/>
      <c r="Y18" s="37"/>
      <c r="Z18" s="37"/>
      <c r="AA18" s="37"/>
      <c r="AB18" s="37"/>
      <c r="AC18" s="37"/>
      <c r="AD18" s="37"/>
      <c r="AE18" s="37"/>
      <c r="AF18" s="37"/>
      <c r="AI18" s="37"/>
      <c r="AJ18" s="37"/>
      <c r="AK18" s="37"/>
      <c r="AL18" s="37"/>
      <c r="AM18" s="37"/>
      <c r="AN18" s="37"/>
      <c r="AO18" s="37"/>
      <c r="AP18" s="37"/>
      <c r="AQ18" s="37"/>
      <c r="AR18" s="37"/>
      <c r="AS18" s="37"/>
      <c r="AT18" s="37"/>
      <c r="AU18" s="37"/>
      <c r="AV18" s="37"/>
      <c r="AW18" s="37"/>
      <c r="AX18" s="37"/>
      <c r="AY18" s="37"/>
      <c r="AZ18" s="37"/>
      <c r="BA18" s="37"/>
      <c r="BJ18" s="35"/>
      <c r="BN18" s="35"/>
    </row>
    <row r="19" spans="1:69">
      <c r="B19" s="38"/>
      <c r="C19" s="35"/>
      <c r="D19" s="35"/>
      <c r="E19" s="141"/>
      <c r="G19" s="35"/>
      <c r="H19" s="37"/>
      <c r="J19" s="37"/>
      <c r="K19" s="37"/>
      <c r="N19" s="37"/>
      <c r="O19" s="37"/>
      <c r="P19" s="37"/>
      <c r="Q19" s="37"/>
      <c r="R19" s="37"/>
      <c r="S19" s="37"/>
      <c r="T19" s="37"/>
      <c r="U19" s="37"/>
      <c r="V19" s="37"/>
      <c r="AK19" s="37"/>
      <c r="AL19" s="37"/>
      <c r="AM19" s="37"/>
      <c r="AN19" s="37"/>
      <c r="AO19" s="37"/>
      <c r="AP19" s="37"/>
      <c r="AQ19" s="37"/>
      <c r="AR19" s="37"/>
      <c r="AS19" s="37"/>
      <c r="BJ19" s="35"/>
      <c r="BN19" s="35"/>
    </row>
    <row r="20" spans="1:69">
      <c r="B20" s="38"/>
      <c r="C20" s="35"/>
      <c r="D20" s="35"/>
      <c r="E20" s="141"/>
      <c r="G20" s="35"/>
      <c r="H20" s="37"/>
      <c r="J20" s="37"/>
      <c r="K20" s="37"/>
      <c r="N20" s="37"/>
      <c r="BJ20" s="35"/>
      <c r="BN20" s="35"/>
    </row>
    <row r="21" spans="1:69">
      <c r="B21" s="38"/>
      <c r="C21" s="35"/>
      <c r="D21" s="35"/>
      <c r="E21" s="141"/>
      <c r="G21" s="35"/>
      <c r="H21" s="37"/>
      <c r="J21" s="37"/>
      <c r="K21" s="37"/>
      <c r="N21" s="37"/>
      <c r="BJ21" s="35"/>
      <c r="BN21" s="35"/>
    </row>
    <row r="22" spans="1:69">
      <c r="A22" s="41"/>
      <c r="B22" s="38"/>
      <c r="C22" s="35"/>
      <c r="D22" s="35"/>
      <c r="E22" s="141"/>
      <c r="G22" s="35"/>
      <c r="H22" s="37"/>
      <c r="J22" s="37"/>
      <c r="K22" s="37"/>
      <c r="L22" s="37"/>
      <c r="M22" s="37"/>
      <c r="N22" s="37"/>
      <c r="O22" s="37"/>
      <c r="P22" s="37"/>
      <c r="Q22" s="37"/>
      <c r="R22" s="37"/>
      <c r="S22" s="37"/>
      <c r="T22" s="37"/>
      <c r="U22" s="37"/>
      <c r="AA22" s="37"/>
      <c r="AB22" s="37"/>
      <c r="AC22" s="37"/>
      <c r="AD22" s="37"/>
      <c r="AE22" s="37"/>
      <c r="AF22" s="37"/>
    </row>
    <row r="23" spans="1:69">
      <c r="B23" s="38"/>
      <c r="C23" s="35"/>
      <c r="D23" s="35"/>
      <c r="E23" s="141"/>
      <c r="G23" s="35"/>
      <c r="H23" s="37"/>
      <c r="J23" s="37"/>
      <c r="K23" s="37"/>
      <c r="L23" s="37"/>
      <c r="M23" s="37"/>
      <c r="N23" s="37"/>
      <c r="O23" s="37"/>
      <c r="P23" s="37"/>
      <c r="Q23" s="37"/>
      <c r="R23" s="37"/>
      <c r="AA23" s="37"/>
      <c r="AB23" s="37"/>
      <c r="AC23" s="37"/>
      <c r="AD23" s="37"/>
      <c r="AE23" s="37"/>
      <c r="AF23" s="37"/>
    </row>
    <row r="24" spans="1:69">
      <c r="B24" s="38"/>
      <c r="C24" s="35"/>
      <c r="D24" s="35"/>
      <c r="E24" s="141"/>
      <c r="G24" s="35"/>
      <c r="H24" s="37"/>
      <c r="J24" s="37"/>
      <c r="K24" s="37"/>
      <c r="L24" s="37"/>
      <c r="M24" s="37"/>
      <c r="N24" s="37"/>
      <c r="O24" s="37"/>
      <c r="AA24" s="37"/>
      <c r="AB24" s="37"/>
      <c r="AC24" s="37"/>
      <c r="AD24" s="37"/>
      <c r="AE24" s="37"/>
      <c r="AF24" s="37"/>
    </row>
    <row r="25" spans="1:69">
      <c r="B25" s="38"/>
      <c r="C25" s="35"/>
      <c r="D25" s="35"/>
      <c r="E25" s="141"/>
      <c r="G25" s="35"/>
      <c r="H25" s="37"/>
      <c r="J25" s="37"/>
      <c r="K25" s="37"/>
      <c r="L25" s="37"/>
    </row>
    <row r="26" spans="1:69">
      <c r="A26" s="41"/>
      <c r="B26" s="38"/>
      <c r="C26" s="35"/>
      <c r="D26" s="35"/>
      <c r="E26" s="141"/>
      <c r="G26" s="35"/>
      <c r="H26" s="37"/>
      <c r="J26" s="37"/>
      <c r="K26" s="37"/>
      <c r="N26" s="37"/>
      <c r="O26" s="37"/>
      <c r="P26" s="37"/>
      <c r="Q26" s="37"/>
      <c r="R26" s="37"/>
      <c r="S26" s="37"/>
      <c r="T26" s="37"/>
      <c r="U26" s="37"/>
      <c r="V26" s="37"/>
      <c r="W26" s="37"/>
      <c r="AI26" s="37"/>
      <c r="AJ26" s="37"/>
      <c r="AK26" s="37"/>
      <c r="AL26" s="37"/>
      <c r="AM26" s="37"/>
      <c r="AN26" s="37"/>
      <c r="AO26" s="37"/>
      <c r="AP26" s="37"/>
      <c r="AQ26" s="37"/>
      <c r="AR26" s="37"/>
      <c r="BB26" s="37"/>
      <c r="BC26" s="37"/>
      <c r="BD26" s="37"/>
      <c r="BE26" s="39"/>
      <c r="BF26" s="37"/>
      <c r="BG26" s="37"/>
      <c r="BH26" s="37"/>
      <c r="BI26" s="39"/>
      <c r="BJ26" s="37"/>
      <c r="BK26" s="37"/>
      <c r="BL26" s="37"/>
      <c r="BM26" s="39"/>
      <c r="BN26" s="37"/>
      <c r="BO26" s="37"/>
      <c r="BP26" s="37"/>
      <c r="BQ26" s="39"/>
    </row>
    <row r="27" spans="1:69">
      <c r="B27" s="38"/>
      <c r="C27" s="35"/>
      <c r="D27" s="35"/>
      <c r="E27" s="141"/>
      <c r="G27" s="35"/>
      <c r="H27" s="37"/>
      <c r="J27" s="37"/>
      <c r="K27" s="37"/>
      <c r="N27" s="37"/>
      <c r="O27" s="37"/>
      <c r="P27" s="37"/>
      <c r="Q27" s="37"/>
      <c r="R27" s="37"/>
      <c r="S27" s="37"/>
      <c r="T27" s="37"/>
      <c r="U27" s="37"/>
      <c r="V27" s="37"/>
      <c r="W27" s="37"/>
      <c r="AI27" s="37"/>
      <c r="AJ27" s="37"/>
      <c r="AK27" s="37"/>
      <c r="AL27" s="37"/>
      <c r="AM27" s="37"/>
      <c r="AN27" s="37"/>
      <c r="AO27" s="37"/>
      <c r="AP27" s="37"/>
      <c r="AQ27" s="37"/>
      <c r="AR27" s="37"/>
      <c r="BB27" s="37"/>
      <c r="BC27" s="37"/>
      <c r="BD27" s="37"/>
      <c r="BE27" s="39"/>
      <c r="BF27" s="37"/>
      <c r="BG27" s="37"/>
      <c r="BH27" s="37"/>
      <c r="BI27" s="39"/>
      <c r="BJ27" s="37"/>
      <c r="BK27" s="37"/>
      <c r="BL27" s="37"/>
      <c r="BM27" s="39"/>
      <c r="BN27" s="37"/>
      <c r="BO27" s="37"/>
      <c r="BP27" s="37"/>
      <c r="BQ27" s="39"/>
    </row>
    <row r="28" spans="1:69">
      <c r="B28" s="38"/>
      <c r="C28" s="35"/>
      <c r="D28" s="35"/>
      <c r="E28" s="141"/>
      <c r="G28" s="35"/>
      <c r="H28" s="37"/>
      <c r="J28" s="37"/>
      <c r="K28" s="37"/>
      <c r="N28" s="37"/>
      <c r="O28" s="37"/>
      <c r="P28" s="37"/>
      <c r="Q28" s="37"/>
      <c r="R28" s="37"/>
      <c r="S28" s="37"/>
      <c r="AI28" s="37"/>
      <c r="AJ28" s="37"/>
      <c r="AK28" s="37"/>
      <c r="AL28" s="37"/>
      <c r="AM28" s="37"/>
      <c r="AN28" s="37"/>
      <c r="AO28" s="37"/>
      <c r="AP28" s="37"/>
      <c r="AQ28" s="37"/>
      <c r="AR28" s="37"/>
      <c r="BB28" s="37"/>
      <c r="BC28" s="37"/>
      <c r="BD28" s="37"/>
      <c r="BE28" s="39"/>
      <c r="BF28" s="37"/>
      <c r="BG28" s="37"/>
      <c r="BH28" s="37"/>
      <c r="BI28" s="39"/>
      <c r="BJ28" s="37"/>
      <c r="BK28" s="37"/>
      <c r="BL28" s="37"/>
      <c r="BM28" s="39"/>
      <c r="BN28" s="37"/>
      <c r="BO28" s="37"/>
      <c r="BP28" s="37"/>
      <c r="BQ28" s="39"/>
    </row>
    <row r="29" spans="1:69">
      <c r="B29" s="38"/>
      <c r="C29" s="35"/>
      <c r="D29" s="35"/>
      <c r="E29" s="141"/>
      <c r="G29" s="35"/>
      <c r="H29" s="37"/>
      <c r="J29" s="37"/>
      <c r="K29" s="37"/>
      <c r="N29" s="37"/>
      <c r="O29" s="37"/>
      <c r="P29" s="37"/>
      <c r="Q29" s="37"/>
      <c r="AI29" s="37"/>
      <c r="AJ29" s="37"/>
      <c r="AK29" s="37"/>
      <c r="AL29" s="37"/>
      <c r="AM29" s="37"/>
      <c r="AN29" s="37"/>
      <c r="AO29" s="37"/>
      <c r="AP29" s="37"/>
      <c r="AQ29" s="37"/>
      <c r="AR29" s="37"/>
      <c r="BB29" s="37"/>
      <c r="BC29" s="37"/>
      <c r="BD29" s="37"/>
      <c r="BE29" s="39"/>
      <c r="BF29" s="37"/>
      <c r="BG29" s="37"/>
      <c r="BH29" s="37"/>
      <c r="BI29" s="39"/>
      <c r="BJ29" s="37"/>
      <c r="BK29" s="37"/>
      <c r="BL29" s="37"/>
      <c r="BM29" s="39"/>
      <c r="BN29" s="37"/>
      <c r="BO29" s="37"/>
      <c r="BP29" s="37"/>
      <c r="BQ29" s="39"/>
    </row>
    <row r="30" spans="1:69">
      <c r="A30" s="41"/>
      <c r="B30" s="38"/>
      <c r="C30" s="35"/>
      <c r="D30" s="35"/>
      <c r="E30" s="141"/>
      <c r="G30" s="35"/>
      <c r="H30" s="37"/>
      <c r="J30" s="37"/>
      <c r="K30" s="37"/>
      <c r="L30" s="37"/>
      <c r="M30" s="37"/>
      <c r="N30" s="37"/>
      <c r="O30" s="37"/>
      <c r="P30" s="37"/>
      <c r="Q30" s="37"/>
      <c r="R30" s="37"/>
      <c r="S30" s="37"/>
      <c r="T30" s="37"/>
      <c r="U30" s="37"/>
      <c r="V30" s="37"/>
      <c r="W30" s="37"/>
      <c r="X30" s="37"/>
      <c r="Y30" s="37"/>
      <c r="Z30" s="37"/>
      <c r="AA30" s="37"/>
      <c r="AB30" s="37"/>
      <c r="AC30" s="37"/>
      <c r="AD30" s="37"/>
      <c r="AE30" s="37"/>
      <c r="AF30" s="37"/>
      <c r="AG30" s="37"/>
      <c r="AH30" s="37"/>
      <c r="AI30" s="37"/>
      <c r="AJ30" s="37"/>
      <c r="AK30" s="37"/>
      <c r="AL30" s="37"/>
      <c r="AM30" s="37"/>
      <c r="AN30" s="37"/>
      <c r="AO30" s="37"/>
      <c r="AP30" s="37"/>
      <c r="AQ30" s="37"/>
      <c r="AR30" s="37"/>
      <c r="AS30" s="37"/>
      <c r="AT30" s="37"/>
      <c r="AU30" s="37"/>
      <c r="AV30" s="37"/>
      <c r="AW30" s="37"/>
      <c r="AX30" s="37"/>
      <c r="AY30" s="37"/>
      <c r="AZ30" s="37"/>
      <c r="BA30" s="37"/>
      <c r="BB30" s="37"/>
      <c r="BC30" s="37"/>
      <c r="BD30" s="37"/>
      <c r="BE30" s="39"/>
      <c r="BF30" s="37"/>
      <c r="BG30" s="37"/>
      <c r="BH30" s="37"/>
      <c r="BI30" s="39"/>
    </row>
    <row r="31" spans="1:69">
      <c r="B31" s="38"/>
      <c r="C31" s="35"/>
      <c r="D31" s="35"/>
      <c r="E31" s="141"/>
      <c r="G31" s="35"/>
      <c r="H31" s="37"/>
      <c r="J31" s="37"/>
      <c r="K31" s="37"/>
      <c r="L31" s="37"/>
      <c r="M31" s="37"/>
      <c r="N31" s="37"/>
      <c r="O31" s="37"/>
      <c r="P31" s="37"/>
      <c r="Q31" s="37"/>
      <c r="R31" s="37"/>
      <c r="S31" s="37"/>
      <c r="T31" s="37"/>
      <c r="U31" s="37"/>
      <c r="V31" s="37"/>
      <c r="W31" s="37"/>
      <c r="X31" s="37"/>
      <c r="Y31" s="37"/>
      <c r="Z31" s="37"/>
      <c r="AA31" s="37"/>
      <c r="AB31" s="37"/>
      <c r="AI31" s="37"/>
      <c r="AJ31" s="37"/>
      <c r="AK31" s="37"/>
      <c r="AL31" s="37"/>
      <c r="AM31" s="37"/>
      <c r="AN31" s="37"/>
      <c r="AO31" s="37"/>
      <c r="AP31" s="37"/>
      <c r="AQ31" s="37"/>
      <c r="AR31" s="37"/>
      <c r="AS31" s="37"/>
      <c r="AT31" s="37"/>
      <c r="AU31" s="37"/>
      <c r="AV31" s="37"/>
      <c r="AW31" s="37"/>
      <c r="BB31" s="37"/>
      <c r="BC31" s="37"/>
      <c r="BD31" s="37"/>
      <c r="BE31" s="39"/>
      <c r="BF31" s="37"/>
      <c r="BG31" s="37"/>
      <c r="BH31" s="37"/>
      <c r="BI31" s="39"/>
    </row>
    <row r="32" spans="1:69">
      <c r="B32" s="38"/>
      <c r="C32" s="35"/>
      <c r="D32" s="35"/>
      <c r="E32" s="141"/>
      <c r="G32" s="35"/>
      <c r="H32" s="37"/>
      <c r="J32" s="37"/>
      <c r="K32" s="37"/>
      <c r="L32" s="37"/>
      <c r="M32" s="37"/>
      <c r="N32" s="37"/>
      <c r="O32" s="37"/>
      <c r="P32" s="37"/>
      <c r="Q32" s="37"/>
      <c r="AI32" s="37"/>
      <c r="AJ32" s="37"/>
      <c r="AK32" s="37"/>
      <c r="AL32" s="37"/>
      <c r="BB32" s="37"/>
      <c r="BC32" s="37"/>
      <c r="BD32" s="37"/>
      <c r="BE32" s="39"/>
      <c r="BF32" s="37"/>
      <c r="BG32" s="37"/>
      <c r="BH32" s="37"/>
      <c r="BI32" s="39"/>
    </row>
    <row r="33" spans="1:69">
      <c r="B33" s="38"/>
      <c r="C33" s="35"/>
      <c r="D33" s="35"/>
      <c r="E33" s="141"/>
      <c r="G33" s="35"/>
      <c r="H33" s="37"/>
      <c r="J33" s="37"/>
      <c r="K33" s="37"/>
      <c r="L33" s="37"/>
      <c r="M33" s="37"/>
      <c r="N33" s="37"/>
      <c r="O33" s="37"/>
      <c r="AI33" s="37"/>
      <c r="AJ33" s="37"/>
      <c r="BB33" s="37"/>
      <c r="BC33" s="37"/>
      <c r="BD33" s="37"/>
      <c r="BE33" s="39"/>
      <c r="BF33" s="37"/>
      <c r="BG33" s="37"/>
      <c r="BH33" s="37"/>
      <c r="BI33" s="39"/>
    </row>
    <row r="34" spans="1:69">
      <c r="A34" s="41"/>
      <c r="B34" s="38"/>
      <c r="C34" s="35"/>
      <c r="D34" s="35"/>
      <c r="E34" s="141"/>
      <c r="G34" s="35"/>
      <c r="H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9"/>
      <c r="BF34" s="37"/>
      <c r="BG34" s="37"/>
      <c r="BH34" s="37"/>
      <c r="BI34" s="39"/>
    </row>
    <row r="35" spans="1:69">
      <c r="B35" s="38"/>
      <c r="C35" s="35"/>
      <c r="D35" s="35"/>
      <c r="E35" s="141"/>
      <c r="G35" s="35"/>
      <c r="H35" s="37"/>
      <c r="J35" s="37"/>
      <c r="K35" s="37"/>
      <c r="L35" s="37"/>
      <c r="M35" s="37"/>
      <c r="N35" s="37"/>
      <c r="O35" s="37"/>
      <c r="P35" s="37"/>
      <c r="Q35" s="37"/>
      <c r="R35" s="37"/>
      <c r="S35" s="37"/>
      <c r="T35" s="37"/>
      <c r="U35" s="37"/>
      <c r="V35" s="37"/>
      <c r="W35" s="37"/>
      <c r="X35" s="37"/>
      <c r="Y35" s="37"/>
      <c r="Z35" s="37"/>
      <c r="AA35" s="37"/>
      <c r="AB35" s="37"/>
      <c r="AI35" s="37"/>
      <c r="AJ35" s="37"/>
      <c r="AK35" s="37"/>
      <c r="AL35" s="37"/>
      <c r="AM35" s="37"/>
      <c r="AN35" s="37"/>
      <c r="AO35" s="37"/>
      <c r="AP35" s="37"/>
      <c r="AQ35" s="37"/>
      <c r="AR35" s="37"/>
      <c r="AS35" s="37"/>
      <c r="AT35" s="37"/>
      <c r="AU35" s="37"/>
      <c r="AV35" s="37"/>
      <c r="AW35" s="37"/>
      <c r="BB35" s="37"/>
      <c r="BC35" s="37"/>
      <c r="BD35" s="37"/>
      <c r="BE35" s="39"/>
      <c r="BF35" s="37"/>
      <c r="BG35" s="37"/>
      <c r="BH35" s="37"/>
      <c r="BI35" s="39"/>
    </row>
    <row r="36" spans="1:69">
      <c r="B36" s="38"/>
      <c r="C36" s="35"/>
      <c r="D36" s="35"/>
      <c r="E36" s="141"/>
      <c r="G36" s="35"/>
      <c r="H36" s="37"/>
      <c r="J36" s="37"/>
      <c r="K36" s="37"/>
      <c r="L36" s="37"/>
      <c r="M36" s="37"/>
      <c r="N36" s="37"/>
      <c r="O36" s="37"/>
      <c r="P36" s="37"/>
      <c r="Q36" s="37"/>
      <c r="AI36" s="37"/>
      <c r="AJ36" s="37"/>
      <c r="AK36" s="37"/>
      <c r="AL36" s="37"/>
      <c r="BB36" s="37"/>
      <c r="BC36" s="37"/>
      <c r="BD36" s="37"/>
      <c r="BE36" s="39"/>
      <c r="BF36" s="37"/>
      <c r="BG36" s="37"/>
      <c r="BH36" s="37"/>
      <c r="BI36" s="39"/>
    </row>
    <row r="37" spans="1:69">
      <c r="B37" s="38"/>
      <c r="C37" s="35"/>
      <c r="D37" s="35"/>
      <c r="E37" s="141"/>
      <c r="G37" s="35"/>
      <c r="H37" s="37"/>
      <c r="J37" s="37"/>
      <c r="K37" s="37"/>
      <c r="L37" s="37"/>
      <c r="M37" s="37"/>
      <c r="N37" s="37"/>
      <c r="O37" s="37"/>
      <c r="AI37" s="37"/>
      <c r="AJ37" s="37"/>
      <c r="BB37" s="37"/>
      <c r="BC37" s="37"/>
      <c r="BD37" s="37"/>
      <c r="BE37" s="39"/>
      <c r="BF37" s="37"/>
      <c r="BG37" s="37"/>
      <c r="BH37" s="37"/>
      <c r="BI37" s="39"/>
    </row>
    <row r="38" spans="1:69">
      <c r="A38" s="41"/>
      <c r="B38" s="38"/>
      <c r="C38" s="35"/>
      <c r="D38" s="35"/>
      <c r="E38" s="141"/>
      <c r="G38" s="35"/>
      <c r="H38" s="37"/>
      <c r="J38" s="37"/>
      <c r="K38" s="37"/>
      <c r="N38" s="37"/>
      <c r="O38" s="37"/>
      <c r="P38" s="37"/>
      <c r="Q38" s="37"/>
      <c r="R38" s="37"/>
      <c r="S38" s="37"/>
      <c r="T38" s="37"/>
      <c r="U38" s="37"/>
      <c r="V38" s="37"/>
      <c r="W38" s="37"/>
      <c r="X38" s="37"/>
      <c r="Y38" s="37"/>
      <c r="Z38" s="37"/>
      <c r="AA38" s="37"/>
      <c r="AB38" s="37"/>
      <c r="AC38" s="37"/>
      <c r="AD38" s="37"/>
      <c r="AE38" s="37"/>
      <c r="AF38" s="37"/>
      <c r="AI38" s="37"/>
      <c r="AJ38" s="37"/>
      <c r="AK38" s="37"/>
      <c r="AL38" s="37"/>
      <c r="AM38" s="37"/>
      <c r="AN38" s="37"/>
      <c r="AO38" s="37"/>
      <c r="AP38" s="37"/>
      <c r="AQ38" s="37"/>
      <c r="AR38" s="37"/>
      <c r="AS38" s="37"/>
      <c r="AT38" s="37"/>
      <c r="AU38" s="37"/>
      <c r="AV38" s="37"/>
      <c r="AW38" s="37"/>
      <c r="AX38" s="37"/>
      <c r="AY38" s="37"/>
      <c r="AZ38" s="37"/>
      <c r="BA38" s="37"/>
      <c r="BB38" s="37"/>
      <c r="BC38" s="37"/>
      <c r="BD38" s="37"/>
      <c r="BE38" s="39"/>
      <c r="BF38" s="37"/>
      <c r="BG38" s="37"/>
      <c r="BH38" s="37"/>
      <c r="BI38" s="39"/>
      <c r="BJ38" s="37"/>
      <c r="BK38" s="37"/>
      <c r="BL38" s="37"/>
      <c r="BM38" s="39"/>
      <c r="BN38" s="37"/>
      <c r="BO38" s="37"/>
      <c r="BP38" s="37"/>
      <c r="BQ38" s="39"/>
    </row>
    <row r="39" spans="1:69" ht="16.8">
      <c r="B39" s="38"/>
      <c r="C39" s="35"/>
      <c r="D39" s="35"/>
      <c r="E39" s="141"/>
      <c r="G39" s="35"/>
      <c r="H39" s="37"/>
      <c r="J39" s="37"/>
      <c r="K39" s="37"/>
      <c r="N39" s="37"/>
      <c r="O39" s="37"/>
      <c r="P39" s="40"/>
      <c r="Q39" s="40"/>
      <c r="R39" s="40"/>
      <c r="S39" s="40"/>
      <c r="T39" s="37"/>
      <c r="U39" s="37"/>
      <c r="V39" s="37"/>
      <c r="W39" s="37"/>
      <c r="X39" s="37"/>
      <c r="Y39" s="37"/>
      <c r="Z39" s="37"/>
      <c r="AA39" s="37"/>
      <c r="AB39" s="37"/>
      <c r="AC39" s="37"/>
      <c r="AD39" s="37"/>
      <c r="AI39" s="37"/>
      <c r="AJ39" s="37"/>
      <c r="AK39" s="37"/>
      <c r="AL39" s="37"/>
      <c r="AM39" s="37"/>
      <c r="AN39" s="37"/>
      <c r="AO39" s="37"/>
      <c r="AP39" s="37"/>
      <c r="AQ39" s="37"/>
      <c r="AR39" s="37"/>
      <c r="AS39" s="37"/>
      <c r="AT39" s="37"/>
      <c r="AU39" s="37"/>
      <c r="AV39" s="37"/>
      <c r="AW39" s="37"/>
      <c r="AX39" s="37"/>
      <c r="AY39" s="37"/>
      <c r="BB39" s="37"/>
      <c r="BC39" s="37"/>
      <c r="BD39" s="37"/>
      <c r="BE39" s="39"/>
      <c r="BF39" s="37"/>
      <c r="BG39" s="37"/>
      <c r="BH39" s="37"/>
      <c r="BI39" s="39"/>
      <c r="BJ39" s="37"/>
      <c r="BK39" s="37"/>
      <c r="BL39" s="37"/>
      <c r="BM39" s="39"/>
      <c r="BN39" s="37"/>
      <c r="BO39" s="37"/>
      <c r="BP39" s="37"/>
      <c r="BQ39" s="39"/>
    </row>
    <row r="40" spans="1:69">
      <c r="B40" s="38"/>
      <c r="C40" s="35"/>
      <c r="D40" s="35"/>
      <c r="E40" s="141"/>
      <c r="G40" s="35"/>
      <c r="H40" s="37"/>
      <c r="J40" s="37"/>
      <c r="K40" s="37"/>
      <c r="N40" s="37"/>
      <c r="O40" s="37"/>
      <c r="P40" s="37"/>
      <c r="Q40" s="37"/>
      <c r="R40" s="37"/>
      <c r="AI40" s="37"/>
      <c r="AJ40" s="37"/>
      <c r="AK40" s="37"/>
      <c r="AL40" s="37"/>
      <c r="AM40" s="37"/>
      <c r="BB40" s="37"/>
      <c r="BC40" s="37"/>
      <c r="BD40" s="37"/>
      <c r="BE40" s="39"/>
      <c r="BF40" s="37"/>
      <c r="BG40" s="37"/>
      <c r="BH40" s="37"/>
      <c r="BI40" s="39"/>
      <c r="BJ40" s="37"/>
      <c r="BK40" s="37"/>
      <c r="BL40" s="37"/>
      <c r="BM40" s="39"/>
      <c r="BN40" s="37"/>
      <c r="BO40" s="37"/>
      <c r="BP40" s="37"/>
      <c r="BQ40" s="39"/>
    </row>
    <row r="41" spans="1:69">
      <c r="B41" s="38"/>
      <c r="C41" s="35"/>
      <c r="D41" s="35"/>
      <c r="E41" s="141"/>
      <c r="G41" s="35"/>
      <c r="H41" s="37"/>
      <c r="J41" s="37"/>
      <c r="K41" s="37"/>
      <c r="N41" s="37"/>
      <c r="O41" s="37"/>
      <c r="P41" s="37"/>
      <c r="Q41" s="37"/>
      <c r="AK41" s="37"/>
      <c r="AL41" s="37"/>
      <c r="BB41" s="37"/>
      <c r="BC41" s="37"/>
      <c r="BD41" s="37"/>
      <c r="BE41" s="39"/>
      <c r="BF41" s="37"/>
      <c r="BG41" s="37"/>
      <c r="BH41" s="37"/>
      <c r="BI41" s="39"/>
      <c r="BJ41" s="37"/>
      <c r="BK41" s="37"/>
      <c r="BL41" s="37"/>
      <c r="BM41" s="39"/>
      <c r="BN41" s="37"/>
      <c r="BO41" s="37"/>
      <c r="BP41" s="37"/>
      <c r="BQ41" s="39"/>
    </row>
    <row r="42" spans="1:69">
      <c r="A42" s="41"/>
      <c r="B42" s="38"/>
      <c r="C42" s="35"/>
      <c r="D42" s="35"/>
      <c r="E42" s="141"/>
      <c r="G42" s="35"/>
      <c r="H42" s="37"/>
      <c r="J42" s="37"/>
      <c r="K42" s="37"/>
      <c r="L42" s="37"/>
      <c r="M42" s="37"/>
      <c r="N42" s="37"/>
      <c r="O42" s="37"/>
      <c r="P42" s="37"/>
      <c r="Q42" s="37"/>
      <c r="R42" s="37"/>
      <c r="S42" s="37"/>
      <c r="T42" s="37"/>
      <c r="U42" s="37"/>
      <c r="AK42" s="37"/>
      <c r="AL42" s="37"/>
      <c r="AM42" s="37"/>
      <c r="AN42" s="37"/>
      <c r="AO42" s="37"/>
      <c r="AP42" s="37"/>
      <c r="BB42" s="37"/>
      <c r="BC42" s="37"/>
      <c r="BD42" s="37"/>
      <c r="BE42" s="39"/>
      <c r="BF42" s="37"/>
      <c r="BG42" s="37"/>
      <c r="BH42" s="37"/>
      <c r="BI42" s="39"/>
      <c r="BM42" s="39"/>
    </row>
    <row r="43" spans="1:69">
      <c r="B43" s="38"/>
      <c r="C43" s="35"/>
      <c r="D43" s="35"/>
      <c r="E43" s="141"/>
      <c r="G43" s="35"/>
      <c r="H43" s="37"/>
      <c r="J43" s="37"/>
      <c r="K43" s="37"/>
      <c r="L43" s="37"/>
      <c r="M43" s="37"/>
      <c r="N43" s="37"/>
      <c r="O43" s="37"/>
      <c r="P43" s="37"/>
      <c r="Q43" s="37"/>
      <c r="R43" s="37"/>
      <c r="S43" s="37"/>
      <c r="AK43" s="37"/>
      <c r="AL43" s="37"/>
      <c r="AM43" s="37"/>
      <c r="AN43" s="37"/>
      <c r="BB43" s="37"/>
      <c r="BC43" s="37"/>
      <c r="BD43" s="37"/>
      <c r="BE43" s="39"/>
      <c r="BF43" s="37"/>
      <c r="BG43" s="37"/>
      <c r="BH43" s="37"/>
      <c r="BI43" s="39"/>
    </row>
    <row r="44" spans="1:69">
      <c r="B44" s="38"/>
      <c r="C44" s="35"/>
      <c r="D44" s="35"/>
      <c r="E44" s="141"/>
      <c r="G44" s="35"/>
      <c r="H44" s="37"/>
      <c r="J44" s="37"/>
      <c r="K44" s="37"/>
      <c r="L44" s="37"/>
      <c r="M44" s="37"/>
      <c r="N44" s="37"/>
      <c r="O44" s="37"/>
      <c r="P44" s="37"/>
      <c r="Q44" s="37"/>
      <c r="AK44" s="37"/>
      <c r="AL44" s="37"/>
      <c r="BB44" s="37"/>
      <c r="BC44" s="37"/>
      <c r="BD44" s="37"/>
      <c r="BE44" s="39"/>
      <c r="BF44" s="37"/>
      <c r="BG44" s="37"/>
      <c r="BH44" s="37"/>
      <c r="BI44" s="39"/>
    </row>
    <row r="45" spans="1:69">
      <c r="B45" s="38"/>
      <c r="C45" s="35"/>
      <c r="D45" s="35"/>
      <c r="E45" s="141"/>
      <c r="G45" s="35"/>
      <c r="H45" s="37"/>
      <c r="J45" s="37"/>
      <c r="K45" s="37"/>
      <c r="L45" s="37"/>
      <c r="M45" s="37"/>
      <c r="N45" s="37"/>
      <c r="O45" s="37"/>
      <c r="BB45" s="37"/>
      <c r="BC45" s="37"/>
      <c r="BD45" s="37"/>
      <c r="BE45" s="39"/>
      <c r="BF45" s="37"/>
      <c r="BG45" s="37"/>
      <c r="BH45" s="37"/>
      <c r="BI45" s="39"/>
    </row>
    <row r="46" spans="1:69">
      <c r="A46" s="41"/>
      <c r="B46" s="38"/>
      <c r="C46" s="35"/>
      <c r="D46" s="35"/>
      <c r="E46" s="141"/>
      <c r="G46" s="35"/>
      <c r="H46" s="37"/>
      <c r="J46" s="37"/>
      <c r="K46" s="37"/>
      <c r="L46" s="37"/>
      <c r="M46" s="37"/>
      <c r="N46" s="37"/>
      <c r="O46" s="37"/>
      <c r="P46" s="37"/>
      <c r="Q46" s="37"/>
      <c r="R46" s="37"/>
      <c r="S46" s="37"/>
      <c r="T46" s="37"/>
      <c r="U46" s="37"/>
      <c r="AK46" s="37"/>
      <c r="AL46" s="37"/>
      <c r="AM46" s="37"/>
      <c r="AN46" s="37"/>
      <c r="AO46" s="37"/>
      <c r="AP46" s="37"/>
      <c r="BB46" s="37"/>
      <c r="BC46" s="37"/>
      <c r="BD46" s="37"/>
      <c r="BE46" s="39"/>
      <c r="BF46" s="37"/>
      <c r="BG46" s="37"/>
      <c r="BH46" s="37"/>
      <c r="BI46" s="39"/>
    </row>
    <row r="47" spans="1:69">
      <c r="B47" s="38"/>
      <c r="C47" s="35"/>
      <c r="D47" s="35"/>
      <c r="E47" s="141"/>
      <c r="G47" s="35"/>
      <c r="H47" s="37"/>
      <c r="J47" s="37"/>
      <c r="K47" s="37"/>
      <c r="L47" s="37"/>
      <c r="M47" s="37"/>
      <c r="N47" s="37"/>
      <c r="O47" s="37"/>
      <c r="P47" s="37"/>
      <c r="Q47" s="37"/>
      <c r="R47" s="37"/>
      <c r="S47" s="37"/>
      <c r="AK47" s="37"/>
      <c r="AL47" s="37"/>
      <c r="AM47" s="37"/>
      <c r="AN47" s="37"/>
      <c r="BB47" s="37"/>
      <c r="BC47" s="37"/>
      <c r="BD47" s="37"/>
      <c r="BE47" s="39"/>
      <c r="BF47" s="37"/>
      <c r="BG47" s="37"/>
      <c r="BH47" s="37"/>
      <c r="BI47" s="39"/>
    </row>
    <row r="48" spans="1:69">
      <c r="B48" s="38"/>
      <c r="C48" s="35"/>
      <c r="D48" s="35"/>
      <c r="E48" s="141"/>
      <c r="G48" s="35"/>
      <c r="H48" s="37"/>
      <c r="J48" s="37"/>
      <c r="K48" s="37"/>
      <c r="L48" s="37"/>
      <c r="M48" s="37"/>
      <c r="N48" s="37"/>
      <c r="O48" s="37"/>
      <c r="P48" s="37"/>
      <c r="Q48" s="37"/>
      <c r="AK48" s="37"/>
      <c r="AL48" s="37"/>
      <c r="BB48" s="37"/>
      <c r="BC48" s="37"/>
      <c r="BD48" s="37"/>
      <c r="BE48" s="39"/>
      <c r="BF48" s="37"/>
      <c r="BG48" s="37"/>
      <c r="BH48" s="37"/>
      <c r="BI48" s="39"/>
    </row>
    <row r="49" spans="1:69">
      <c r="B49" s="38"/>
      <c r="C49" s="35"/>
      <c r="D49" s="35"/>
      <c r="E49" s="141"/>
      <c r="G49" s="35"/>
      <c r="H49" s="37"/>
      <c r="J49" s="37"/>
      <c r="K49" s="37"/>
      <c r="L49" s="37"/>
      <c r="M49" s="37"/>
      <c r="N49" s="37"/>
      <c r="O49" s="37"/>
      <c r="BB49" s="37"/>
      <c r="BC49" s="37"/>
      <c r="BD49" s="37"/>
      <c r="BE49" s="39"/>
      <c r="BF49" s="37"/>
      <c r="BG49" s="37"/>
      <c r="BH49" s="37"/>
      <c r="BI49" s="39"/>
    </row>
    <row r="50" spans="1:69">
      <c r="A50" s="41"/>
      <c r="B50" s="38"/>
      <c r="C50" s="35"/>
      <c r="D50" s="35"/>
      <c r="E50" s="141"/>
      <c r="G50" s="35"/>
      <c r="H50" s="37"/>
      <c r="J50" s="37"/>
      <c r="K50" s="37"/>
      <c r="N50" s="37"/>
      <c r="O50" s="37"/>
      <c r="P50" s="37"/>
      <c r="Q50" s="37"/>
      <c r="R50" s="37"/>
      <c r="S50" s="37"/>
      <c r="T50" s="37"/>
      <c r="U50" s="37"/>
      <c r="V50" s="37"/>
      <c r="W50" s="37"/>
      <c r="AM50" s="37"/>
      <c r="AN50" s="37"/>
      <c r="AO50" s="37"/>
      <c r="AP50" s="37"/>
      <c r="AQ50" s="37"/>
      <c r="AR50" s="37"/>
      <c r="BB50" s="37"/>
      <c r="BC50" s="37"/>
      <c r="BD50" s="37"/>
      <c r="BE50" s="39"/>
      <c r="BF50" s="37"/>
      <c r="BG50" s="37"/>
      <c r="BH50" s="37"/>
      <c r="BI50" s="39"/>
      <c r="BK50" s="37"/>
      <c r="BL50" s="37"/>
      <c r="BM50" s="39"/>
      <c r="BO50" s="37"/>
      <c r="BP50" s="37"/>
      <c r="BQ50" s="39"/>
    </row>
    <row r="51" spans="1:69">
      <c r="B51" s="38"/>
      <c r="C51" s="35"/>
      <c r="D51" s="35"/>
      <c r="E51" s="141"/>
      <c r="G51" s="35"/>
      <c r="H51" s="37"/>
      <c r="J51" s="37"/>
      <c r="K51" s="37"/>
      <c r="N51" s="37"/>
      <c r="O51" s="37"/>
      <c r="P51" s="37"/>
      <c r="Q51" s="37"/>
      <c r="R51" s="37"/>
      <c r="S51" s="37"/>
      <c r="T51" s="37"/>
      <c r="U51" s="37"/>
      <c r="AM51" s="37"/>
      <c r="AN51" s="37"/>
      <c r="AO51" s="37"/>
      <c r="AP51" s="37"/>
      <c r="BB51" s="37"/>
      <c r="BC51" s="37"/>
      <c r="BD51" s="37"/>
      <c r="BE51" s="39"/>
      <c r="BF51" s="37"/>
      <c r="BG51" s="37"/>
      <c r="BH51" s="37"/>
      <c r="BI51" s="39"/>
      <c r="BK51" s="37"/>
      <c r="BL51" s="37"/>
      <c r="BM51" s="39"/>
      <c r="BO51" s="37"/>
      <c r="BP51" s="37"/>
      <c r="BQ51" s="39"/>
    </row>
    <row r="52" spans="1:69">
      <c r="B52" s="38"/>
      <c r="C52" s="35"/>
      <c r="D52" s="35"/>
      <c r="E52" s="141"/>
      <c r="G52" s="35"/>
      <c r="H52" s="37"/>
      <c r="J52" s="37"/>
      <c r="K52" s="37"/>
      <c r="N52" s="37"/>
      <c r="O52" s="37"/>
      <c r="P52" s="37"/>
      <c r="Q52" s="37"/>
      <c r="R52" s="37"/>
      <c r="BB52" s="37"/>
      <c r="BC52" s="37"/>
      <c r="BD52" s="37"/>
      <c r="BE52" s="39"/>
      <c r="BF52" s="37"/>
      <c r="BG52" s="37"/>
      <c r="BH52" s="37"/>
      <c r="BI52" s="39"/>
      <c r="BK52" s="37"/>
      <c r="BL52" s="37"/>
      <c r="BM52" s="39"/>
      <c r="BO52" s="37"/>
      <c r="BP52" s="37"/>
      <c r="BQ52" s="39"/>
    </row>
    <row r="53" spans="1:69">
      <c r="B53" s="38"/>
      <c r="C53" s="35"/>
      <c r="D53" s="35"/>
      <c r="E53" s="141"/>
      <c r="G53" s="35"/>
      <c r="H53" s="37"/>
      <c r="J53" s="37"/>
      <c r="K53" s="37"/>
      <c r="N53" s="37"/>
      <c r="O53" s="37"/>
      <c r="P53" s="37"/>
      <c r="Q53" s="37"/>
      <c r="BB53" s="37"/>
      <c r="BC53" s="37"/>
      <c r="BD53" s="37"/>
      <c r="BE53" s="39"/>
      <c r="BF53" s="37"/>
      <c r="BG53" s="37"/>
      <c r="BH53" s="37"/>
      <c r="BI53" s="39"/>
      <c r="BK53" s="37"/>
      <c r="BL53" s="37"/>
      <c r="BM53" s="39"/>
      <c r="BO53" s="37"/>
      <c r="BP53" s="37"/>
      <c r="BQ53" s="39"/>
    </row>
    <row r="54" spans="1:69">
      <c r="A54" s="41"/>
      <c r="B54" s="38"/>
      <c r="C54" s="35"/>
      <c r="D54" s="35"/>
      <c r="E54" s="141"/>
      <c r="G54" s="35"/>
      <c r="H54" s="37"/>
      <c r="J54" s="37"/>
      <c r="K54" s="37"/>
      <c r="L54" s="37"/>
      <c r="M54" s="37"/>
      <c r="N54" s="37"/>
      <c r="O54" s="37"/>
      <c r="P54" s="37"/>
      <c r="Q54" s="37"/>
      <c r="R54" s="37"/>
      <c r="S54" s="37"/>
      <c r="T54" s="37"/>
      <c r="U54" s="37"/>
      <c r="AK54" s="37"/>
      <c r="AL54" s="37"/>
      <c r="AM54" s="37"/>
      <c r="AN54" s="37"/>
      <c r="AO54" s="37"/>
      <c r="AP54" s="37"/>
      <c r="BB54" s="37"/>
      <c r="BC54" s="37"/>
      <c r="BD54" s="37"/>
      <c r="BE54" s="39"/>
      <c r="BF54" s="37"/>
      <c r="BG54" s="37"/>
      <c r="BH54" s="37"/>
      <c r="BI54" s="39"/>
    </row>
    <row r="55" spans="1:69">
      <c r="B55" s="38"/>
      <c r="C55" s="35"/>
      <c r="D55" s="35"/>
      <c r="E55" s="141"/>
      <c r="G55" s="35"/>
      <c r="H55" s="37"/>
      <c r="J55" s="37"/>
      <c r="K55" s="37"/>
      <c r="L55" s="37"/>
      <c r="M55" s="37"/>
      <c r="N55" s="37"/>
      <c r="O55" s="37"/>
      <c r="P55" s="37"/>
      <c r="Q55" s="37"/>
      <c r="R55" s="37"/>
      <c r="S55" s="37"/>
      <c r="AK55" s="37"/>
      <c r="AL55" s="37"/>
      <c r="AM55" s="37"/>
      <c r="AN55" s="37"/>
      <c r="BB55" s="37"/>
      <c r="BC55" s="37"/>
      <c r="BD55" s="37"/>
      <c r="BE55" s="39"/>
      <c r="BF55" s="37"/>
      <c r="BG55" s="37"/>
      <c r="BH55" s="37"/>
      <c r="BI55" s="39"/>
    </row>
    <row r="56" spans="1:69">
      <c r="B56" s="38"/>
      <c r="C56" s="35"/>
      <c r="D56" s="35"/>
      <c r="E56" s="141"/>
      <c r="G56" s="35"/>
      <c r="H56" s="37"/>
      <c r="J56" s="37"/>
      <c r="K56" s="37"/>
      <c r="L56" s="37"/>
      <c r="M56" s="37"/>
      <c r="N56" s="37"/>
      <c r="O56" s="37"/>
      <c r="P56" s="37"/>
      <c r="Q56" s="37"/>
      <c r="AK56" s="37"/>
      <c r="AL56" s="37"/>
      <c r="BB56" s="37"/>
      <c r="BC56" s="37"/>
      <c r="BD56" s="37"/>
      <c r="BE56" s="39"/>
      <c r="BF56" s="37"/>
      <c r="BG56" s="37"/>
      <c r="BH56" s="37"/>
      <c r="BI56" s="39"/>
    </row>
    <row r="57" spans="1:69">
      <c r="B57" s="38"/>
      <c r="C57" s="35"/>
      <c r="D57" s="35"/>
      <c r="E57" s="141"/>
      <c r="G57" s="35"/>
      <c r="H57" s="37"/>
      <c r="J57" s="37"/>
      <c r="K57" s="37"/>
      <c r="L57" s="37"/>
      <c r="M57" s="37"/>
      <c r="N57" s="37"/>
      <c r="O57" s="37"/>
      <c r="BB57" s="37"/>
      <c r="BC57" s="37"/>
      <c r="BD57" s="37"/>
      <c r="BE57" s="39"/>
      <c r="BF57" s="37"/>
      <c r="BG57" s="37"/>
      <c r="BH57" s="37"/>
      <c r="BI57" s="39"/>
    </row>
    <row r="58" spans="1:69">
      <c r="A58" s="41"/>
      <c r="B58" s="38"/>
      <c r="C58" s="35"/>
      <c r="D58" s="35"/>
      <c r="E58" s="141"/>
      <c r="G58" s="35"/>
      <c r="H58" s="37"/>
      <c r="J58" s="37"/>
      <c r="K58" s="37"/>
      <c r="L58" s="37"/>
      <c r="M58" s="37"/>
      <c r="N58" s="37"/>
      <c r="O58" s="37"/>
      <c r="P58" s="37"/>
      <c r="Q58" s="37"/>
      <c r="R58" s="37"/>
      <c r="S58" s="37"/>
      <c r="AK58" s="37"/>
      <c r="AL58" s="37"/>
      <c r="BB58" s="37"/>
      <c r="BC58" s="37"/>
      <c r="BD58" s="37"/>
      <c r="BE58" s="39"/>
      <c r="BF58" s="37"/>
      <c r="BG58" s="37"/>
      <c r="BH58" s="37"/>
      <c r="BI58" s="39"/>
    </row>
    <row r="59" spans="1:69">
      <c r="B59" s="38"/>
      <c r="C59" s="35"/>
      <c r="D59" s="35"/>
      <c r="E59" s="141"/>
      <c r="G59" s="35"/>
      <c r="H59" s="37"/>
      <c r="J59" s="37"/>
      <c r="K59" s="37"/>
      <c r="L59" s="37"/>
      <c r="M59" s="37"/>
      <c r="N59" s="37"/>
      <c r="O59" s="37"/>
      <c r="P59" s="37"/>
      <c r="Q59" s="37"/>
      <c r="AK59" s="37"/>
      <c r="BB59" s="37"/>
      <c r="BC59" s="37"/>
      <c r="BD59" s="37"/>
      <c r="BE59" s="39"/>
      <c r="BF59" s="37"/>
      <c r="BG59" s="37"/>
      <c r="BH59" s="37"/>
      <c r="BI59" s="39"/>
    </row>
    <row r="60" spans="1:69">
      <c r="B60" s="38"/>
      <c r="C60" s="35"/>
      <c r="D60" s="35"/>
      <c r="E60" s="141"/>
      <c r="G60" s="35"/>
      <c r="H60" s="37"/>
      <c r="J60" s="37"/>
      <c r="K60" s="37"/>
      <c r="L60" s="37"/>
      <c r="M60" s="37"/>
      <c r="N60" s="37"/>
      <c r="O60" s="37"/>
      <c r="AI60" s="37"/>
      <c r="BB60" s="37"/>
      <c r="BC60" s="37"/>
      <c r="BD60" s="37"/>
      <c r="BE60" s="39"/>
      <c r="BF60" s="37"/>
      <c r="BG60" s="37"/>
      <c r="BH60" s="37"/>
      <c r="BI60" s="39"/>
    </row>
    <row r="61" spans="1:69">
      <c r="B61" s="38"/>
      <c r="C61" s="35"/>
      <c r="D61" s="35"/>
      <c r="E61" s="141"/>
      <c r="G61" s="35"/>
      <c r="H61" s="37"/>
      <c r="J61" s="37"/>
      <c r="K61" s="37"/>
      <c r="L61" s="37"/>
      <c r="M61" s="37"/>
      <c r="BB61" s="37"/>
      <c r="BC61" s="37"/>
      <c r="BD61" s="37"/>
      <c r="BE61" s="39"/>
      <c r="BF61" s="37"/>
      <c r="BG61" s="37"/>
      <c r="BH61" s="37"/>
      <c r="BI61" s="39"/>
    </row>
    <row r="62" spans="1:69">
      <c r="A62" s="41"/>
      <c r="B62" s="38"/>
      <c r="C62" s="35"/>
      <c r="D62" s="35"/>
      <c r="E62" s="141"/>
      <c r="G62" s="35"/>
      <c r="H62" s="37"/>
      <c r="J62" s="37"/>
      <c r="K62" s="37"/>
      <c r="L62" s="37"/>
      <c r="M62" s="37"/>
      <c r="N62" s="37"/>
      <c r="O62" s="37"/>
      <c r="P62" s="37"/>
      <c r="Q62" s="37"/>
      <c r="R62" s="37"/>
      <c r="S62" s="37"/>
      <c r="T62" s="37"/>
      <c r="U62" s="37"/>
      <c r="AO62" s="37"/>
      <c r="BB62" s="37"/>
      <c r="BC62" s="37"/>
      <c r="BD62" s="37"/>
      <c r="BE62" s="39"/>
      <c r="BF62" s="37"/>
      <c r="BG62" s="37"/>
      <c r="BH62" s="37"/>
      <c r="BI62" s="39"/>
    </row>
    <row r="63" spans="1:69">
      <c r="B63" s="38"/>
      <c r="C63" s="35"/>
      <c r="D63" s="35"/>
      <c r="E63" s="141"/>
      <c r="G63" s="35"/>
      <c r="H63" s="37"/>
      <c r="J63" s="37"/>
      <c r="K63" s="37"/>
      <c r="L63" s="37"/>
      <c r="M63" s="37"/>
      <c r="N63" s="37"/>
      <c r="O63" s="37"/>
      <c r="P63" s="37"/>
      <c r="Q63" s="37"/>
      <c r="R63" s="37"/>
      <c r="S63" s="37"/>
      <c r="T63" s="37"/>
      <c r="AN63" s="37"/>
      <c r="BB63" s="37"/>
      <c r="BC63" s="37"/>
      <c r="BD63" s="37"/>
      <c r="BE63" s="39"/>
      <c r="BF63" s="37"/>
      <c r="BG63" s="37"/>
      <c r="BH63" s="37"/>
      <c r="BI63" s="39"/>
    </row>
    <row r="64" spans="1:69">
      <c r="B64" s="38"/>
      <c r="C64" s="35"/>
      <c r="D64" s="35"/>
      <c r="E64" s="141"/>
      <c r="G64" s="35"/>
      <c r="H64" s="37"/>
      <c r="J64" s="37"/>
      <c r="K64" s="37"/>
      <c r="L64" s="37"/>
      <c r="M64" s="37"/>
      <c r="N64" s="37"/>
      <c r="BB64" s="37"/>
      <c r="BC64" s="37"/>
      <c r="BD64" s="37"/>
      <c r="BE64" s="39"/>
      <c r="BF64" s="37"/>
      <c r="BG64" s="37"/>
      <c r="BH64" s="37"/>
      <c r="BI64" s="39"/>
    </row>
    <row r="65" spans="1:61">
      <c r="B65" s="38"/>
      <c r="C65" s="35"/>
      <c r="D65" s="35"/>
      <c r="E65" s="141"/>
      <c r="G65" s="35"/>
      <c r="H65" s="37"/>
      <c r="J65" s="37"/>
      <c r="K65" s="37"/>
      <c r="L65" s="37"/>
      <c r="M65" s="37"/>
      <c r="BB65" s="37"/>
      <c r="BC65" s="37"/>
      <c r="BD65" s="37"/>
      <c r="BE65" s="39"/>
      <c r="BF65" s="37"/>
      <c r="BG65" s="37"/>
      <c r="BH65" s="37"/>
      <c r="BI65" s="39"/>
    </row>
    <row r="66" spans="1:61">
      <c r="A66" s="41"/>
      <c r="B66" s="38"/>
      <c r="C66" s="35"/>
      <c r="D66" s="35"/>
      <c r="E66" s="141"/>
      <c r="G66" s="35"/>
      <c r="H66" s="37"/>
      <c r="J66" s="37"/>
      <c r="K66" s="37"/>
      <c r="L66" s="37"/>
      <c r="M66" s="37"/>
      <c r="N66" s="37"/>
      <c r="O66" s="37"/>
      <c r="P66" s="37"/>
      <c r="Q66" s="37"/>
      <c r="R66" s="37"/>
      <c r="S66" s="37"/>
      <c r="T66" s="37"/>
      <c r="U66" s="37"/>
      <c r="AO66" s="37"/>
      <c r="BB66" s="37"/>
      <c r="BC66" s="37"/>
      <c r="BD66" s="37"/>
      <c r="BE66" s="39"/>
      <c r="BF66" s="37"/>
      <c r="BG66" s="37"/>
      <c r="BH66" s="37"/>
      <c r="BI66" s="39"/>
    </row>
    <row r="67" spans="1:61">
      <c r="B67" s="38"/>
      <c r="C67" s="35"/>
      <c r="D67" s="35"/>
      <c r="E67" s="141"/>
      <c r="G67" s="35"/>
      <c r="H67" s="37"/>
      <c r="J67" s="37"/>
      <c r="K67" s="37"/>
      <c r="L67" s="37"/>
      <c r="M67" s="37"/>
      <c r="N67" s="37"/>
      <c r="O67" s="37"/>
      <c r="P67" s="37"/>
      <c r="Q67" s="37"/>
      <c r="R67" s="37"/>
      <c r="S67" s="37"/>
      <c r="T67" s="37"/>
      <c r="AN67" s="37"/>
      <c r="BB67" s="37"/>
      <c r="BC67" s="37"/>
      <c r="BD67" s="37"/>
      <c r="BE67" s="39"/>
      <c r="BF67" s="37"/>
      <c r="BG67" s="37"/>
      <c r="BH67" s="37"/>
      <c r="BI67" s="39"/>
    </row>
    <row r="68" spans="1:61">
      <c r="B68" s="38"/>
      <c r="C68" s="35"/>
      <c r="D68" s="35"/>
      <c r="E68" s="141"/>
      <c r="G68" s="35"/>
      <c r="H68" s="37"/>
      <c r="J68" s="37"/>
      <c r="K68" s="37"/>
      <c r="L68" s="37"/>
      <c r="M68" s="37"/>
      <c r="N68" s="37"/>
      <c r="BB68" s="37"/>
      <c r="BC68" s="37"/>
      <c r="BD68" s="37"/>
      <c r="BE68" s="39"/>
      <c r="BF68" s="37"/>
      <c r="BG68" s="37"/>
      <c r="BH68" s="37"/>
      <c r="BI68" s="39"/>
    </row>
    <row r="69" spans="1:61" ht="33.75" customHeight="1">
      <c r="B69" s="38"/>
      <c r="C69" s="35"/>
      <c r="D69" s="35"/>
      <c r="E69" s="141"/>
      <c r="G69" s="35"/>
      <c r="H69" s="37"/>
      <c r="J69" s="37"/>
      <c r="K69" s="37"/>
      <c r="L69" s="37"/>
      <c r="M69" s="37"/>
      <c r="BB69" s="37"/>
      <c r="BC69" s="37"/>
      <c r="BD69" s="37"/>
      <c r="BE69" s="39"/>
      <c r="BF69" s="37"/>
      <c r="BG69" s="37"/>
      <c r="BH69" s="37"/>
      <c r="BI69" s="39"/>
    </row>
    <row r="70" spans="1:61">
      <c r="A70" s="41"/>
      <c r="B70" s="38"/>
      <c r="C70" s="35"/>
      <c r="D70" s="35"/>
      <c r="E70" s="141"/>
      <c r="G70" s="35"/>
      <c r="H70" s="37"/>
      <c r="J70" s="37"/>
      <c r="K70" s="37"/>
      <c r="L70" s="37"/>
      <c r="M70" s="37"/>
      <c r="N70" s="37"/>
      <c r="O70" s="37"/>
      <c r="P70" s="37"/>
      <c r="Q70" s="37"/>
      <c r="R70" s="37"/>
      <c r="S70" s="37"/>
      <c r="T70" s="37"/>
      <c r="U70" s="37"/>
      <c r="AO70" s="37"/>
      <c r="BB70" s="37"/>
      <c r="BC70" s="37"/>
      <c r="BD70" s="37"/>
      <c r="BE70" s="39"/>
      <c r="BF70" s="37"/>
      <c r="BG70" s="37"/>
      <c r="BH70" s="37"/>
      <c r="BI70" s="39"/>
    </row>
    <row r="71" spans="1:61">
      <c r="B71" s="38"/>
      <c r="C71" s="35"/>
      <c r="D71" s="35"/>
      <c r="E71" s="141"/>
      <c r="G71" s="35"/>
      <c r="H71" s="37"/>
      <c r="J71" s="37"/>
      <c r="K71" s="37"/>
      <c r="L71" s="37"/>
      <c r="M71" s="37"/>
      <c r="N71" s="37"/>
      <c r="O71" s="37"/>
      <c r="P71" s="37"/>
      <c r="Q71" s="37"/>
      <c r="R71" s="37"/>
      <c r="S71" s="37"/>
      <c r="T71" s="37"/>
      <c r="AN71" s="37"/>
      <c r="BB71" s="37"/>
      <c r="BC71" s="37"/>
      <c r="BD71" s="37"/>
      <c r="BE71" s="39"/>
      <c r="BF71" s="37"/>
      <c r="BG71" s="37"/>
      <c r="BH71" s="37"/>
      <c r="BI71" s="39"/>
    </row>
    <row r="72" spans="1:61">
      <c r="B72" s="38"/>
      <c r="C72" s="35"/>
      <c r="D72" s="35"/>
      <c r="E72" s="141"/>
      <c r="G72" s="35"/>
      <c r="H72" s="37"/>
      <c r="J72" s="37"/>
      <c r="K72" s="37"/>
      <c r="L72" s="37"/>
      <c r="M72" s="37"/>
      <c r="N72" s="37"/>
      <c r="BB72" s="37"/>
      <c r="BC72" s="37"/>
      <c r="BD72" s="37"/>
      <c r="BE72" s="39"/>
      <c r="BF72" s="37"/>
      <c r="BG72" s="37"/>
      <c r="BH72" s="37"/>
      <c r="BI72" s="39"/>
    </row>
    <row r="73" spans="1:61">
      <c r="B73" s="38"/>
      <c r="C73" s="35"/>
      <c r="D73" s="35"/>
      <c r="E73" s="141"/>
      <c r="G73" s="35"/>
      <c r="H73" s="37"/>
      <c r="J73" s="37"/>
      <c r="K73" s="37"/>
      <c r="L73" s="37"/>
      <c r="M73" s="37"/>
      <c r="BB73" s="37"/>
      <c r="BC73" s="37"/>
      <c r="BD73" s="37"/>
      <c r="BE73" s="39"/>
      <c r="BF73" s="37"/>
      <c r="BG73" s="37"/>
      <c r="BH73" s="37"/>
      <c r="BI73" s="39"/>
    </row>
    <row r="74" spans="1:61">
      <c r="A74" s="41"/>
      <c r="B74" s="38"/>
      <c r="C74" s="35"/>
      <c r="D74" s="35"/>
      <c r="E74" s="141"/>
      <c r="G74" s="35"/>
      <c r="H74" s="37"/>
      <c r="J74" s="37"/>
      <c r="K74" s="37"/>
      <c r="L74" s="37"/>
      <c r="M74" s="37"/>
      <c r="N74" s="37"/>
      <c r="O74" s="37"/>
      <c r="P74" s="37"/>
      <c r="Q74" s="37"/>
      <c r="R74" s="37"/>
      <c r="S74" s="37"/>
      <c r="T74" s="37"/>
      <c r="U74" s="37"/>
      <c r="AO74" s="37"/>
      <c r="BB74" s="37"/>
      <c r="BC74" s="37"/>
      <c r="BD74" s="37"/>
      <c r="BE74" s="39"/>
      <c r="BF74" s="37"/>
      <c r="BG74" s="37"/>
      <c r="BH74" s="37"/>
      <c r="BI74" s="39"/>
    </row>
    <row r="75" spans="1:61">
      <c r="B75" s="38"/>
      <c r="C75" s="35"/>
      <c r="D75" s="35"/>
      <c r="E75" s="141"/>
      <c r="G75" s="35"/>
      <c r="H75" s="37"/>
      <c r="J75" s="37"/>
      <c r="K75" s="37"/>
      <c r="L75" s="37"/>
      <c r="M75" s="37"/>
      <c r="N75" s="37"/>
      <c r="O75" s="37"/>
      <c r="P75" s="37"/>
      <c r="Q75" s="37"/>
      <c r="R75" s="37"/>
      <c r="S75" s="37"/>
      <c r="T75" s="37"/>
      <c r="AN75" s="37"/>
      <c r="BB75" s="37"/>
      <c r="BC75" s="37"/>
      <c r="BD75" s="37"/>
      <c r="BE75" s="39"/>
      <c r="BF75" s="37"/>
      <c r="BG75" s="37"/>
      <c r="BH75" s="37"/>
      <c r="BI75" s="39"/>
    </row>
    <row r="76" spans="1:61">
      <c r="B76" s="38"/>
      <c r="C76" s="35"/>
      <c r="D76" s="35"/>
      <c r="E76" s="141"/>
      <c r="G76" s="35"/>
      <c r="H76" s="37"/>
      <c r="J76" s="37"/>
      <c r="K76" s="37"/>
      <c r="L76" s="37"/>
      <c r="M76" s="37"/>
      <c r="N76" s="37"/>
      <c r="BB76" s="37"/>
      <c r="BC76" s="37"/>
      <c r="BD76" s="37"/>
      <c r="BE76" s="39"/>
      <c r="BF76" s="37"/>
      <c r="BG76" s="37"/>
      <c r="BH76" s="37"/>
      <c r="BI76" s="39"/>
    </row>
    <row r="77" spans="1:61">
      <c r="B77" s="38"/>
      <c r="C77" s="35"/>
      <c r="D77" s="35"/>
      <c r="E77" s="141"/>
      <c r="G77" s="35"/>
      <c r="H77" s="37"/>
      <c r="J77" s="37"/>
      <c r="K77" s="37"/>
      <c r="L77" s="37"/>
      <c r="M77" s="37"/>
      <c r="BB77" s="37"/>
      <c r="BC77" s="37"/>
      <c r="BD77" s="37"/>
      <c r="BE77" s="39"/>
      <c r="BF77" s="37"/>
      <c r="BG77" s="37"/>
      <c r="BH77" s="37"/>
      <c r="BI77" s="39"/>
    </row>
    <row r="78" spans="1:61">
      <c r="A78" s="41"/>
      <c r="B78" s="38"/>
      <c r="C78" s="35"/>
      <c r="D78" s="35"/>
      <c r="E78" s="141"/>
      <c r="G78" s="35"/>
      <c r="H78" s="37"/>
      <c r="J78" s="37"/>
      <c r="K78" s="37"/>
      <c r="L78" s="37"/>
      <c r="M78" s="37"/>
      <c r="N78" s="37"/>
      <c r="O78" s="37"/>
      <c r="P78" s="37"/>
      <c r="Q78" s="37"/>
      <c r="R78" s="37"/>
      <c r="S78" s="37"/>
      <c r="T78" s="37"/>
      <c r="U78" s="37"/>
      <c r="AO78" s="37"/>
      <c r="BB78" s="37"/>
      <c r="BC78" s="37"/>
      <c r="BD78" s="37"/>
      <c r="BE78" s="39"/>
      <c r="BF78" s="37"/>
      <c r="BG78" s="37"/>
      <c r="BH78" s="37"/>
      <c r="BI78" s="39"/>
    </row>
    <row r="79" spans="1:61">
      <c r="B79" s="38"/>
      <c r="C79" s="35"/>
      <c r="D79" s="35"/>
      <c r="E79" s="141"/>
      <c r="G79" s="35"/>
      <c r="H79" s="37"/>
      <c r="J79" s="37"/>
      <c r="K79" s="37"/>
      <c r="L79" s="37"/>
      <c r="M79" s="37"/>
      <c r="N79" s="37"/>
      <c r="O79" s="37"/>
      <c r="P79" s="37"/>
      <c r="Q79" s="37"/>
      <c r="R79" s="37"/>
      <c r="S79" s="37"/>
      <c r="T79" s="37"/>
      <c r="AN79" s="37"/>
      <c r="BB79" s="37"/>
      <c r="BC79" s="37"/>
      <c r="BD79" s="37"/>
      <c r="BE79" s="39"/>
      <c r="BF79" s="37"/>
      <c r="BG79" s="37"/>
      <c r="BH79" s="37"/>
      <c r="BI79" s="39"/>
    </row>
    <row r="80" spans="1:61">
      <c r="B80" s="38"/>
      <c r="C80" s="35"/>
      <c r="D80" s="35"/>
      <c r="E80" s="141"/>
      <c r="G80" s="35"/>
      <c r="H80" s="37"/>
      <c r="J80" s="37"/>
      <c r="K80" s="37"/>
      <c r="L80" s="37"/>
      <c r="M80" s="37"/>
      <c r="N80" s="37"/>
      <c r="BB80" s="37"/>
      <c r="BC80" s="37"/>
      <c r="BD80" s="37"/>
      <c r="BE80" s="39"/>
      <c r="BF80" s="37"/>
      <c r="BG80" s="37"/>
      <c r="BH80" s="37"/>
      <c r="BI80" s="39"/>
    </row>
    <row r="81" spans="1:61">
      <c r="B81" s="38"/>
      <c r="C81" s="35"/>
      <c r="D81" s="35"/>
      <c r="E81" s="141"/>
      <c r="G81" s="35"/>
      <c r="H81" s="37"/>
      <c r="J81" s="37"/>
      <c r="K81" s="37"/>
      <c r="L81" s="37"/>
      <c r="M81" s="37"/>
      <c r="BB81" s="37"/>
      <c r="BC81" s="37"/>
      <c r="BD81" s="37"/>
      <c r="BE81" s="39"/>
      <c r="BF81" s="37"/>
      <c r="BG81" s="37"/>
      <c r="BH81" s="37"/>
      <c r="BI81" s="39"/>
    </row>
    <row r="82" spans="1:61">
      <c r="A82" s="41"/>
      <c r="B82" s="38"/>
      <c r="C82" s="35"/>
      <c r="D82" s="35"/>
      <c r="E82" s="141"/>
      <c r="G82" s="35"/>
      <c r="H82" s="37"/>
      <c r="J82" s="37"/>
      <c r="K82" s="37"/>
      <c r="L82" s="37"/>
      <c r="M82" s="37"/>
      <c r="N82" s="37"/>
      <c r="O82" s="37"/>
      <c r="P82" s="37"/>
      <c r="Q82" s="37"/>
      <c r="R82" s="37"/>
      <c r="S82" s="37"/>
      <c r="T82" s="37"/>
      <c r="U82" s="37"/>
      <c r="AO82" s="37"/>
      <c r="BB82" s="37"/>
      <c r="BC82" s="37"/>
      <c r="BD82" s="37"/>
      <c r="BE82" s="39"/>
      <c r="BF82" s="37"/>
      <c r="BG82" s="37"/>
      <c r="BH82" s="37"/>
      <c r="BI82" s="39"/>
    </row>
    <row r="83" spans="1:61">
      <c r="B83" s="38"/>
      <c r="C83" s="35"/>
      <c r="D83" s="35"/>
      <c r="E83" s="141"/>
      <c r="G83" s="35"/>
      <c r="H83" s="37"/>
      <c r="J83" s="37"/>
      <c r="K83" s="37"/>
      <c r="L83" s="37"/>
      <c r="M83" s="37"/>
      <c r="N83" s="37"/>
      <c r="O83" s="37"/>
      <c r="P83" s="37"/>
      <c r="Q83" s="37"/>
      <c r="R83" s="37"/>
      <c r="S83" s="37"/>
      <c r="T83" s="37"/>
      <c r="AN83" s="37"/>
      <c r="BB83" s="37"/>
      <c r="BC83" s="37"/>
      <c r="BD83" s="37"/>
      <c r="BE83" s="39"/>
      <c r="BF83" s="37"/>
      <c r="BG83" s="37"/>
      <c r="BH83" s="37"/>
      <c r="BI83" s="39"/>
    </row>
    <row r="84" spans="1:61">
      <c r="B84" s="38"/>
      <c r="C84" s="35"/>
      <c r="D84" s="35"/>
      <c r="E84" s="141"/>
      <c r="G84" s="35"/>
      <c r="H84" s="37"/>
      <c r="J84" s="37"/>
      <c r="K84" s="37"/>
      <c r="L84" s="37"/>
      <c r="M84" s="37"/>
      <c r="N84" s="37"/>
      <c r="BB84" s="37"/>
      <c r="BC84" s="37"/>
      <c r="BD84" s="37"/>
      <c r="BE84" s="39"/>
      <c r="BF84" s="37"/>
      <c r="BG84" s="37"/>
      <c r="BH84" s="37"/>
      <c r="BI84" s="39"/>
    </row>
    <row r="85" spans="1:61">
      <c r="B85" s="38"/>
      <c r="C85" s="35"/>
      <c r="D85" s="35"/>
      <c r="E85" s="141"/>
      <c r="G85" s="35"/>
      <c r="H85" s="37"/>
      <c r="J85" s="37"/>
      <c r="K85" s="37"/>
      <c r="L85" s="37"/>
      <c r="M85" s="37"/>
      <c r="BB85" s="37"/>
      <c r="BC85" s="37"/>
      <c r="BD85" s="37"/>
      <c r="BE85" s="39"/>
      <c r="BF85" s="37"/>
      <c r="BG85" s="37"/>
      <c r="BH85" s="37"/>
      <c r="BI85" s="39"/>
    </row>
    <row r="86" spans="1:61">
      <c r="A86" s="41"/>
      <c r="B86" s="38"/>
      <c r="C86" s="35"/>
      <c r="D86" s="35"/>
      <c r="E86" s="141"/>
      <c r="G86" s="35"/>
      <c r="H86" s="37"/>
      <c r="J86" s="37"/>
      <c r="K86" s="37"/>
      <c r="L86" s="37"/>
      <c r="M86" s="37"/>
      <c r="N86" s="37"/>
      <c r="O86" s="37"/>
      <c r="P86" s="37"/>
      <c r="Q86" s="37"/>
      <c r="R86" s="37"/>
      <c r="S86" s="37"/>
      <c r="T86" s="37"/>
      <c r="U86" s="37"/>
      <c r="AO86" s="37"/>
      <c r="BB86" s="37"/>
      <c r="BC86" s="37"/>
      <c r="BD86" s="37"/>
      <c r="BE86" s="39"/>
      <c r="BF86" s="37"/>
      <c r="BG86" s="37"/>
      <c r="BH86" s="37"/>
      <c r="BI86" s="39"/>
    </row>
    <row r="87" spans="1:61">
      <c r="B87" s="38"/>
      <c r="C87" s="35"/>
      <c r="D87" s="35"/>
      <c r="E87" s="141"/>
      <c r="G87" s="35"/>
      <c r="H87" s="37"/>
      <c r="J87" s="37"/>
      <c r="K87" s="37"/>
      <c r="L87" s="37"/>
      <c r="M87" s="37"/>
      <c r="N87" s="37"/>
      <c r="O87" s="37"/>
      <c r="P87" s="37"/>
      <c r="Q87" s="37"/>
      <c r="R87" s="37"/>
      <c r="S87" s="37"/>
      <c r="T87" s="37"/>
      <c r="AN87" s="37"/>
      <c r="BB87" s="37"/>
      <c r="BC87" s="37"/>
      <c r="BD87" s="37"/>
      <c r="BE87" s="39"/>
      <c r="BF87" s="37"/>
      <c r="BG87" s="37"/>
      <c r="BH87" s="37"/>
      <c r="BI87" s="39"/>
    </row>
    <row r="88" spans="1:61">
      <c r="B88" s="38"/>
      <c r="C88" s="35"/>
      <c r="D88" s="35"/>
      <c r="E88" s="141"/>
      <c r="G88" s="35"/>
      <c r="H88" s="37"/>
      <c r="J88" s="37"/>
      <c r="K88" s="37"/>
      <c r="L88" s="37"/>
      <c r="M88" s="37"/>
      <c r="N88" s="37"/>
      <c r="BB88" s="37"/>
      <c r="BC88" s="37"/>
      <c r="BD88" s="37"/>
      <c r="BE88" s="39"/>
      <c r="BF88" s="37"/>
      <c r="BG88" s="37"/>
      <c r="BH88" s="37"/>
      <c r="BI88" s="39"/>
    </row>
    <row r="89" spans="1:61">
      <c r="B89" s="38"/>
      <c r="C89" s="35"/>
      <c r="D89" s="35"/>
      <c r="E89" s="141"/>
      <c r="G89" s="35"/>
      <c r="H89" s="37"/>
      <c r="J89" s="37"/>
      <c r="K89" s="37"/>
      <c r="L89" s="37"/>
      <c r="M89" s="37"/>
      <c r="BB89" s="37"/>
      <c r="BC89" s="37"/>
      <c r="BD89" s="37"/>
      <c r="BE89" s="39"/>
      <c r="BF89" s="37"/>
      <c r="BG89" s="37"/>
      <c r="BH89" s="37"/>
      <c r="BI89" s="39"/>
    </row>
    <row r="90" spans="1:61">
      <c r="A90" s="41"/>
      <c r="B90" s="38"/>
      <c r="C90" s="35"/>
      <c r="D90" s="35"/>
      <c r="E90" s="141"/>
      <c r="G90" s="35"/>
      <c r="H90" s="37"/>
      <c r="J90" s="37"/>
      <c r="K90" s="37"/>
      <c r="L90" s="37"/>
      <c r="M90" s="37"/>
      <c r="N90" s="37"/>
      <c r="O90" s="37"/>
      <c r="P90" s="37"/>
      <c r="Q90" s="37"/>
      <c r="R90" s="37"/>
      <c r="S90" s="37"/>
      <c r="T90" s="37"/>
      <c r="U90" s="37"/>
      <c r="AO90" s="37"/>
      <c r="BB90" s="37"/>
      <c r="BC90" s="37"/>
      <c r="BD90" s="37"/>
      <c r="BE90" s="39"/>
      <c r="BF90" s="37"/>
      <c r="BG90" s="37"/>
      <c r="BH90" s="37"/>
      <c r="BI90" s="39"/>
    </row>
    <row r="91" spans="1:61">
      <c r="B91" s="38"/>
      <c r="C91" s="35"/>
      <c r="D91" s="35"/>
      <c r="E91" s="141"/>
      <c r="G91" s="35"/>
      <c r="H91" s="37"/>
      <c r="J91" s="37"/>
      <c r="K91" s="37"/>
      <c r="L91" s="37"/>
      <c r="M91" s="37"/>
      <c r="N91" s="37"/>
      <c r="O91" s="37"/>
      <c r="P91" s="37"/>
      <c r="Q91" s="37"/>
      <c r="R91" s="37"/>
      <c r="S91" s="37"/>
      <c r="T91" s="37"/>
      <c r="AN91" s="37"/>
      <c r="BB91" s="37"/>
      <c r="BC91" s="37"/>
      <c r="BD91" s="37"/>
      <c r="BE91" s="39"/>
      <c r="BF91" s="37"/>
      <c r="BG91" s="37"/>
      <c r="BH91" s="37"/>
      <c r="BI91" s="39"/>
    </row>
    <row r="92" spans="1:61">
      <c r="B92" s="38"/>
      <c r="C92" s="35"/>
      <c r="D92" s="35"/>
      <c r="E92" s="141"/>
      <c r="G92" s="35"/>
      <c r="H92" s="37"/>
      <c r="J92" s="37"/>
      <c r="K92" s="37"/>
      <c r="L92" s="37"/>
      <c r="M92" s="37"/>
      <c r="N92" s="37"/>
      <c r="BB92" s="37"/>
      <c r="BC92" s="37"/>
      <c r="BD92" s="37"/>
      <c r="BE92" s="39"/>
      <c r="BF92" s="37"/>
      <c r="BG92" s="37"/>
      <c r="BH92" s="37"/>
      <c r="BI92" s="39"/>
    </row>
    <row r="93" spans="1:61">
      <c r="B93" s="38"/>
      <c r="C93" s="35"/>
      <c r="D93" s="35"/>
      <c r="E93" s="141"/>
      <c r="G93" s="35"/>
      <c r="H93" s="37"/>
      <c r="J93" s="37"/>
      <c r="K93" s="37"/>
      <c r="L93" s="37"/>
      <c r="M93" s="37"/>
      <c r="BB93" s="37"/>
      <c r="BC93" s="37"/>
      <c r="BD93" s="37"/>
      <c r="BE93" s="39"/>
      <c r="BF93" s="37"/>
      <c r="BG93" s="37"/>
      <c r="BH93" s="37"/>
      <c r="BI93" s="39"/>
    </row>
    <row r="94" spans="1:61">
      <c r="A94" s="41"/>
      <c r="B94" s="38"/>
      <c r="C94" s="35"/>
      <c r="D94" s="35"/>
      <c r="E94" s="141"/>
      <c r="G94" s="35"/>
      <c r="H94" s="37"/>
      <c r="J94" s="37"/>
      <c r="K94" s="37"/>
      <c r="L94" s="37"/>
      <c r="M94" s="37"/>
      <c r="N94" s="37"/>
      <c r="O94" s="37"/>
      <c r="P94" s="37"/>
      <c r="Q94" s="37"/>
      <c r="R94" s="37"/>
      <c r="S94" s="37"/>
      <c r="T94" s="37"/>
      <c r="U94" s="37"/>
      <c r="AO94" s="37"/>
      <c r="BB94" s="37"/>
      <c r="BC94" s="37"/>
      <c r="BD94" s="37"/>
      <c r="BE94" s="39"/>
      <c r="BF94" s="37"/>
      <c r="BG94" s="37"/>
      <c r="BH94" s="37"/>
      <c r="BI94" s="39"/>
    </row>
    <row r="95" spans="1:61">
      <c r="B95" s="38"/>
      <c r="C95" s="35"/>
      <c r="D95" s="35"/>
      <c r="E95" s="141"/>
      <c r="G95" s="35"/>
      <c r="H95" s="37"/>
      <c r="J95" s="37"/>
      <c r="K95" s="37"/>
      <c r="L95" s="37"/>
      <c r="M95" s="37"/>
      <c r="N95" s="37"/>
      <c r="O95" s="37"/>
      <c r="P95" s="37"/>
      <c r="Q95" s="37"/>
      <c r="R95" s="37"/>
      <c r="S95" s="37"/>
      <c r="T95" s="37"/>
      <c r="AN95" s="37"/>
      <c r="BB95" s="37"/>
      <c r="BC95" s="37"/>
      <c r="BD95" s="37"/>
      <c r="BE95" s="39"/>
      <c r="BF95" s="37"/>
      <c r="BG95" s="37"/>
      <c r="BH95" s="37"/>
      <c r="BI95" s="39"/>
    </row>
    <row r="96" spans="1:61">
      <c r="B96" s="38"/>
      <c r="C96" s="35"/>
      <c r="D96" s="35"/>
      <c r="E96" s="141"/>
      <c r="G96" s="35"/>
      <c r="H96" s="37"/>
      <c r="J96" s="37"/>
      <c r="K96" s="37"/>
      <c r="L96" s="37"/>
      <c r="M96" s="37"/>
      <c r="N96" s="37"/>
      <c r="BB96" s="37"/>
      <c r="BC96" s="37"/>
      <c r="BD96" s="37"/>
      <c r="BE96" s="39"/>
      <c r="BF96" s="37"/>
      <c r="BG96" s="37"/>
      <c r="BH96" s="37"/>
      <c r="BI96" s="39"/>
    </row>
    <row r="97" spans="1:61">
      <c r="B97" s="38"/>
      <c r="C97" s="35"/>
      <c r="D97" s="35"/>
      <c r="E97" s="141"/>
      <c r="G97" s="35"/>
      <c r="H97" s="37"/>
      <c r="J97" s="37"/>
      <c r="K97" s="37"/>
      <c r="L97" s="37"/>
      <c r="M97" s="37"/>
      <c r="BB97" s="37"/>
      <c r="BC97" s="37"/>
      <c r="BD97" s="37"/>
      <c r="BE97" s="39"/>
      <c r="BF97" s="37"/>
      <c r="BG97" s="37"/>
      <c r="BH97" s="37"/>
      <c r="BI97" s="39"/>
    </row>
    <row r="98" spans="1:61">
      <c r="A98" s="41"/>
      <c r="B98" s="38"/>
      <c r="C98" s="35"/>
      <c r="D98" s="35"/>
      <c r="E98" s="141"/>
      <c r="G98" s="35"/>
      <c r="H98" s="37"/>
      <c r="J98" s="37"/>
      <c r="K98" s="37"/>
      <c r="L98" s="37"/>
      <c r="M98" s="37"/>
      <c r="N98" s="37"/>
      <c r="O98" s="37"/>
      <c r="P98" s="37"/>
      <c r="Q98" s="37"/>
      <c r="R98" s="37"/>
      <c r="S98" s="37"/>
      <c r="T98" s="37"/>
      <c r="U98" s="37"/>
      <c r="AO98" s="37"/>
      <c r="BB98" s="37"/>
      <c r="BC98" s="37"/>
      <c r="BD98" s="37"/>
      <c r="BE98" s="39"/>
      <c r="BF98" s="37"/>
      <c r="BG98" s="37"/>
      <c r="BH98" s="37"/>
      <c r="BI98" s="39"/>
    </row>
    <row r="99" spans="1:61">
      <c r="B99" s="38"/>
      <c r="C99" s="35"/>
      <c r="D99" s="35"/>
      <c r="E99" s="141"/>
      <c r="G99" s="35"/>
      <c r="H99" s="37"/>
      <c r="J99" s="37"/>
      <c r="K99" s="37"/>
      <c r="L99" s="37"/>
      <c r="M99" s="37"/>
      <c r="N99" s="37"/>
      <c r="O99" s="37"/>
      <c r="P99" s="37"/>
      <c r="Q99" s="37"/>
      <c r="R99" s="37"/>
      <c r="S99" s="37"/>
      <c r="T99" s="37"/>
      <c r="AN99" s="37"/>
      <c r="BB99" s="37"/>
      <c r="BC99" s="37"/>
      <c r="BD99" s="37"/>
      <c r="BE99" s="39"/>
      <c r="BF99" s="37"/>
      <c r="BG99" s="37"/>
      <c r="BH99" s="37"/>
      <c r="BI99" s="39"/>
    </row>
    <row r="100" spans="1:61">
      <c r="B100" s="38"/>
      <c r="C100" s="35"/>
      <c r="D100" s="35"/>
      <c r="E100" s="141"/>
      <c r="G100" s="35"/>
      <c r="H100" s="37"/>
      <c r="J100" s="37"/>
      <c r="K100" s="37"/>
      <c r="L100" s="37"/>
      <c r="M100" s="37"/>
      <c r="N100" s="37"/>
      <c r="BB100" s="37"/>
      <c r="BC100" s="37"/>
      <c r="BD100" s="37"/>
      <c r="BE100" s="39"/>
      <c r="BF100" s="37"/>
      <c r="BG100" s="37"/>
      <c r="BH100" s="37"/>
      <c r="BI100" s="39"/>
    </row>
    <row r="101" spans="1:61">
      <c r="B101" s="38"/>
      <c r="C101" s="35"/>
      <c r="D101" s="35"/>
      <c r="E101" s="141"/>
      <c r="G101" s="35"/>
      <c r="H101" s="37"/>
      <c r="J101" s="37"/>
      <c r="K101" s="37"/>
      <c r="L101" s="37"/>
      <c r="M101" s="37"/>
      <c r="BB101" s="37"/>
      <c r="BC101" s="37"/>
      <c r="BD101" s="37"/>
      <c r="BE101" s="39"/>
      <c r="BF101" s="37"/>
      <c r="BG101" s="37"/>
      <c r="BH101" s="37"/>
      <c r="BI101" s="39"/>
    </row>
    <row r="102" spans="1:61">
      <c r="A102" s="41"/>
      <c r="B102" s="38"/>
      <c r="C102" s="35"/>
      <c r="D102" s="35"/>
      <c r="E102" s="141"/>
      <c r="G102" s="35"/>
      <c r="H102" s="37"/>
      <c r="J102" s="37"/>
      <c r="K102" s="37"/>
      <c r="L102" s="37"/>
      <c r="M102" s="37"/>
      <c r="N102" s="37"/>
      <c r="O102" s="37"/>
      <c r="P102" s="37"/>
      <c r="Q102" s="37"/>
      <c r="R102" s="37"/>
      <c r="S102" s="37"/>
      <c r="T102" s="37"/>
      <c r="U102" s="37"/>
      <c r="AO102" s="37"/>
      <c r="BB102" s="37"/>
      <c r="BC102" s="37"/>
      <c r="BD102" s="37"/>
      <c r="BE102" s="39"/>
      <c r="BF102" s="37"/>
      <c r="BG102" s="37"/>
      <c r="BH102" s="37"/>
      <c r="BI102" s="39"/>
    </row>
    <row r="103" spans="1:61">
      <c r="B103" s="38"/>
      <c r="C103" s="35"/>
      <c r="D103" s="35"/>
      <c r="E103" s="141"/>
      <c r="G103" s="35"/>
      <c r="H103" s="37"/>
      <c r="J103" s="37"/>
      <c r="K103" s="37"/>
      <c r="L103" s="37"/>
      <c r="M103" s="37"/>
      <c r="N103" s="37"/>
      <c r="O103" s="37"/>
      <c r="P103" s="37"/>
      <c r="Q103" s="37"/>
      <c r="R103" s="37"/>
      <c r="S103" s="37"/>
      <c r="T103" s="37"/>
      <c r="AN103" s="37"/>
      <c r="BB103" s="37"/>
      <c r="BC103" s="37"/>
      <c r="BD103" s="37"/>
      <c r="BE103" s="39"/>
      <c r="BF103" s="37"/>
      <c r="BG103" s="37"/>
      <c r="BH103" s="37"/>
      <c r="BI103" s="39"/>
    </row>
    <row r="104" spans="1:61">
      <c r="B104" s="38"/>
      <c r="C104" s="35"/>
      <c r="D104" s="35"/>
      <c r="E104" s="141"/>
      <c r="G104" s="35"/>
      <c r="H104" s="37"/>
      <c r="J104" s="37"/>
      <c r="K104" s="37"/>
      <c r="L104" s="37"/>
      <c r="M104" s="37"/>
      <c r="N104" s="37"/>
      <c r="BB104" s="37"/>
      <c r="BC104" s="37"/>
      <c r="BD104" s="37"/>
      <c r="BE104" s="39"/>
      <c r="BF104" s="37"/>
      <c r="BG104" s="37"/>
      <c r="BH104" s="37"/>
      <c r="BI104" s="39"/>
    </row>
    <row r="105" spans="1:61">
      <c r="B105" s="38"/>
      <c r="C105" s="35"/>
      <c r="D105" s="35"/>
      <c r="E105" s="141"/>
      <c r="G105" s="35"/>
      <c r="H105" s="37"/>
      <c r="J105" s="37"/>
      <c r="K105" s="37"/>
      <c r="L105" s="37"/>
      <c r="M105" s="37"/>
      <c r="BB105" s="37"/>
      <c r="BC105" s="37"/>
      <c r="BD105" s="37"/>
      <c r="BE105" s="39"/>
      <c r="BF105" s="37"/>
      <c r="BG105" s="37"/>
      <c r="BH105" s="37"/>
      <c r="BI105" s="39"/>
    </row>
    <row r="106" spans="1:61">
      <c r="A106" s="41"/>
      <c r="B106" s="38"/>
      <c r="C106" s="35"/>
      <c r="D106" s="35"/>
      <c r="E106" s="141"/>
      <c r="G106" s="35"/>
      <c r="H106" s="37"/>
      <c r="J106" s="37"/>
      <c r="K106" s="37"/>
      <c r="L106" s="37"/>
      <c r="M106" s="37"/>
      <c r="N106" s="37"/>
      <c r="O106" s="37"/>
      <c r="P106" s="37"/>
      <c r="Q106" s="37"/>
      <c r="R106" s="37"/>
      <c r="S106" s="37"/>
      <c r="T106" s="37"/>
      <c r="U106" s="37"/>
      <c r="AO106" s="37"/>
      <c r="BB106" s="37"/>
      <c r="BC106" s="37"/>
      <c r="BD106" s="37"/>
      <c r="BE106" s="39"/>
      <c r="BF106" s="37"/>
      <c r="BG106" s="37"/>
      <c r="BH106" s="37"/>
      <c r="BI106" s="39"/>
    </row>
    <row r="107" spans="1:61">
      <c r="B107" s="38"/>
      <c r="C107" s="35"/>
      <c r="D107" s="35"/>
      <c r="E107" s="141"/>
      <c r="G107" s="35"/>
      <c r="H107" s="37"/>
      <c r="J107" s="37"/>
      <c r="K107" s="37"/>
      <c r="L107" s="37"/>
      <c r="M107" s="37"/>
      <c r="N107" s="37"/>
      <c r="O107" s="37"/>
      <c r="P107" s="37"/>
      <c r="Q107" s="37"/>
      <c r="R107" s="37"/>
      <c r="S107" s="37"/>
      <c r="T107" s="37"/>
      <c r="AN107" s="37"/>
      <c r="BB107" s="37"/>
      <c r="BC107" s="37"/>
      <c r="BD107" s="37"/>
      <c r="BE107" s="39"/>
      <c r="BF107" s="37"/>
      <c r="BG107" s="37"/>
      <c r="BH107" s="37"/>
      <c r="BI107" s="39"/>
    </row>
    <row r="108" spans="1:61">
      <c r="B108" s="38"/>
      <c r="C108" s="35"/>
      <c r="D108" s="35"/>
      <c r="E108" s="141"/>
      <c r="G108" s="35"/>
      <c r="H108" s="37"/>
      <c r="J108" s="37"/>
      <c r="K108" s="37"/>
      <c r="L108" s="37"/>
      <c r="M108" s="37"/>
      <c r="N108" s="37"/>
      <c r="BB108" s="37"/>
      <c r="BC108" s="37"/>
      <c r="BD108" s="37"/>
      <c r="BE108" s="39"/>
      <c r="BF108" s="37"/>
      <c r="BG108" s="37"/>
      <c r="BH108" s="37"/>
      <c r="BI108" s="39"/>
    </row>
    <row r="109" spans="1:61">
      <c r="B109" s="38"/>
      <c r="C109" s="35"/>
      <c r="D109" s="35"/>
      <c r="E109" s="141"/>
      <c r="G109" s="35"/>
      <c r="H109" s="37"/>
      <c r="J109" s="37"/>
      <c r="K109" s="37"/>
      <c r="L109" s="37"/>
      <c r="M109" s="37"/>
      <c r="BB109" s="37"/>
      <c r="BC109" s="37"/>
      <c r="BD109" s="37"/>
      <c r="BE109" s="39"/>
      <c r="BF109" s="37"/>
      <c r="BG109" s="37"/>
      <c r="BH109" s="37"/>
      <c r="BI109" s="39"/>
    </row>
    <row r="110" spans="1:61">
      <c r="A110" s="41"/>
      <c r="B110" s="38"/>
      <c r="C110" s="35"/>
      <c r="D110" s="35"/>
      <c r="E110" s="141"/>
      <c r="G110" s="35"/>
      <c r="H110" s="37"/>
      <c r="J110" s="37"/>
      <c r="K110" s="37"/>
      <c r="L110" s="37"/>
      <c r="M110" s="37"/>
      <c r="N110" s="37"/>
      <c r="O110" s="37"/>
      <c r="P110" s="37"/>
      <c r="Q110" s="37"/>
      <c r="R110" s="37"/>
      <c r="S110" s="37"/>
      <c r="T110" s="37"/>
      <c r="U110" s="37"/>
      <c r="AO110" s="37"/>
      <c r="BB110" s="37"/>
      <c r="BC110" s="37"/>
      <c r="BD110" s="37"/>
      <c r="BE110" s="39"/>
      <c r="BF110" s="37"/>
      <c r="BG110" s="37"/>
      <c r="BH110" s="37"/>
      <c r="BI110" s="39"/>
    </row>
    <row r="111" spans="1:61">
      <c r="B111" s="38"/>
      <c r="C111" s="35"/>
      <c r="D111" s="35"/>
      <c r="E111" s="141"/>
      <c r="G111" s="35"/>
      <c r="H111" s="37"/>
      <c r="J111" s="37"/>
      <c r="K111" s="37"/>
      <c r="L111" s="37"/>
      <c r="M111" s="37"/>
      <c r="N111" s="37"/>
      <c r="O111" s="37"/>
      <c r="P111" s="37"/>
      <c r="Q111" s="37"/>
      <c r="R111" s="37"/>
      <c r="S111" s="37"/>
      <c r="T111" s="37"/>
      <c r="AN111" s="37"/>
      <c r="BB111" s="37"/>
      <c r="BC111" s="37"/>
      <c r="BD111" s="37"/>
      <c r="BE111" s="39"/>
      <c r="BF111" s="37"/>
      <c r="BG111" s="37"/>
      <c r="BH111" s="37"/>
      <c r="BI111" s="39"/>
    </row>
    <row r="112" spans="1:61">
      <c r="B112" s="38"/>
      <c r="C112" s="35"/>
      <c r="D112" s="35"/>
      <c r="E112" s="141"/>
      <c r="G112" s="35"/>
      <c r="H112" s="37"/>
      <c r="J112" s="37"/>
      <c r="K112" s="37"/>
      <c r="L112" s="37"/>
      <c r="M112" s="37"/>
      <c r="N112" s="37"/>
      <c r="BB112" s="37"/>
      <c r="BC112" s="37"/>
      <c r="BD112" s="37"/>
      <c r="BE112" s="39"/>
      <c r="BF112" s="37"/>
      <c r="BG112" s="37"/>
      <c r="BH112" s="37"/>
      <c r="BI112" s="39"/>
    </row>
    <row r="113" spans="1:61">
      <c r="B113" s="38"/>
      <c r="C113" s="35"/>
      <c r="D113" s="35"/>
      <c r="E113" s="141"/>
      <c r="G113" s="35"/>
      <c r="H113" s="37"/>
      <c r="J113" s="37"/>
      <c r="K113" s="37"/>
      <c r="L113" s="37"/>
      <c r="M113" s="37"/>
      <c r="BB113" s="37"/>
      <c r="BC113" s="37"/>
      <c r="BD113" s="37"/>
      <c r="BE113" s="39"/>
      <c r="BF113" s="37"/>
      <c r="BG113" s="37"/>
      <c r="BH113" s="37"/>
      <c r="BI113" s="39"/>
    </row>
    <row r="114" spans="1:61">
      <c r="A114" s="41"/>
      <c r="B114" s="38"/>
      <c r="C114" s="35"/>
      <c r="D114" s="35"/>
      <c r="E114" s="141"/>
      <c r="G114" s="35"/>
      <c r="H114" s="37"/>
      <c r="J114" s="37"/>
      <c r="K114" s="37"/>
      <c r="L114" s="37"/>
      <c r="M114" s="37"/>
      <c r="N114" s="37"/>
      <c r="O114" s="37"/>
      <c r="P114" s="37"/>
      <c r="Q114" s="37"/>
      <c r="R114" s="37"/>
      <c r="S114" s="37"/>
      <c r="T114" s="37"/>
      <c r="U114" s="37"/>
      <c r="AO114" s="37"/>
      <c r="BB114" s="37"/>
      <c r="BC114" s="37"/>
      <c r="BD114" s="37"/>
      <c r="BE114" s="39"/>
      <c r="BF114" s="37"/>
      <c r="BG114" s="37"/>
      <c r="BH114" s="37"/>
      <c r="BI114" s="39"/>
    </row>
    <row r="115" spans="1:61">
      <c r="B115" s="38"/>
      <c r="C115" s="35"/>
      <c r="D115" s="35"/>
      <c r="E115" s="141"/>
      <c r="G115" s="35"/>
      <c r="H115" s="37"/>
      <c r="J115" s="37"/>
      <c r="K115" s="37"/>
      <c r="L115" s="37"/>
      <c r="M115" s="37"/>
      <c r="N115" s="37"/>
      <c r="O115" s="37"/>
      <c r="P115" s="37"/>
      <c r="Q115" s="37"/>
      <c r="R115" s="37"/>
      <c r="S115" s="37"/>
      <c r="T115" s="37"/>
      <c r="AN115" s="37"/>
      <c r="BB115" s="37"/>
      <c r="BC115" s="37"/>
      <c r="BD115" s="37"/>
      <c r="BE115" s="39"/>
      <c r="BF115" s="37"/>
      <c r="BG115" s="37"/>
      <c r="BH115" s="37"/>
      <c r="BI115" s="39"/>
    </row>
    <row r="116" spans="1:61">
      <c r="B116" s="38"/>
      <c r="C116" s="35"/>
      <c r="D116" s="35"/>
      <c r="E116" s="141"/>
      <c r="G116" s="35"/>
      <c r="H116" s="37"/>
      <c r="J116" s="37"/>
      <c r="K116" s="37"/>
      <c r="L116" s="37"/>
      <c r="M116" s="37"/>
      <c r="N116" s="37"/>
      <c r="BB116" s="37"/>
      <c r="BC116" s="37"/>
      <c r="BD116" s="37"/>
      <c r="BE116" s="39"/>
      <c r="BF116" s="37"/>
      <c r="BG116" s="37"/>
      <c r="BH116" s="37"/>
      <c r="BI116" s="39"/>
    </row>
    <row r="117" spans="1:61">
      <c r="B117" s="38"/>
      <c r="C117" s="35"/>
      <c r="D117" s="35"/>
      <c r="E117" s="141"/>
      <c r="G117" s="35"/>
      <c r="H117" s="37"/>
      <c r="J117" s="37"/>
      <c r="K117" s="37"/>
      <c r="L117" s="37"/>
      <c r="M117" s="37"/>
      <c r="BB117" s="37"/>
      <c r="BC117" s="37"/>
      <c r="BD117" s="37"/>
      <c r="BE117" s="39"/>
      <c r="BF117" s="37"/>
      <c r="BG117" s="37"/>
      <c r="BH117" s="37"/>
      <c r="BI117" s="39"/>
    </row>
    <row r="118" spans="1:61">
      <c r="A118" s="41"/>
      <c r="B118" s="38"/>
      <c r="C118" s="35"/>
      <c r="D118" s="35"/>
      <c r="E118" s="141"/>
      <c r="G118" s="35"/>
      <c r="H118" s="37"/>
      <c r="J118" s="37"/>
      <c r="K118" s="37"/>
      <c r="L118" s="37"/>
      <c r="M118" s="37"/>
      <c r="N118" s="37"/>
      <c r="O118" s="37"/>
      <c r="P118" s="37"/>
      <c r="Q118" s="37"/>
      <c r="R118" s="37"/>
      <c r="S118" s="37"/>
      <c r="T118" s="37"/>
      <c r="U118" s="37"/>
      <c r="AO118" s="37"/>
      <c r="BB118" s="37"/>
      <c r="BC118" s="37"/>
      <c r="BD118" s="37"/>
      <c r="BE118" s="39"/>
      <c r="BF118" s="37"/>
      <c r="BG118" s="37"/>
      <c r="BH118" s="37"/>
      <c r="BI118" s="39"/>
    </row>
    <row r="119" spans="1:61">
      <c r="B119" s="38"/>
      <c r="C119" s="35"/>
      <c r="D119" s="35"/>
      <c r="E119" s="141"/>
      <c r="G119" s="35"/>
      <c r="H119" s="37"/>
      <c r="J119" s="37"/>
      <c r="K119" s="37"/>
      <c r="L119" s="37"/>
      <c r="M119" s="37"/>
      <c r="N119" s="37"/>
      <c r="O119" s="37"/>
      <c r="P119" s="37"/>
      <c r="Q119" s="37"/>
      <c r="R119" s="37"/>
      <c r="S119" s="37"/>
      <c r="T119" s="37"/>
      <c r="AN119" s="37"/>
      <c r="BB119" s="37"/>
      <c r="BC119" s="37"/>
      <c r="BD119" s="37"/>
      <c r="BE119" s="39"/>
      <c r="BF119" s="37"/>
      <c r="BG119" s="37"/>
      <c r="BH119" s="37"/>
      <c r="BI119" s="39"/>
    </row>
    <row r="120" spans="1:61">
      <c r="B120" s="38"/>
      <c r="C120" s="35"/>
      <c r="D120" s="35"/>
      <c r="E120" s="141"/>
      <c r="G120" s="35"/>
      <c r="H120" s="37"/>
      <c r="J120" s="37"/>
      <c r="K120" s="37"/>
      <c r="L120" s="37"/>
      <c r="M120" s="37"/>
      <c r="N120" s="37"/>
      <c r="BB120" s="37"/>
      <c r="BC120" s="37"/>
      <c r="BD120" s="37"/>
      <c r="BE120" s="39"/>
      <c r="BF120" s="37"/>
      <c r="BG120" s="37"/>
      <c r="BH120" s="37"/>
      <c r="BI120" s="39"/>
    </row>
    <row r="121" spans="1:61">
      <c r="B121" s="38"/>
      <c r="C121" s="35"/>
      <c r="D121" s="35"/>
      <c r="E121" s="141"/>
      <c r="G121" s="35"/>
      <c r="H121" s="37"/>
      <c r="J121" s="37"/>
      <c r="K121" s="37"/>
      <c r="L121" s="37"/>
      <c r="M121" s="37"/>
      <c r="BB121" s="37"/>
      <c r="BC121" s="37"/>
      <c r="BD121" s="37"/>
      <c r="BE121" s="39"/>
      <c r="BF121" s="37"/>
      <c r="BG121" s="37"/>
      <c r="BH121" s="37"/>
      <c r="BI121" s="39"/>
    </row>
    <row r="122" spans="1:61">
      <c r="A122" s="41"/>
      <c r="B122" s="38"/>
      <c r="C122" s="35"/>
      <c r="D122" s="35"/>
      <c r="E122" s="141"/>
      <c r="G122" s="35"/>
      <c r="H122" s="37"/>
      <c r="J122" s="37"/>
      <c r="K122" s="37"/>
      <c r="L122" s="37"/>
      <c r="M122" s="37"/>
      <c r="N122" s="37"/>
      <c r="O122" s="37"/>
      <c r="P122" s="37"/>
      <c r="Q122" s="37"/>
      <c r="R122" s="37"/>
      <c r="S122" s="37"/>
      <c r="T122" s="37"/>
      <c r="U122" s="37"/>
      <c r="AO122" s="37"/>
      <c r="BB122" s="37"/>
      <c r="BC122" s="37"/>
      <c r="BD122" s="37"/>
      <c r="BE122" s="39"/>
      <c r="BF122" s="37"/>
      <c r="BG122" s="37"/>
      <c r="BH122" s="37"/>
      <c r="BI122" s="39"/>
    </row>
    <row r="123" spans="1:61">
      <c r="B123" s="38"/>
      <c r="C123" s="35"/>
      <c r="D123" s="35"/>
      <c r="E123" s="141"/>
      <c r="G123" s="35"/>
      <c r="H123" s="37"/>
      <c r="J123" s="37"/>
      <c r="K123" s="37"/>
      <c r="L123" s="37"/>
      <c r="M123" s="37"/>
      <c r="N123" s="37"/>
      <c r="O123" s="37"/>
      <c r="P123" s="37"/>
      <c r="Q123" s="37"/>
      <c r="R123" s="37"/>
      <c r="S123" s="37"/>
      <c r="T123" s="37"/>
      <c r="AN123" s="37"/>
      <c r="BB123" s="37"/>
      <c r="BC123" s="37"/>
      <c r="BD123" s="37"/>
      <c r="BE123" s="39"/>
      <c r="BF123" s="37"/>
      <c r="BG123" s="37"/>
      <c r="BH123" s="37"/>
      <c r="BI123" s="39"/>
    </row>
    <row r="124" spans="1:61">
      <c r="B124" s="38"/>
      <c r="C124" s="35"/>
      <c r="D124" s="35"/>
      <c r="E124" s="141"/>
      <c r="G124" s="35"/>
      <c r="H124" s="37"/>
      <c r="J124" s="37"/>
      <c r="K124" s="37"/>
      <c r="L124" s="37"/>
      <c r="M124" s="37"/>
      <c r="N124" s="37"/>
      <c r="BB124" s="37"/>
      <c r="BC124" s="37"/>
      <c r="BD124" s="37"/>
      <c r="BE124" s="39"/>
      <c r="BF124" s="37"/>
      <c r="BG124" s="37"/>
      <c r="BH124" s="37"/>
      <c r="BI124" s="39"/>
    </row>
    <row r="125" spans="1:61">
      <c r="B125" s="38"/>
      <c r="C125" s="35"/>
      <c r="D125" s="35"/>
      <c r="E125" s="141"/>
      <c r="G125" s="35"/>
      <c r="H125" s="37"/>
      <c r="J125" s="37"/>
      <c r="K125" s="37"/>
      <c r="L125" s="37"/>
      <c r="M125" s="37"/>
      <c r="BB125" s="37"/>
      <c r="BC125" s="37"/>
      <c r="BD125" s="37"/>
      <c r="BE125" s="39"/>
      <c r="BF125" s="37"/>
      <c r="BG125" s="37"/>
      <c r="BH125" s="37"/>
      <c r="BI125" s="39"/>
    </row>
    <row r="126" spans="1:61">
      <c r="A126" s="41"/>
      <c r="B126" s="38"/>
      <c r="C126" s="35"/>
      <c r="D126" s="35"/>
      <c r="E126" s="141"/>
      <c r="G126" s="35"/>
      <c r="H126" s="37"/>
      <c r="J126" s="37"/>
      <c r="K126" s="37"/>
      <c r="L126" s="37"/>
      <c r="M126" s="37"/>
      <c r="N126" s="37"/>
      <c r="O126" s="37"/>
      <c r="P126" s="37"/>
      <c r="Q126" s="37"/>
      <c r="R126" s="37"/>
      <c r="S126" s="37"/>
      <c r="T126" s="37"/>
      <c r="U126" s="37"/>
      <c r="AO126" s="37"/>
      <c r="BB126" s="37"/>
      <c r="BC126" s="37"/>
      <c r="BD126" s="37"/>
      <c r="BE126" s="39"/>
      <c r="BF126" s="37"/>
      <c r="BG126" s="37"/>
      <c r="BH126" s="37"/>
      <c r="BI126" s="39"/>
    </row>
    <row r="127" spans="1:61">
      <c r="B127" s="38"/>
      <c r="C127" s="35"/>
      <c r="D127" s="35"/>
      <c r="E127" s="141"/>
      <c r="G127" s="35"/>
      <c r="H127" s="37"/>
      <c r="J127" s="37"/>
      <c r="K127" s="37"/>
      <c r="L127" s="37"/>
      <c r="M127" s="37"/>
      <c r="N127" s="37"/>
      <c r="O127" s="37"/>
      <c r="P127" s="37"/>
      <c r="Q127" s="37"/>
      <c r="R127" s="37"/>
      <c r="S127" s="37"/>
      <c r="T127" s="37"/>
      <c r="AN127" s="37"/>
      <c r="BB127" s="37"/>
      <c r="BC127" s="37"/>
      <c r="BD127" s="37"/>
      <c r="BE127" s="39"/>
      <c r="BF127" s="37"/>
      <c r="BG127" s="37"/>
      <c r="BH127" s="37"/>
      <c r="BI127" s="39"/>
    </row>
    <row r="128" spans="1:61">
      <c r="B128" s="38"/>
      <c r="C128" s="35"/>
      <c r="D128" s="35"/>
      <c r="E128" s="141"/>
      <c r="G128" s="35"/>
      <c r="H128" s="37"/>
      <c r="J128" s="37"/>
      <c r="K128" s="37"/>
      <c r="L128" s="37"/>
      <c r="M128" s="37"/>
      <c r="N128" s="37"/>
      <c r="BB128" s="37"/>
      <c r="BC128" s="37"/>
      <c r="BD128" s="37"/>
      <c r="BE128" s="39"/>
      <c r="BF128" s="37"/>
      <c r="BG128" s="37"/>
      <c r="BH128" s="37"/>
      <c r="BI128" s="39"/>
    </row>
    <row r="129" spans="1:61">
      <c r="B129" s="38"/>
      <c r="C129" s="35"/>
      <c r="D129" s="35"/>
      <c r="E129" s="141"/>
      <c r="G129" s="35"/>
      <c r="H129" s="37"/>
      <c r="J129" s="37"/>
      <c r="K129" s="37"/>
      <c r="L129" s="37"/>
      <c r="M129" s="37"/>
      <c r="BB129" s="37"/>
      <c r="BC129" s="37"/>
      <c r="BD129" s="37"/>
      <c r="BE129" s="39"/>
      <c r="BF129" s="37"/>
      <c r="BG129" s="37"/>
      <c r="BH129" s="37"/>
      <c r="BI129" s="39"/>
    </row>
    <row r="130" spans="1:61">
      <c r="A130" s="41"/>
      <c r="B130" s="38"/>
      <c r="C130" s="35"/>
      <c r="D130" s="35"/>
      <c r="E130" s="141"/>
      <c r="G130" s="35"/>
      <c r="H130" s="37"/>
      <c r="J130" s="37"/>
      <c r="K130" s="37"/>
      <c r="L130" s="37"/>
      <c r="M130" s="37"/>
      <c r="N130" s="37"/>
      <c r="O130" s="37"/>
      <c r="P130" s="37"/>
      <c r="Q130" s="37"/>
      <c r="R130" s="37"/>
      <c r="S130" s="37"/>
      <c r="T130" s="37"/>
      <c r="U130" s="37"/>
      <c r="AO130" s="37"/>
      <c r="BB130" s="37"/>
      <c r="BC130" s="37"/>
      <c r="BD130" s="37"/>
      <c r="BE130" s="39"/>
      <c r="BF130" s="37"/>
      <c r="BG130" s="37"/>
      <c r="BH130" s="37"/>
      <c r="BI130" s="39"/>
    </row>
    <row r="131" spans="1:61">
      <c r="B131" s="38"/>
      <c r="C131" s="35"/>
      <c r="D131" s="35"/>
      <c r="E131" s="141"/>
      <c r="G131" s="35"/>
      <c r="H131" s="37"/>
      <c r="J131" s="37"/>
      <c r="K131" s="37"/>
      <c r="L131" s="37"/>
      <c r="M131" s="37"/>
      <c r="N131" s="37"/>
      <c r="O131" s="37"/>
      <c r="P131" s="37"/>
      <c r="Q131" s="37"/>
      <c r="R131" s="37"/>
      <c r="S131" s="37"/>
      <c r="T131" s="37"/>
      <c r="AN131" s="37"/>
      <c r="BB131" s="37"/>
      <c r="BC131" s="37"/>
      <c r="BD131" s="37"/>
      <c r="BE131" s="39"/>
      <c r="BF131" s="37"/>
      <c r="BG131" s="37"/>
      <c r="BH131" s="37"/>
      <c r="BI131" s="39"/>
    </row>
    <row r="132" spans="1:61">
      <c r="B132" s="38"/>
      <c r="C132" s="35"/>
      <c r="D132" s="35"/>
      <c r="E132" s="141"/>
      <c r="G132" s="35"/>
      <c r="H132" s="37"/>
      <c r="J132" s="37"/>
      <c r="K132" s="37"/>
      <c r="L132" s="37"/>
      <c r="M132" s="37"/>
      <c r="N132" s="37"/>
      <c r="BB132" s="37"/>
      <c r="BC132" s="37"/>
      <c r="BD132" s="37"/>
      <c r="BE132" s="39"/>
      <c r="BF132" s="37"/>
      <c r="BG132" s="37"/>
      <c r="BH132" s="37"/>
      <c r="BI132" s="39"/>
    </row>
    <row r="133" spans="1:61">
      <c r="B133" s="38"/>
      <c r="C133" s="35"/>
      <c r="D133" s="35"/>
      <c r="E133" s="141"/>
      <c r="G133" s="35"/>
      <c r="H133" s="37"/>
      <c r="J133" s="37"/>
      <c r="K133" s="37"/>
      <c r="L133" s="37"/>
      <c r="M133" s="37"/>
      <c r="BB133" s="37"/>
      <c r="BC133" s="37"/>
      <c r="BD133" s="37"/>
      <c r="BE133" s="39"/>
      <c r="BF133" s="37"/>
      <c r="BG133" s="37"/>
      <c r="BH133" s="37"/>
      <c r="BI133" s="39"/>
    </row>
    <row r="134" spans="1:61">
      <c r="A134" s="41"/>
      <c r="B134" s="38"/>
      <c r="C134" s="35"/>
      <c r="D134" s="35"/>
      <c r="E134" s="141"/>
      <c r="G134" s="35"/>
      <c r="H134" s="37"/>
      <c r="J134" s="37"/>
      <c r="K134" s="37"/>
      <c r="L134" s="37"/>
      <c r="M134" s="37"/>
      <c r="N134" s="37"/>
      <c r="O134" s="37"/>
      <c r="P134" s="37"/>
      <c r="Q134" s="37"/>
      <c r="R134" s="37"/>
      <c r="S134" s="37"/>
      <c r="T134" s="37"/>
      <c r="U134" s="37"/>
      <c r="AO134" s="37"/>
      <c r="BB134" s="37"/>
      <c r="BC134" s="37"/>
      <c r="BD134" s="37"/>
      <c r="BE134" s="39"/>
      <c r="BF134" s="37"/>
      <c r="BG134" s="37"/>
      <c r="BH134" s="37"/>
      <c r="BI134" s="39"/>
    </row>
    <row r="135" spans="1:61">
      <c r="B135" s="38"/>
      <c r="C135" s="35"/>
      <c r="D135" s="35"/>
      <c r="E135" s="141"/>
      <c r="G135" s="35"/>
      <c r="H135" s="37"/>
      <c r="J135" s="37"/>
      <c r="K135" s="37"/>
      <c r="L135" s="37"/>
      <c r="M135" s="37"/>
      <c r="N135" s="37"/>
      <c r="O135" s="37"/>
      <c r="P135" s="37"/>
      <c r="Q135" s="37"/>
      <c r="R135" s="37"/>
      <c r="S135" s="37"/>
      <c r="T135" s="37"/>
      <c r="AN135" s="37"/>
      <c r="BB135" s="37"/>
      <c r="BC135" s="37"/>
      <c r="BD135" s="37"/>
      <c r="BE135" s="39"/>
      <c r="BF135" s="37"/>
      <c r="BG135" s="37"/>
      <c r="BH135" s="37"/>
      <c r="BI135" s="39"/>
    </row>
    <row r="136" spans="1:61">
      <c r="B136" s="38"/>
      <c r="C136" s="35"/>
      <c r="D136" s="35"/>
      <c r="E136" s="141"/>
      <c r="G136" s="35"/>
      <c r="H136" s="37"/>
      <c r="J136" s="37"/>
      <c r="K136" s="37"/>
      <c r="L136" s="37"/>
      <c r="M136" s="37"/>
      <c r="N136" s="37"/>
      <c r="BB136" s="37"/>
      <c r="BC136" s="37"/>
      <c r="BD136" s="37"/>
      <c r="BE136" s="39"/>
      <c r="BF136" s="37"/>
      <c r="BG136" s="37"/>
      <c r="BH136" s="37"/>
      <c r="BI136" s="39"/>
    </row>
    <row r="137" spans="1:61">
      <c r="B137" s="38"/>
      <c r="C137" s="35"/>
      <c r="D137" s="35"/>
      <c r="E137" s="141"/>
      <c r="G137" s="35"/>
      <c r="H137" s="37"/>
      <c r="J137" s="37"/>
      <c r="K137" s="37"/>
      <c r="L137" s="37"/>
      <c r="M137" s="37"/>
      <c r="BB137" s="37"/>
      <c r="BC137" s="37"/>
      <c r="BD137" s="37"/>
      <c r="BE137" s="39"/>
      <c r="BF137" s="37"/>
      <c r="BG137" s="37"/>
      <c r="BH137" s="37"/>
      <c r="BI137" s="39"/>
    </row>
    <row r="138" spans="1:61">
      <c r="A138" s="41"/>
      <c r="B138" s="38"/>
      <c r="C138" s="35"/>
      <c r="D138" s="35"/>
      <c r="E138" s="141"/>
      <c r="G138" s="35"/>
      <c r="H138" s="37"/>
      <c r="J138" s="37"/>
      <c r="K138" s="37"/>
      <c r="L138" s="37"/>
      <c r="M138" s="37"/>
      <c r="N138" s="37"/>
      <c r="O138" s="37"/>
      <c r="P138" s="37"/>
      <c r="Q138" s="37"/>
      <c r="BB138" s="37"/>
      <c r="BC138" s="37"/>
      <c r="BD138" s="37"/>
      <c r="BE138" s="39"/>
      <c r="BF138" s="37"/>
      <c r="BG138" s="37"/>
      <c r="BH138" s="37"/>
      <c r="BI138" s="39"/>
    </row>
    <row r="139" spans="1:61">
      <c r="B139" s="38"/>
      <c r="C139" s="35"/>
      <c r="D139" s="35"/>
      <c r="E139" s="141"/>
      <c r="G139" s="35"/>
      <c r="H139" s="37"/>
      <c r="J139" s="37"/>
      <c r="K139" s="37"/>
      <c r="L139" s="37"/>
      <c r="M139" s="37"/>
      <c r="N139" s="37"/>
      <c r="O139" s="37"/>
      <c r="BB139" s="37"/>
      <c r="BC139" s="37"/>
      <c r="BD139" s="37"/>
      <c r="BE139" s="39"/>
      <c r="BF139" s="37"/>
      <c r="BG139" s="37"/>
      <c r="BH139" s="37"/>
      <c r="BI139" s="39"/>
    </row>
    <row r="140" spans="1:61">
      <c r="B140" s="38"/>
      <c r="C140" s="35"/>
      <c r="D140" s="35"/>
      <c r="E140" s="141"/>
      <c r="G140" s="35"/>
      <c r="H140" s="37"/>
      <c r="J140" s="37"/>
      <c r="K140" s="37"/>
      <c r="L140" s="37"/>
      <c r="M140" s="37"/>
      <c r="N140" s="37"/>
      <c r="O140" s="37"/>
      <c r="BB140" s="37"/>
      <c r="BC140" s="37"/>
      <c r="BD140" s="37"/>
      <c r="BE140" s="39"/>
      <c r="BF140" s="37"/>
      <c r="BG140" s="37"/>
      <c r="BH140" s="37"/>
      <c r="BI140" s="39"/>
    </row>
    <row r="141" spans="1:61">
      <c r="B141" s="38"/>
      <c r="C141" s="35"/>
      <c r="D141" s="35"/>
      <c r="E141" s="141"/>
      <c r="G141" s="35"/>
      <c r="H141" s="37"/>
      <c r="J141" s="37"/>
      <c r="K141" s="37"/>
      <c r="L141" s="37"/>
      <c r="M141" s="37"/>
      <c r="BB141" s="37"/>
      <c r="BC141" s="37"/>
      <c r="BD141" s="37"/>
      <c r="BE141" s="39"/>
      <c r="BF141" s="37"/>
      <c r="BG141" s="37"/>
      <c r="BH141" s="37"/>
      <c r="BI141" s="39"/>
    </row>
    <row r="142" spans="1:61">
      <c r="A142" s="41"/>
      <c r="B142" s="38"/>
      <c r="C142" s="35"/>
      <c r="D142" s="35"/>
      <c r="E142" s="141"/>
      <c r="G142" s="35"/>
      <c r="H142" s="37"/>
      <c r="J142" s="37"/>
      <c r="K142" s="37"/>
      <c r="L142" s="37"/>
      <c r="M142" s="37"/>
      <c r="N142" s="37"/>
      <c r="O142" s="37"/>
      <c r="BB142" s="37"/>
      <c r="BC142" s="37"/>
      <c r="BD142" s="37"/>
      <c r="BE142" s="39"/>
      <c r="BF142" s="37"/>
      <c r="BG142" s="37"/>
      <c r="BH142" s="37"/>
      <c r="BI142" s="39"/>
    </row>
    <row r="143" spans="1:61">
      <c r="B143" s="38"/>
      <c r="C143" s="35"/>
      <c r="D143" s="35"/>
      <c r="E143" s="141"/>
      <c r="G143" s="35"/>
      <c r="H143" s="37"/>
      <c r="J143" s="37"/>
      <c r="K143" s="37"/>
      <c r="L143" s="37"/>
      <c r="O143" s="37"/>
      <c r="BB143" s="37"/>
      <c r="BC143" s="37"/>
      <c r="BD143" s="37"/>
      <c r="BE143" s="39"/>
      <c r="BF143" s="37"/>
      <c r="BG143" s="37"/>
      <c r="BH143" s="37"/>
      <c r="BI143" s="39"/>
    </row>
    <row r="144" spans="1:61">
      <c r="B144" s="38"/>
      <c r="C144" s="35"/>
      <c r="D144" s="35"/>
      <c r="E144" s="141"/>
      <c r="G144" s="35"/>
      <c r="H144" s="37"/>
      <c r="J144" s="37"/>
      <c r="K144" s="37"/>
      <c r="L144" s="37"/>
      <c r="BB144" s="37"/>
      <c r="BC144" s="37"/>
      <c r="BD144" s="37"/>
      <c r="BE144" s="39"/>
      <c r="BF144" s="37"/>
      <c r="BG144" s="37"/>
      <c r="BH144" s="37"/>
      <c r="BI144" s="39"/>
    </row>
    <row r="145" spans="1:69">
      <c r="B145" s="38"/>
      <c r="C145" s="35"/>
      <c r="D145" s="35"/>
      <c r="E145" s="141"/>
      <c r="G145" s="35"/>
      <c r="H145" s="37"/>
      <c r="J145" s="37"/>
      <c r="K145" s="37"/>
      <c r="L145" s="37"/>
      <c r="BB145" s="37"/>
      <c r="BC145" s="37"/>
      <c r="BD145" s="37"/>
      <c r="BE145" s="39"/>
      <c r="BF145" s="37"/>
      <c r="BG145" s="37"/>
      <c r="BH145" s="37"/>
      <c r="BI145" s="39"/>
    </row>
    <row r="146" spans="1:69">
      <c r="A146" s="41"/>
      <c r="B146" s="38"/>
      <c r="C146" s="35"/>
      <c r="D146" s="35"/>
      <c r="E146" s="141"/>
      <c r="G146" s="35"/>
      <c r="H146" s="37"/>
      <c r="J146" s="37"/>
      <c r="K146" s="37"/>
      <c r="L146" s="37"/>
      <c r="M146" s="37"/>
      <c r="BB146" s="37"/>
      <c r="BC146" s="37"/>
      <c r="BD146" s="37"/>
      <c r="BE146" s="39"/>
      <c r="BF146" s="37"/>
      <c r="BG146" s="37"/>
      <c r="BH146" s="37"/>
      <c r="BI146" s="39"/>
    </row>
    <row r="147" spans="1:69">
      <c r="B147" s="38"/>
      <c r="C147" s="35"/>
      <c r="D147" s="35"/>
      <c r="E147" s="141"/>
      <c r="G147" s="35"/>
      <c r="H147" s="37"/>
      <c r="J147" s="37"/>
      <c r="K147" s="37"/>
      <c r="L147" s="37"/>
      <c r="M147" s="37"/>
      <c r="BB147" s="37"/>
      <c r="BC147" s="37"/>
      <c r="BD147" s="37"/>
      <c r="BE147" s="39"/>
      <c r="BF147" s="37"/>
      <c r="BG147" s="37"/>
      <c r="BH147" s="37"/>
      <c r="BI147" s="39"/>
    </row>
    <row r="148" spans="1:69">
      <c r="B148" s="38"/>
      <c r="C148" s="35"/>
      <c r="D148" s="35"/>
      <c r="E148" s="141"/>
      <c r="G148" s="35"/>
      <c r="H148" s="37"/>
      <c r="J148" s="37"/>
      <c r="K148" s="37"/>
      <c r="L148" s="37"/>
      <c r="BB148" s="37"/>
      <c r="BC148" s="37"/>
      <c r="BD148" s="37"/>
      <c r="BE148" s="39"/>
      <c r="BF148" s="37"/>
      <c r="BG148" s="37"/>
      <c r="BH148" s="37"/>
      <c r="BI148" s="39"/>
    </row>
    <row r="149" spans="1:69">
      <c r="B149" s="38"/>
      <c r="C149" s="35"/>
      <c r="D149" s="35"/>
      <c r="E149" s="141"/>
      <c r="G149" s="35"/>
      <c r="H149" s="37"/>
      <c r="J149" s="37"/>
      <c r="K149" s="37"/>
      <c r="L149" s="37"/>
      <c r="BB149" s="37"/>
      <c r="BC149" s="37"/>
      <c r="BD149" s="37"/>
      <c r="BE149" s="39"/>
      <c r="BF149" s="37"/>
      <c r="BG149" s="37"/>
      <c r="BH149" s="37"/>
      <c r="BI149" s="39"/>
    </row>
    <row r="150" spans="1:69">
      <c r="A150" s="41"/>
      <c r="B150" s="38"/>
      <c r="C150" s="35"/>
      <c r="D150" s="35"/>
      <c r="E150" s="141"/>
      <c r="G150" s="35"/>
      <c r="H150" s="37"/>
      <c r="J150" s="37"/>
      <c r="K150" s="37"/>
      <c r="L150" s="37"/>
      <c r="BB150" s="37"/>
      <c r="BC150" s="37"/>
      <c r="BD150" s="37"/>
      <c r="BE150" s="39"/>
      <c r="BF150" s="37"/>
      <c r="BG150" s="37"/>
      <c r="BH150" s="37"/>
      <c r="BI150" s="39"/>
    </row>
    <row r="151" spans="1:69">
      <c r="B151" s="38"/>
      <c r="C151" s="35"/>
      <c r="D151" s="35"/>
      <c r="E151" s="141"/>
      <c r="G151" s="35"/>
      <c r="H151" s="37"/>
      <c r="J151" s="37"/>
      <c r="K151" s="37"/>
      <c r="L151" s="37"/>
      <c r="BB151" s="37"/>
      <c r="BC151" s="37"/>
      <c r="BD151" s="37"/>
      <c r="BE151" s="39"/>
      <c r="BF151" s="37"/>
      <c r="BG151" s="37"/>
      <c r="BH151" s="37"/>
      <c r="BI151" s="39"/>
    </row>
    <row r="152" spans="1:69">
      <c r="B152" s="38"/>
      <c r="C152" s="35"/>
      <c r="D152" s="35"/>
      <c r="E152" s="141"/>
      <c r="G152" s="35"/>
      <c r="H152" s="37"/>
      <c r="J152" s="37"/>
      <c r="K152" s="37"/>
      <c r="BB152" s="37"/>
      <c r="BC152" s="37"/>
      <c r="BD152" s="37"/>
      <c r="BE152" s="39"/>
      <c r="BF152" s="37"/>
      <c r="BG152" s="37"/>
      <c r="BH152" s="37"/>
      <c r="BI152" s="39"/>
    </row>
    <row r="153" spans="1:69">
      <c r="B153" s="38"/>
      <c r="C153" s="35"/>
      <c r="D153" s="35"/>
      <c r="E153" s="141"/>
      <c r="G153" s="35"/>
      <c r="H153" s="37"/>
      <c r="J153" s="37"/>
      <c r="K153" s="37"/>
      <c r="BB153" s="37"/>
      <c r="BC153" s="37"/>
      <c r="BD153" s="37"/>
      <c r="BE153" s="39"/>
      <c r="BF153" s="37"/>
      <c r="BG153" s="37"/>
      <c r="BH153" s="37"/>
      <c r="BI153" s="39"/>
    </row>
    <row r="154" spans="1:69">
      <c r="A154" s="41"/>
      <c r="B154" s="38"/>
      <c r="C154" s="35"/>
      <c r="D154" s="35"/>
      <c r="E154" s="141"/>
      <c r="G154" s="35"/>
      <c r="H154" s="37"/>
      <c r="J154" s="37"/>
      <c r="K154" s="37"/>
      <c r="L154" s="37"/>
      <c r="M154" s="37"/>
      <c r="N154" s="37"/>
      <c r="O154" s="37"/>
      <c r="P154" s="37"/>
      <c r="Q154" s="37"/>
      <c r="R154" s="37"/>
      <c r="S154" s="37"/>
      <c r="T154" s="37"/>
      <c r="U154" s="37"/>
      <c r="V154" s="37"/>
      <c r="W154" s="37"/>
      <c r="X154" s="37"/>
      <c r="BB154" s="37"/>
      <c r="BC154" s="37"/>
      <c r="BD154" s="37"/>
      <c r="BE154" s="39"/>
      <c r="BF154" s="37"/>
      <c r="BG154" s="37"/>
      <c r="BH154" s="37"/>
      <c r="BI154" s="39"/>
    </row>
    <row r="155" spans="1:69">
      <c r="B155" s="38"/>
      <c r="C155" s="35"/>
      <c r="D155" s="35"/>
      <c r="E155" s="141"/>
      <c r="G155" s="35"/>
      <c r="H155" s="37"/>
      <c r="J155" s="37"/>
      <c r="K155" s="37"/>
      <c r="L155" s="37"/>
      <c r="M155" s="37"/>
      <c r="N155" s="37"/>
      <c r="O155" s="37"/>
      <c r="P155" s="37"/>
      <c r="Q155" s="37"/>
      <c r="R155" s="37"/>
      <c r="S155" s="37"/>
      <c r="T155" s="37"/>
      <c r="U155" s="37"/>
      <c r="V155" s="37"/>
      <c r="W155" s="37"/>
      <c r="X155" s="37"/>
      <c r="BB155" s="37"/>
      <c r="BC155" s="37"/>
      <c r="BD155" s="37"/>
      <c r="BE155" s="39"/>
      <c r="BF155" s="37"/>
      <c r="BG155" s="37"/>
      <c r="BH155" s="37"/>
      <c r="BI155" s="39"/>
    </row>
    <row r="156" spans="1:69">
      <c r="B156" s="38"/>
      <c r="C156" s="35"/>
      <c r="D156" s="35"/>
      <c r="E156" s="141"/>
      <c r="G156" s="35"/>
      <c r="H156" s="37"/>
      <c r="J156" s="37"/>
      <c r="K156" s="37"/>
      <c r="L156" s="37"/>
      <c r="M156" s="37"/>
      <c r="N156" s="37"/>
      <c r="O156" s="37"/>
      <c r="AG156" s="37"/>
      <c r="AH156" s="37"/>
      <c r="AI156" s="37"/>
      <c r="AJ156" s="37"/>
      <c r="BB156" s="37"/>
      <c r="BC156" s="37"/>
      <c r="BD156" s="37"/>
      <c r="BE156" s="39"/>
      <c r="BF156" s="37"/>
      <c r="BG156" s="37"/>
      <c r="BH156" s="37"/>
      <c r="BI156" s="39"/>
    </row>
    <row r="157" spans="1:69">
      <c r="B157" s="38"/>
      <c r="C157" s="35"/>
      <c r="D157" s="35"/>
      <c r="E157" s="141"/>
      <c r="G157" s="35"/>
      <c r="H157" s="37"/>
      <c r="J157" s="37"/>
      <c r="K157" s="37"/>
      <c r="L157" s="37"/>
      <c r="M157" s="37"/>
      <c r="N157" s="37"/>
      <c r="AG157" s="37"/>
      <c r="AH157" s="37"/>
      <c r="AI157" s="37"/>
      <c r="BB157" s="37"/>
      <c r="BC157" s="37"/>
      <c r="BD157" s="37"/>
      <c r="BE157" s="39"/>
      <c r="BF157" s="37"/>
      <c r="BG157" s="37"/>
      <c r="BH157" s="37"/>
      <c r="BI157" s="39"/>
    </row>
    <row r="158" spans="1:69">
      <c r="A158" s="41"/>
      <c r="B158" s="38"/>
      <c r="C158" s="35"/>
      <c r="D158" s="35"/>
      <c r="E158" s="141"/>
      <c r="H158" s="37"/>
      <c r="J158" s="37"/>
      <c r="K158" s="37"/>
      <c r="L158" s="37"/>
      <c r="M158" s="37"/>
      <c r="N158" s="37"/>
      <c r="O158" s="37"/>
      <c r="P158" s="37"/>
      <c r="Q158" s="37"/>
      <c r="R158" s="37"/>
      <c r="S158" s="37"/>
      <c r="T158" s="37"/>
      <c r="U158" s="37"/>
      <c r="V158" s="37"/>
      <c r="W158" s="37"/>
      <c r="X158" s="37"/>
      <c r="Y158" s="37"/>
      <c r="Z158" s="37"/>
      <c r="AA158" s="37"/>
      <c r="AB158" s="37"/>
      <c r="AC158" s="37"/>
      <c r="AG158" s="37"/>
      <c r="AH158" s="37"/>
      <c r="AI158" s="37"/>
      <c r="AJ158" s="37"/>
      <c r="AK158" s="37"/>
      <c r="AL158" s="37"/>
      <c r="AM158" s="37"/>
      <c r="AN158" s="37"/>
      <c r="AO158" s="37"/>
      <c r="AP158" s="37"/>
      <c r="AQ158" s="37"/>
      <c r="AR158" s="37"/>
      <c r="AS158" s="37"/>
      <c r="AT158" s="37"/>
      <c r="AU158" s="37"/>
      <c r="AV158" s="37"/>
      <c r="AW158" s="37"/>
      <c r="AX158" s="37"/>
      <c r="BB158" s="37"/>
      <c r="BC158" s="37"/>
      <c r="BD158" s="37"/>
      <c r="BE158" s="39"/>
      <c r="BF158" s="37"/>
      <c r="BG158" s="37"/>
      <c r="BH158" s="37"/>
      <c r="BI158" s="39"/>
      <c r="BJ158" s="39"/>
      <c r="BK158" s="37"/>
      <c r="BL158" s="37"/>
      <c r="BM158" s="39"/>
      <c r="BN158" s="39"/>
      <c r="BO158" s="37"/>
      <c r="BP158" s="37"/>
      <c r="BQ158" s="39"/>
    </row>
    <row r="159" spans="1:69">
      <c r="B159" s="38"/>
      <c r="C159" s="35"/>
      <c r="D159" s="35"/>
      <c r="E159" s="141"/>
      <c r="H159" s="37"/>
      <c r="J159" s="37"/>
      <c r="K159" s="37"/>
      <c r="N159" s="37"/>
      <c r="O159" s="37"/>
      <c r="P159" s="37"/>
      <c r="Q159" s="37"/>
      <c r="R159" s="37"/>
      <c r="S159" s="37"/>
      <c r="T159" s="37"/>
      <c r="U159" s="37"/>
      <c r="V159" s="37"/>
      <c r="W159" s="37"/>
      <c r="X159" s="37"/>
      <c r="Y159" s="37"/>
      <c r="Z159" s="37"/>
      <c r="AA159" s="37"/>
      <c r="AG159" s="37"/>
      <c r="AH159" s="37"/>
      <c r="AI159" s="37"/>
      <c r="AJ159" s="37"/>
      <c r="AK159" s="37"/>
      <c r="AL159" s="37"/>
      <c r="AM159" s="37"/>
      <c r="AN159" s="37"/>
      <c r="AO159" s="37"/>
      <c r="AP159" s="37"/>
      <c r="AQ159" s="37"/>
      <c r="AR159" s="37"/>
      <c r="AS159" s="37"/>
      <c r="AT159" s="37"/>
      <c r="AU159" s="37"/>
      <c r="AV159" s="37"/>
      <c r="BB159" s="37"/>
      <c r="BC159" s="37"/>
      <c r="BD159" s="37"/>
      <c r="BE159" s="39"/>
      <c r="BF159" s="37"/>
      <c r="BG159" s="37"/>
      <c r="BH159" s="37"/>
      <c r="BI159" s="39"/>
      <c r="BJ159" s="39"/>
      <c r="BK159" s="37"/>
      <c r="BL159" s="37"/>
      <c r="BM159" s="39"/>
      <c r="BN159" s="39"/>
      <c r="BO159" s="37"/>
      <c r="BP159" s="37"/>
      <c r="BQ159" s="39"/>
    </row>
    <row r="160" spans="1:69">
      <c r="B160" s="38"/>
      <c r="C160" s="35"/>
      <c r="D160" s="35"/>
      <c r="E160" s="141"/>
      <c r="H160" s="37"/>
      <c r="J160" s="37"/>
      <c r="K160" s="37"/>
      <c r="L160" s="37"/>
      <c r="M160" s="37"/>
      <c r="N160" s="37"/>
      <c r="O160" s="37"/>
      <c r="P160" s="37"/>
      <c r="Q160" s="37"/>
      <c r="R160" s="37"/>
      <c r="S160" s="37"/>
      <c r="AG160" s="37"/>
      <c r="AH160" s="37"/>
      <c r="AI160" s="37"/>
      <c r="AJ160" s="37"/>
      <c r="AK160" s="37"/>
      <c r="AL160" s="37"/>
      <c r="AM160" s="37"/>
      <c r="AN160" s="37"/>
      <c r="BB160" s="37"/>
      <c r="BC160" s="37"/>
      <c r="BD160" s="37"/>
      <c r="BE160" s="39"/>
      <c r="BF160" s="37"/>
      <c r="BG160" s="37"/>
      <c r="BH160" s="37"/>
      <c r="BI160" s="39"/>
      <c r="BJ160" s="39"/>
      <c r="BK160" s="37"/>
      <c r="BL160" s="37"/>
      <c r="BM160" s="39"/>
      <c r="BN160" s="39"/>
      <c r="BO160" s="37"/>
      <c r="BP160" s="37"/>
      <c r="BQ160" s="39"/>
    </row>
    <row r="161" spans="1:69">
      <c r="B161" s="38"/>
      <c r="C161" s="35"/>
      <c r="D161" s="35"/>
      <c r="E161" s="141"/>
      <c r="H161" s="37"/>
      <c r="J161" s="37"/>
      <c r="K161" s="37"/>
      <c r="N161" s="37"/>
      <c r="O161" s="37"/>
      <c r="P161" s="37"/>
      <c r="Q161" s="37"/>
      <c r="AI161" s="37"/>
      <c r="AJ161" s="37"/>
      <c r="AK161" s="37"/>
      <c r="AL161" s="37"/>
      <c r="AM161" s="37"/>
      <c r="BB161" s="37"/>
      <c r="BC161" s="37"/>
      <c r="BD161" s="37"/>
      <c r="BE161" s="39"/>
      <c r="BF161" s="37"/>
      <c r="BG161" s="37"/>
      <c r="BH161" s="37"/>
      <c r="BI161" s="39"/>
      <c r="BJ161" s="39"/>
      <c r="BK161" s="37"/>
      <c r="BL161" s="37"/>
      <c r="BM161" s="39"/>
      <c r="BN161" s="39"/>
      <c r="BO161" s="37"/>
      <c r="BP161" s="37"/>
      <c r="BQ161" s="39"/>
    </row>
    <row r="162" spans="1:69">
      <c r="A162" s="41"/>
      <c r="B162" s="38"/>
      <c r="C162" s="35"/>
      <c r="D162" s="35"/>
      <c r="E162" s="141"/>
      <c r="H162" s="37"/>
      <c r="J162" s="37"/>
      <c r="K162" s="37"/>
      <c r="L162" s="37"/>
      <c r="M162" s="37"/>
      <c r="N162" s="37"/>
      <c r="O162" s="37"/>
      <c r="P162" s="37"/>
      <c r="Q162" s="37"/>
      <c r="R162" s="37"/>
      <c r="S162" s="37"/>
      <c r="T162" s="37"/>
      <c r="U162" s="37"/>
      <c r="V162" s="37"/>
      <c r="W162" s="37"/>
      <c r="X162" s="37"/>
      <c r="BB162" s="37"/>
      <c r="BC162" s="37"/>
      <c r="BD162" s="37"/>
      <c r="BE162" s="39"/>
      <c r="BF162" s="37"/>
      <c r="BG162" s="37"/>
      <c r="BH162" s="37"/>
      <c r="BI162" s="39"/>
    </row>
    <row r="163" spans="1:69">
      <c r="B163" s="38"/>
      <c r="C163" s="35"/>
      <c r="D163" s="35"/>
      <c r="E163" s="141"/>
      <c r="H163" s="37"/>
      <c r="J163" s="37"/>
      <c r="K163" s="37"/>
      <c r="L163" s="37"/>
      <c r="M163" s="37"/>
      <c r="N163" s="37"/>
      <c r="O163" s="37"/>
      <c r="P163" s="37"/>
      <c r="Q163" s="37"/>
      <c r="R163" s="37"/>
      <c r="S163" s="37"/>
      <c r="T163" s="37"/>
      <c r="U163" s="37"/>
      <c r="V163" s="37"/>
      <c r="W163" s="37"/>
      <c r="X163" s="37"/>
      <c r="BB163" s="37"/>
      <c r="BC163" s="37"/>
      <c r="BD163" s="37"/>
      <c r="BE163" s="39"/>
      <c r="BF163" s="37"/>
      <c r="BG163" s="37"/>
      <c r="BH163" s="37"/>
      <c r="BI163" s="39"/>
    </row>
    <row r="164" spans="1:69">
      <c r="B164" s="38"/>
      <c r="C164" s="35"/>
      <c r="D164" s="35"/>
      <c r="E164" s="141"/>
      <c r="H164" s="37"/>
      <c r="J164" s="37"/>
      <c r="K164" s="37"/>
      <c r="L164" s="37"/>
      <c r="M164" s="37"/>
      <c r="N164" s="37"/>
      <c r="O164" s="37"/>
      <c r="BB164" s="37"/>
      <c r="BC164" s="37"/>
      <c r="BD164" s="37"/>
      <c r="BE164" s="39"/>
      <c r="BF164" s="37"/>
      <c r="BG164" s="37"/>
      <c r="BH164" s="37"/>
      <c r="BI164" s="39"/>
    </row>
    <row r="165" spans="1:69">
      <c r="B165" s="38"/>
      <c r="C165" s="35"/>
      <c r="D165" s="35"/>
      <c r="E165" s="141"/>
      <c r="H165" s="37"/>
      <c r="J165" s="37"/>
      <c r="K165" s="37"/>
      <c r="L165" s="37"/>
      <c r="M165" s="37"/>
      <c r="N165" s="37"/>
      <c r="BB165" s="37"/>
      <c r="BC165" s="37"/>
      <c r="BD165" s="37"/>
      <c r="BE165" s="39"/>
      <c r="BF165" s="37"/>
      <c r="BG165" s="37"/>
      <c r="BH165" s="37"/>
      <c r="BI165" s="39"/>
    </row>
    <row r="166" spans="1:69">
      <c r="A166" s="41"/>
      <c r="B166" s="38"/>
      <c r="C166" s="35"/>
      <c r="D166" s="35"/>
      <c r="E166" s="141"/>
      <c r="H166" s="37"/>
      <c r="J166" s="37"/>
      <c r="K166" s="37"/>
      <c r="N166" s="37"/>
      <c r="O166" s="37"/>
      <c r="P166" s="37"/>
      <c r="Q166" s="37"/>
      <c r="R166" s="37"/>
      <c r="S166" s="37"/>
      <c r="T166" s="37"/>
      <c r="U166" s="37"/>
      <c r="V166" s="37"/>
      <c r="W166" s="37"/>
      <c r="X166" s="37"/>
      <c r="Y166" s="37"/>
      <c r="Z166" s="37"/>
      <c r="AA166" s="37"/>
      <c r="AB166" s="37"/>
      <c r="AC166" s="37"/>
      <c r="BB166" s="37"/>
      <c r="BC166" s="37"/>
      <c r="BD166" s="37"/>
      <c r="BE166" s="39"/>
      <c r="BF166" s="37"/>
      <c r="BG166" s="37"/>
      <c r="BH166" s="37"/>
      <c r="BI166" s="39"/>
      <c r="BJ166" s="37"/>
      <c r="BK166" s="37"/>
      <c r="BL166" s="37"/>
      <c r="BM166" s="39"/>
      <c r="BN166" s="37"/>
      <c r="BO166" s="37"/>
      <c r="BP166" s="37"/>
      <c r="BQ166" s="39"/>
    </row>
    <row r="167" spans="1:69">
      <c r="B167" s="38"/>
      <c r="C167" s="35"/>
      <c r="D167" s="35"/>
      <c r="E167" s="141"/>
      <c r="H167" s="37"/>
      <c r="J167" s="37"/>
      <c r="K167" s="37"/>
      <c r="N167" s="37"/>
      <c r="O167" s="37"/>
      <c r="P167" s="37"/>
      <c r="Q167" s="37"/>
      <c r="R167" s="37"/>
      <c r="S167" s="37"/>
      <c r="T167" s="37"/>
      <c r="U167" s="37"/>
      <c r="V167" s="37"/>
      <c r="W167" s="37"/>
      <c r="X167" s="37"/>
      <c r="Y167" s="37"/>
      <c r="Z167" s="37"/>
      <c r="BB167" s="37"/>
      <c r="BC167" s="37"/>
      <c r="BD167" s="37"/>
      <c r="BE167" s="39"/>
      <c r="BF167" s="37"/>
      <c r="BG167" s="37"/>
      <c r="BH167" s="37"/>
      <c r="BI167" s="39"/>
      <c r="BJ167" s="37"/>
      <c r="BK167" s="37"/>
      <c r="BL167" s="37"/>
      <c r="BM167" s="39"/>
      <c r="BN167" s="37"/>
      <c r="BO167" s="37"/>
      <c r="BP167" s="37"/>
      <c r="BQ167" s="39"/>
    </row>
    <row r="168" spans="1:69">
      <c r="B168" s="38"/>
      <c r="C168" s="35"/>
      <c r="D168" s="35"/>
      <c r="E168" s="141"/>
      <c r="H168" s="37"/>
      <c r="J168" s="37"/>
      <c r="K168" s="37"/>
      <c r="N168" s="37"/>
      <c r="O168" s="37"/>
      <c r="P168" s="37"/>
      <c r="Q168" s="37"/>
      <c r="R168" s="37"/>
      <c r="S168" s="37"/>
      <c r="BB168" s="37"/>
      <c r="BC168" s="37"/>
      <c r="BD168" s="37"/>
      <c r="BE168" s="39"/>
      <c r="BF168" s="37"/>
      <c r="BG168" s="37"/>
      <c r="BH168" s="37"/>
      <c r="BI168" s="39"/>
      <c r="BJ168" s="37"/>
      <c r="BK168" s="37"/>
      <c r="BL168" s="37"/>
      <c r="BM168" s="39"/>
      <c r="BN168" s="37"/>
      <c r="BO168" s="37"/>
      <c r="BP168" s="37"/>
      <c r="BQ168" s="39"/>
    </row>
    <row r="169" spans="1:69">
      <c r="B169" s="38"/>
      <c r="C169" s="35"/>
      <c r="D169" s="35"/>
      <c r="E169" s="141"/>
      <c r="H169" s="37"/>
      <c r="J169" s="37"/>
      <c r="K169" s="37"/>
      <c r="N169" s="37"/>
      <c r="O169" s="37"/>
      <c r="P169" s="37"/>
      <c r="Q169" s="37"/>
      <c r="BB169" s="37"/>
      <c r="BC169" s="37"/>
      <c r="BD169" s="37"/>
      <c r="BE169" s="39"/>
      <c r="BF169" s="37"/>
      <c r="BG169" s="37"/>
      <c r="BH169" s="37"/>
      <c r="BI169" s="39"/>
      <c r="BJ169" s="37"/>
      <c r="BK169" s="37"/>
      <c r="BL169" s="37"/>
      <c r="BM169" s="39"/>
      <c r="BN169" s="37"/>
      <c r="BO169" s="37"/>
      <c r="BP169" s="37"/>
      <c r="BQ169" s="39"/>
    </row>
  </sheetData>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A0A48-8BC7-4F15-9D80-9819B988F973}">
  <dimension ref="A1:FM17"/>
  <sheetViews>
    <sheetView showGridLines="0" workbookViewId="0">
      <selection activeCell="A2" sqref="A2:XFD10"/>
    </sheetView>
  </sheetViews>
  <sheetFormatPr defaultRowHeight="14.4"/>
  <cols>
    <col min="1" max="1" width="35.33203125" bestFit="1" customWidth="1" collapsed="1"/>
    <col min="2" max="2" width="10.33203125" bestFit="1" customWidth="1" collapsed="1"/>
    <col min="3" max="3" width="46.5546875" bestFit="1" customWidth="1" collapsed="1"/>
    <col min="4" max="4" width="47.6640625" bestFit="1" customWidth="1" collapsed="1"/>
    <col min="5" max="5" width="44.44140625" bestFit="1" customWidth="1" collapsed="1"/>
    <col min="6" max="6" width="52.33203125" bestFit="1" customWidth="1" collapsed="1"/>
    <col min="7" max="7" width="35.33203125" bestFit="1" customWidth="1" collapsed="1"/>
    <col min="8" max="8" width="51.6640625" bestFit="1" customWidth="1" collapsed="1"/>
    <col min="9" max="9" width="57.33203125" bestFit="1" customWidth="1" collapsed="1"/>
    <col min="10" max="10" width="58.33203125" bestFit="1" customWidth="1" collapsed="1"/>
    <col min="11" max="11" width="55.6640625" bestFit="1" customWidth="1" collapsed="1"/>
    <col min="12" max="12" width="33.44140625" bestFit="1" customWidth="1" collapsed="1"/>
    <col min="13" max="13" width="49.6640625" bestFit="1" customWidth="1" collapsed="1"/>
    <col min="14" max="14" width="45.33203125" bestFit="1" customWidth="1" collapsed="1"/>
    <col min="15" max="15" width="72.5546875" bestFit="1" customWidth="1" collapsed="1"/>
    <col min="16" max="16" width="49.44140625" bestFit="1" customWidth="1" collapsed="1"/>
    <col min="17" max="17" width="46.6640625" bestFit="1" customWidth="1" collapsed="1"/>
    <col min="18" max="27" width="9.6640625" bestFit="1" customWidth="1" collapsed="1"/>
    <col min="28" max="32" width="10.6640625" bestFit="1" customWidth="1" collapsed="1"/>
    <col min="33" max="33" width="18.6640625" bestFit="1" customWidth="1" collapsed="1"/>
    <col min="34" max="34" width="20" bestFit="1" customWidth="1" collapsed="1"/>
    <col min="35" max="36" width="18.6640625" bestFit="1" customWidth="1" collapsed="1"/>
    <col min="37" max="37" width="13.44140625" bestFit="1" customWidth="1" collapsed="1"/>
    <col min="38" max="38" width="20" bestFit="1" customWidth="1" collapsed="1"/>
    <col min="39" max="39" width="13.44140625" bestFit="1" customWidth="1" collapsed="1"/>
    <col min="40" max="41" width="20" bestFit="1" customWidth="1" collapsed="1"/>
    <col min="42" max="42" width="13.44140625" bestFit="1" customWidth="1" collapsed="1"/>
    <col min="43" max="43" width="14.44140625" bestFit="1" customWidth="1" collapsed="1"/>
    <col min="44" max="44" width="20" bestFit="1" customWidth="1" collapsed="1"/>
    <col min="45" max="45" width="14.44140625" bestFit="1" customWidth="1" collapsed="1"/>
    <col min="46" max="46" width="20" bestFit="1" customWidth="1" collapsed="1"/>
    <col min="47" max="47" width="18.6640625" bestFit="1" customWidth="1" collapsed="1"/>
    <col min="48" max="55" width="9.6640625" bestFit="1" customWidth="1" collapsed="1"/>
    <col min="56" max="56" width="18.6640625" bestFit="1" customWidth="1" collapsed="1"/>
    <col min="57" max="57" width="9.6640625" bestFit="1" customWidth="1" collapsed="1"/>
    <col min="58" max="58" width="10.6640625" bestFit="1" customWidth="1" collapsed="1"/>
    <col min="59" max="59" width="16" bestFit="1" customWidth="1" collapsed="1"/>
    <col min="60" max="62" width="10.6640625" bestFit="1" customWidth="1" collapsed="1"/>
    <col min="63" max="72" width="12" bestFit="1" customWidth="1" collapsed="1"/>
    <col min="73" max="77" width="13.33203125" bestFit="1" customWidth="1" collapsed="1"/>
    <col min="78" max="87" width="15.33203125" bestFit="1" customWidth="1" collapsed="1"/>
    <col min="88" max="92" width="16.33203125" bestFit="1" customWidth="1" collapsed="1"/>
    <col min="93" max="102" width="15.5546875" bestFit="1" customWidth="1" collapsed="1"/>
    <col min="103" max="107" width="16.5546875" bestFit="1" customWidth="1" collapsed="1"/>
  </cols>
  <sheetData>
    <row r="1" spans="1:169">
      <c r="A1" s="6" t="s">
        <v>0</v>
      </c>
      <c r="B1" s="6" t="s">
        <v>2316</v>
      </c>
      <c r="C1" s="6" t="s">
        <v>2317</v>
      </c>
      <c r="D1" s="6" t="s">
        <v>2318</v>
      </c>
      <c r="E1" s="6" t="s">
        <v>2319</v>
      </c>
      <c r="F1" s="6" t="s">
        <v>2320</v>
      </c>
      <c r="G1" s="6" t="s">
        <v>2321</v>
      </c>
      <c r="H1" s="6" t="s">
        <v>2322</v>
      </c>
      <c r="I1" s="6" t="s">
        <v>2323</v>
      </c>
      <c r="J1" s="6" t="s">
        <v>2324</v>
      </c>
      <c r="K1" s="6" t="s">
        <v>2325</v>
      </c>
      <c r="L1" s="6" t="s">
        <v>2326</v>
      </c>
      <c r="M1" s="6" t="s">
        <v>2327</v>
      </c>
      <c r="N1" s="6" t="s">
        <v>2328</v>
      </c>
      <c r="O1" s="6" t="s">
        <v>2329</v>
      </c>
      <c r="P1" s="6" t="s">
        <v>2330</v>
      </c>
      <c r="Q1" s="6" t="s">
        <v>2331</v>
      </c>
      <c r="R1" s="6" t="s">
        <v>2332</v>
      </c>
      <c r="S1" s="6" t="s">
        <v>2333</v>
      </c>
      <c r="T1" s="6" t="s">
        <v>2334</v>
      </c>
      <c r="U1" s="6" t="s">
        <v>2335</v>
      </c>
      <c r="V1" s="6" t="s">
        <v>2336</v>
      </c>
      <c r="W1" s="6" t="s">
        <v>2337</v>
      </c>
      <c r="X1" s="6" t="s">
        <v>2338</v>
      </c>
      <c r="Y1" s="6" t="s">
        <v>2339</v>
      </c>
      <c r="Z1" s="6" t="s">
        <v>2340</v>
      </c>
      <c r="AA1" s="6" t="s">
        <v>2341</v>
      </c>
      <c r="AB1" s="6" t="s">
        <v>2342</v>
      </c>
      <c r="AC1" s="6" t="s">
        <v>2343</v>
      </c>
      <c r="AD1" s="6" t="s">
        <v>2344</v>
      </c>
      <c r="AE1" s="6" t="s">
        <v>2345</v>
      </c>
      <c r="AF1" s="6" t="s">
        <v>2346</v>
      </c>
      <c r="AG1" s="6" t="s">
        <v>2347</v>
      </c>
      <c r="AH1" s="6" t="s">
        <v>2348</v>
      </c>
      <c r="AI1" s="6" t="s">
        <v>2349</v>
      </c>
      <c r="AJ1" s="6" t="s">
        <v>2350</v>
      </c>
      <c r="AK1" s="6" t="s">
        <v>2351</v>
      </c>
      <c r="AL1" s="6" t="s">
        <v>2352</v>
      </c>
      <c r="AM1" s="6" t="s">
        <v>2353</v>
      </c>
      <c r="AN1" s="6" t="s">
        <v>2354</v>
      </c>
      <c r="AO1" s="6" t="s">
        <v>2355</v>
      </c>
      <c r="AP1" s="6" t="s">
        <v>2356</v>
      </c>
      <c r="AQ1" s="6" t="s">
        <v>2357</v>
      </c>
      <c r="AR1" s="6" t="s">
        <v>2358</v>
      </c>
      <c r="AS1" s="6" t="s">
        <v>2359</v>
      </c>
      <c r="AT1" s="6" t="s">
        <v>2360</v>
      </c>
      <c r="AU1" s="6" t="s">
        <v>2361</v>
      </c>
      <c r="AV1" s="6" t="s">
        <v>2362</v>
      </c>
      <c r="AW1" s="6" t="s">
        <v>2363</v>
      </c>
      <c r="AX1" s="6" t="s">
        <v>2364</v>
      </c>
      <c r="AY1" s="6" t="s">
        <v>2365</v>
      </c>
      <c r="AZ1" s="6" t="s">
        <v>2366</v>
      </c>
      <c r="BA1" s="6" t="s">
        <v>2367</v>
      </c>
      <c r="BB1" s="6" t="s">
        <v>2368</v>
      </c>
      <c r="BC1" s="6" t="s">
        <v>2369</v>
      </c>
      <c r="BD1" s="6" t="s">
        <v>2370</v>
      </c>
      <c r="BE1" s="6" t="s">
        <v>2371</v>
      </c>
      <c r="BF1" s="6" t="s">
        <v>2372</v>
      </c>
      <c r="BG1" s="6" t="s">
        <v>2373</v>
      </c>
      <c r="BH1" s="6" t="s">
        <v>2374</v>
      </c>
      <c r="BI1" s="6" t="s">
        <v>2375</v>
      </c>
      <c r="BJ1" s="6" t="s">
        <v>2376</v>
      </c>
      <c r="BK1" s="6" t="s">
        <v>2377</v>
      </c>
      <c r="BL1" s="6" t="s">
        <v>2378</v>
      </c>
      <c r="BM1" s="6" t="s">
        <v>2379</v>
      </c>
      <c r="BN1" s="6" t="s">
        <v>2380</v>
      </c>
      <c r="BO1" s="6" t="s">
        <v>2381</v>
      </c>
      <c r="BP1" s="6" t="s">
        <v>2382</v>
      </c>
      <c r="BQ1" s="6" t="s">
        <v>2383</v>
      </c>
      <c r="BR1" s="6" t="s">
        <v>2384</v>
      </c>
      <c r="BS1" s="6" t="s">
        <v>2385</v>
      </c>
      <c r="BT1" s="6" t="s">
        <v>2386</v>
      </c>
      <c r="BU1" s="6" t="s">
        <v>2387</v>
      </c>
      <c r="BV1" s="6" t="s">
        <v>2388</v>
      </c>
      <c r="BW1" s="6" t="s">
        <v>2389</v>
      </c>
      <c r="BX1" s="6" t="s">
        <v>2390</v>
      </c>
      <c r="BY1" s="6" t="s">
        <v>2391</v>
      </c>
      <c r="BZ1" s="6" t="s">
        <v>2392</v>
      </c>
      <c r="CA1" s="6" t="s">
        <v>2393</v>
      </c>
      <c r="CB1" s="6" t="s">
        <v>2394</v>
      </c>
      <c r="CC1" s="6" t="s">
        <v>2395</v>
      </c>
      <c r="CD1" s="6" t="s">
        <v>2396</v>
      </c>
      <c r="CE1" s="6" t="s">
        <v>2397</v>
      </c>
      <c r="CF1" s="6" t="s">
        <v>2398</v>
      </c>
      <c r="CG1" s="6" t="s">
        <v>2399</v>
      </c>
      <c r="CH1" s="6" t="s">
        <v>2400</v>
      </c>
      <c r="CI1" s="6" t="s">
        <v>2401</v>
      </c>
      <c r="CJ1" s="6" t="s">
        <v>2402</v>
      </c>
      <c r="CK1" s="6" t="s">
        <v>2403</v>
      </c>
      <c r="CL1" s="6" t="s">
        <v>2404</v>
      </c>
      <c r="CM1" s="6" t="s">
        <v>2405</v>
      </c>
      <c r="CN1" s="6" t="s">
        <v>2406</v>
      </c>
      <c r="CO1" s="6" t="s">
        <v>2407</v>
      </c>
      <c r="CP1" s="6" t="s">
        <v>2408</v>
      </c>
      <c r="CQ1" s="6" t="s">
        <v>2409</v>
      </c>
      <c r="CR1" s="6" t="s">
        <v>2410</v>
      </c>
      <c r="CS1" s="6" t="s">
        <v>2411</v>
      </c>
      <c r="CT1" s="6" t="s">
        <v>2412</v>
      </c>
      <c r="CU1" s="6" t="s">
        <v>2413</v>
      </c>
      <c r="CV1" s="6" t="s">
        <v>2414</v>
      </c>
      <c r="CW1" s="6" t="s">
        <v>2415</v>
      </c>
      <c r="CX1" s="6" t="s">
        <v>2416</v>
      </c>
      <c r="CY1" s="6" t="s">
        <v>2417</v>
      </c>
      <c r="CZ1" s="6" t="s">
        <v>2418</v>
      </c>
      <c r="DA1" s="6" t="s">
        <v>2419</v>
      </c>
      <c r="DB1" s="6" t="s">
        <v>2420</v>
      </c>
      <c r="DC1" s="6" t="s">
        <v>2421</v>
      </c>
      <c r="DD1" s="20"/>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c r="EN1" s="6"/>
      <c r="EO1" s="6"/>
      <c r="EP1" s="6"/>
      <c r="EQ1" s="6"/>
      <c r="ER1" s="6"/>
      <c r="ES1" s="6"/>
      <c r="ET1" s="6"/>
      <c r="EU1" s="6"/>
      <c r="EV1" s="6"/>
      <c r="EW1" s="6"/>
      <c r="EX1" s="6"/>
      <c r="EY1" s="6"/>
      <c r="EZ1" s="6"/>
      <c r="FA1" s="6"/>
      <c r="FB1" s="6"/>
      <c r="FC1" s="6"/>
      <c r="FD1" s="6"/>
      <c r="FE1" s="6"/>
      <c r="FF1" s="6"/>
      <c r="FG1" s="6"/>
      <c r="FH1" s="6"/>
      <c r="FI1" s="6"/>
      <c r="FJ1" s="6"/>
      <c r="FK1" s="6"/>
      <c r="FL1" s="6"/>
      <c r="FM1" s="6"/>
    </row>
    <row r="2" spans="1:169">
      <c r="A2" s="1"/>
      <c r="B2" s="1"/>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row>
    <row r="3" spans="1:169">
      <c r="A3" s="1"/>
      <c r="B3" s="1"/>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row>
    <row r="4" spans="1:169">
      <c r="A4" s="1"/>
      <c r="B4" s="1"/>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row>
    <row r="5" spans="1:169">
      <c r="A5" s="1"/>
      <c r="B5" s="1"/>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row>
    <row r="6" spans="1:169">
      <c r="A6" s="1"/>
      <c r="B6" s="1"/>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row>
    <row r="7" spans="1:169">
      <c r="A7" s="1"/>
      <c r="B7" s="1"/>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row>
    <row r="8" spans="1:169">
      <c r="A8" s="1"/>
      <c r="B8" s="1"/>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row>
    <row r="9" spans="1:169">
      <c r="A9" s="1"/>
      <c r="B9" s="1"/>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row>
    <row r="10" spans="1:169">
      <c r="A10" s="14"/>
    </row>
    <row r="11" spans="1:169">
      <c r="A11" s="14"/>
    </row>
    <row r="12" spans="1:169">
      <c r="A12" s="14"/>
    </row>
    <row r="13" spans="1:169">
      <c r="A13" s="14"/>
    </row>
    <row r="14" spans="1:169">
      <c r="A14" s="14"/>
    </row>
    <row r="15" spans="1:169">
      <c r="A15" s="14"/>
    </row>
    <row r="16" spans="1:169">
      <c r="A16" s="14"/>
    </row>
    <row r="17" spans="1:1">
      <c r="A17" s="1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2C6A6-3F27-4665-A917-3EE081429622}">
  <dimension ref="A1:AE357"/>
  <sheetViews>
    <sheetView showGridLines="0" topLeftCell="A345" workbookViewId="0">
      <selection activeCell="A357" sqref="A357:XFD357"/>
    </sheetView>
  </sheetViews>
  <sheetFormatPr defaultColWidth="8.88671875" defaultRowHeight="14.4"/>
  <cols>
    <col min="1" max="1" width="107.109375" style="67" bestFit="1" customWidth="1" collapsed="1"/>
    <col min="2" max="2" width="12.33203125" style="159" bestFit="1" customWidth="1" collapsed="1"/>
    <col min="3" max="3" width="13.44140625" style="159" bestFit="1" customWidth="1" collapsed="1"/>
    <col min="4" max="4" width="15.88671875" style="159" bestFit="1" customWidth="1" collapsed="1"/>
    <col min="5" max="5" width="15.33203125" style="159" bestFit="1" customWidth="1" collapsed="1"/>
    <col min="6" max="6" width="18.88671875" style="159" bestFit="1" customWidth="1" collapsed="1"/>
    <col min="7" max="7" width="6.33203125" style="162" bestFit="1" customWidth="1" collapsed="1"/>
    <col min="8" max="8" width="8.5546875" style="162" bestFit="1" customWidth="1" collapsed="1"/>
    <col min="9" max="9" width="12.33203125" style="162" bestFit="1" customWidth="1" collapsed="1"/>
    <col min="10" max="10" width="15" style="162" bestFit="1" customWidth="1" collapsed="1"/>
    <col min="11" max="11" width="11" style="162" bestFit="1" customWidth="1" collapsed="1"/>
    <col min="12" max="12" width="13.109375" style="162" bestFit="1" customWidth="1" collapsed="1"/>
    <col min="13" max="13" width="11.109375" style="162" bestFit="1" customWidth="1" collapsed="1"/>
    <col min="14" max="14" width="82.44140625" style="67" bestFit="1" customWidth="1" collapsed="1"/>
    <col min="15" max="15" width="12.5546875" style="67" bestFit="1" customWidth="1" collapsed="1"/>
    <col min="16" max="16" width="10.6640625" style="67" bestFit="1" customWidth="1" collapsed="1"/>
    <col min="17" max="17" width="14.109375" style="67" bestFit="1" customWidth="1" collapsed="1"/>
    <col min="18" max="18" width="13.33203125" style="67" bestFit="1" customWidth="1" collapsed="1"/>
    <col min="19" max="19" width="12" style="67" bestFit="1" customWidth="1" collapsed="1"/>
    <col min="20" max="20" width="10.5546875" style="159" bestFit="1" customWidth="1" collapsed="1"/>
    <col min="21" max="21" width="14.109375" style="67" bestFit="1" customWidth="1" collapsed="1"/>
    <col min="22" max="22" width="7.33203125" style="67" bestFit="1" customWidth="1" collapsed="1"/>
    <col min="23" max="24" width="20.6640625" style="67" bestFit="1" customWidth="1" collapsed="1"/>
    <col min="25" max="25" width="5.33203125" style="67" bestFit="1" customWidth="1" collapsed="1"/>
    <col min="26" max="26" width="10.44140625" style="67" bestFit="1" customWidth="1" collapsed="1"/>
    <col min="27" max="27" width="7.88671875" style="67" bestFit="1" customWidth="1" collapsed="1"/>
    <col min="28" max="28" width="5.33203125" style="67" bestFit="1" customWidth="1" collapsed="1"/>
    <col min="29" max="29" width="5.6640625" style="67" bestFit="1" customWidth="1" collapsed="1"/>
    <col min="30" max="30" width="27.33203125" style="67" bestFit="1" customWidth="1" collapsed="1"/>
    <col min="31" max="31" width="13.6640625" style="67" bestFit="1" customWidth="1" collapsed="1"/>
    <col min="32" max="16384" width="8.88671875" style="67" collapsed="1"/>
  </cols>
  <sheetData>
    <row r="1" spans="1:31">
      <c r="A1" s="26" t="s">
        <v>0</v>
      </c>
      <c r="B1" s="158" t="s">
        <v>26</v>
      </c>
      <c r="C1" s="158" t="s">
        <v>3384</v>
      </c>
      <c r="D1" s="158" t="s">
        <v>3385</v>
      </c>
      <c r="E1" s="158" t="s">
        <v>3386</v>
      </c>
      <c r="F1" s="158" t="s">
        <v>3387</v>
      </c>
      <c r="G1" s="160" t="s">
        <v>2106</v>
      </c>
      <c r="H1" s="160" t="s">
        <v>3388</v>
      </c>
      <c r="I1" s="160" t="s">
        <v>1993</v>
      </c>
      <c r="J1" s="160" t="s">
        <v>28</v>
      </c>
      <c r="K1" s="160" t="s">
        <v>3390</v>
      </c>
      <c r="L1" s="160" t="s">
        <v>3391</v>
      </c>
      <c r="M1" s="26" t="s">
        <v>3389</v>
      </c>
      <c r="N1" s="26" t="s">
        <v>3392</v>
      </c>
      <c r="O1" s="26" t="s">
        <v>3393</v>
      </c>
      <c r="P1" s="26" t="s">
        <v>2091</v>
      </c>
      <c r="Q1" s="26" t="s">
        <v>2090</v>
      </c>
      <c r="R1" s="26" t="s">
        <v>2925</v>
      </c>
      <c r="S1" s="26" t="s">
        <v>1947</v>
      </c>
      <c r="T1" s="158" t="s">
        <v>3255</v>
      </c>
      <c r="U1" s="26" t="s">
        <v>3394</v>
      </c>
      <c r="V1" s="26" t="s">
        <v>2423</v>
      </c>
      <c r="W1" s="26" t="s">
        <v>3395</v>
      </c>
      <c r="X1" s="26" t="s">
        <v>3396</v>
      </c>
      <c r="Y1" s="26" t="s">
        <v>2426</v>
      </c>
      <c r="Z1" s="26" t="s">
        <v>2437</v>
      </c>
      <c r="AA1" s="26" t="s">
        <v>32</v>
      </c>
      <c r="AB1" s="26" t="s">
        <v>3397</v>
      </c>
      <c r="AC1" s="26" t="s">
        <v>3398</v>
      </c>
      <c r="AD1" s="26" t="s">
        <v>2242</v>
      </c>
      <c r="AE1" s="26" t="s">
        <v>2680</v>
      </c>
    </row>
    <row r="2" spans="1:31">
      <c r="A2" s="138" t="s">
        <v>1903</v>
      </c>
      <c r="B2" s="140"/>
      <c r="C2" s="140"/>
      <c r="D2" s="140"/>
      <c r="E2" s="140"/>
      <c r="F2" s="140"/>
      <c r="G2" s="161"/>
      <c r="H2" s="161"/>
      <c r="I2" s="161"/>
      <c r="J2" s="161"/>
      <c r="K2" s="161"/>
      <c r="L2" s="161"/>
      <c r="M2" s="161"/>
      <c r="N2" s="138" t="s">
        <v>2502</v>
      </c>
      <c r="O2" s="138"/>
      <c r="P2" s="138"/>
      <c r="Q2" s="138"/>
      <c r="R2" s="138"/>
      <c r="S2" s="138"/>
      <c r="T2" s="140"/>
      <c r="U2" s="138"/>
      <c r="V2" s="138"/>
      <c r="W2" s="138"/>
      <c r="X2" s="138"/>
      <c r="Y2" s="138"/>
      <c r="Z2" s="138"/>
      <c r="AA2" s="138"/>
      <c r="AB2" s="138"/>
      <c r="AC2" s="138"/>
      <c r="AD2" s="138"/>
      <c r="AE2" s="138"/>
    </row>
    <row r="3" spans="1:31">
      <c r="A3" s="138" t="s">
        <v>1912</v>
      </c>
      <c r="B3" s="140"/>
      <c r="C3" s="140"/>
      <c r="D3" s="140"/>
      <c r="E3" s="140"/>
      <c r="F3" s="140"/>
      <c r="G3" s="161"/>
      <c r="H3" s="161"/>
      <c r="I3" s="161"/>
      <c r="J3" s="161"/>
      <c r="K3" s="161"/>
      <c r="L3" s="161"/>
      <c r="M3" s="161"/>
      <c r="N3" s="138" t="s">
        <v>2502</v>
      </c>
      <c r="O3" s="138"/>
      <c r="P3" s="138"/>
      <c r="Q3" s="138"/>
      <c r="R3" s="138"/>
      <c r="S3" s="138"/>
      <c r="T3" s="140"/>
      <c r="U3" s="138"/>
      <c r="V3" s="138"/>
      <c r="W3" s="138"/>
      <c r="X3" s="138"/>
      <c r="Y3" s="138"/>
      <c r="Z3" s="138"/>
      <c r="AA3" s="138"/>
      <c r="AB3" s="138"/>
      <c r="AC3" s="138"/>
      <c r="AD3" s="138"/>
      <c r="AE3" s="138"/>
    </row>
    <row r="4" spans="1:31">
      <c r="A4" s="138" t="s">
        <v>1916</v>
      </c>
      <c r="B4" s="140"/>
      <c r="C4" s="140"/>
      <c r="D4" s="140"/>
      <c r="E4" s="140"/>
      <c r="F4" s="140"/>
      <c r="G4" s="161"/>
      <c r="H4" s="161"/>
      <c r="I4" s="161"/>
      <c r="J4" s="161"/>
      <c r="K4" s="161"/>
      <c r="L4" s="161"/>
      <c r="M4" s="161"/>
      <c r="N4" s="138" t="s">
        <v>2502</v>
      </c>
      <c r="O4" s="138"/>
      <c r="P4" s="138"/>
      <c r="Q4" s="138"/>
      <c r="R4" s="138"/>
      <c r="S4" s="138"/>
      <c r="T4" s="140"/>
      <c r="U4" s="138"/>
      <c r="V4" s="138"/>
      <c r="W4" s="138"/>
      <c r="X4" s="138"/>
      <c r="Y4" s="138"/>
      <c r="Z4" s="138"/>
      <c r="AA4" s="138"/>
      <c r="AB4" s="138"/>
      <c r="AC4" s="138"/>
      <c r="AD4" s="138"/>
      <c r="AE4" s="138"/>
    </row>
    <row r="5" spans="1:31">
      <c r="A5" s="110" t="s">
        <v>2693</v>
      </c>
      <c r="B5" s="140"/>
      <c r="C5" s="140"/>
      <c r="D5" s="140"/>
      <c r="E5" s="140"/>
      <c r="F5" s="140"/>
      <c r="G5" s="161"/>
      <c r="H5" s="161"/>
      <c r="I5" s="161"/>
      <c r="J5" s="161"/>
      <c r="K5" s="161"/>
      <c r="L5" s="161"/>
      <c r="M5" s="161"/>
      <c r="N5" s="138" t="s">
        <v>2502</v>
      </c>
      <c r="O5" s="138"/>
      <c r="P5" s="138"/>
      <c r="Q5" s="138"/>
      <c r="R5" s="138"/>
      <c r="S5" s="138"/>
      <c r="T5" s="140"/>
      <c r="U5" s="138"/>
      <c r="V5" s="138"/>
      <c r="W5" s="138"/>
      <c r="X5" s="138"/>
      <c r="Y5" s="138"/>
      <c r="Z5" s="138"/>
      <c r="AA5" s="138"/>
      <c r="AB5" s="138"/>
      <c r="AC5" s="138"/>
      <c r="AD5" s="138"/>
      <c r="AE5" s="138"/>
    </row>
    <row r="6" spans="1:31">
      <c r="A6" s="110" t="s">
        <v>2703</v>
      </c>
      <c r="B6" s="140"/>
      <c r="C6" s="140"/>
      <c r="D6" s="140"/>
      <c r="E6" s="140"/>
      <c r="F6" s="140"/>
      <c r="G6" s="161"/>
      <c r="H6" s="161"/>
      <c r="I6" s="161"/>
      <c r="J6" s="161"/>
      <c r="K6" s="161"/>
      <c r="L6" s="161"/>
      <c r="M6" s="161"/>
      <c r="N6" s="110" t="s">
        <v>2704</v>
      </c>
      <c r="O6" s="110"/>
      <c r="P6" s="110"/>
      <c r="Q6" s="110"/>
      <c r="R6" s="110"/>
      <c r="S6" s="110"/>
      <c r="T6" s="140"/>
      <c r="U6" s="110"/>
      <c r="V6" s="110"/>
      <c r="W6" s="110"/>
      <c r="X6" s="110"/>
      <c r="Y6" s="110"/>
      <c r="Z6" s="110"/>
      <c r="AA6" s="110"/>
      <c r="AB6" s="110"/>
      <c r="AC6" s="110"/>
      <c r="AD6" s="138"/>
      <c r="AE6" s="138"/>
    </row>
    <row r="7" spans="1:31">
      <c r="A7" s="138" t="s">
        <v>2874</v>
      </c>
      <c r="B7" s="140">
        <f ca="1">TODAY()</f>
        <v>44671</v>
      </c>
      <c r="C7" s="140">
        <f ca="1">EDATE(B7,12)</f>
        <v>45036</v>
      </c>
      <c r="D7" s="140">
        <f ca="1">TODAY()</f>
        <v>44671</v>
      </c>
      <c r="E7" s="140"/>
      <c r="F7" s="140"/>
      <c r="G7" s="161"/>
      <c r="H7" s="161"/>
      <c r="I7" s="161"/>
      <c r="J7" s="161"/>
      <c r="K7" s="161"/>
      <c r="L7" s="161"/>
      <c r="M7" s="161"/>
      <c r="N7" s="138"/>
      <c r="O7" s="138"/>
      <c r="P7" s="138"/>
      <c r="Q7" s="138"/>
      <c r="R7" s="138"/>
      <c r="S7" s="138"/>
      <c r="T7" s="140"/>
      <c r="U7" s="138"/>
      <c r="V7" s="138"/>
      <c r="W7" s="138"/>
      <c r="X7" s="138"/>
      <c r="Y7" s="138"/>
      <c r="Z7" s="138"/>
      <c r="AA7" s="138"/>
      <c r="AB7" s="138"/>
      <c r="AC7" s="138"/>
      <c r="AD7" s="138"/>
      <c r="AE7" s="138"/>
    </row>
    <row r="8" spans="1:31">
      <c r="A8" s="138" t="s">
        <v>2871</v>
      </c>
      <c r="B8" s="140">
        <f ca="1">TODAY()</f>
        <v>44671</v>
      </c>
      <c r="C8" s="140">
        <f ca="1">EDATE(B8,12)</f>
        <v>45036</v>
      </c>
      <c r="D8" s="140">
        <f ca="1">TODAY()</f>
        <v>44671</v>
      </c>
      <c r="E8" s="140"/>
      <c r="F8" s="140"/>
      <c r="G8" s="161"/>
      <c r="H8" s="161"/>
      <c r="I8" s="161"/>
      <c r="J8" s="161"/>
      <c r="K8" s="161"/>
      <c r="L8" s="161"/>
      <c r="M8" s="161"/>
      <c r="N8" s="138"/>
      <c r="O8" s="138"/>
      <c r="P8" s="138"/>
      <c r="Q8" s="138"/>
      <c r="R8" s="138"/>
      <c r="S8" s="138"/>
      <c r="T8" s="140"/>
      <c r="U8" s="138"/>
      <c r="V8" s="138"/>
      <c r="W8" s="138"/>
      <c r="X8" s="138"/>
      <c r="Y8" s="138"/>
      <c r="Z8" s="138"/>
      <c r="AA8" s="138"/>
      <c r="AB8" s="138"/>
      <c r="AC8" s="138"/>
      <c r="AD8" s="138"/>
      <c r="AE8" s="138"/>
    </row>
    <row r="9" spans="1:31">
      <c r="A9" s="138" t="s">
        <v>2872</v>
      </c>
      <c r="B9" s="140">
        <f ca="1">TODAY()</f>
        <v>44671</v>
      </c>
      <c r="C9" s="140">
        <f ca="1">EDATE(B9,12)</f>
        <v>45036</v>
      </c>
      <c r="D9" s="140">
        <f ca="1">TODAY()</f>
        <v>44671</v>
      </c>
      <c r="E9" s="140"/>
      <c r="F9" s="140"/>
      <c r="G9" s="161"/>
      <c r="H9" s="161"/>
      <c r="I9" s="161"/>
      <c r="J9" s="161"/>
      <c r="K9" s="161"/>
      <c r="L9" s="161"/>
      <c r="M9" s="161"/>
      <c r="N9" s="138"/>
      <c r="O9" s="138"/>
      <c r="P9" s="138"/>
      <c r="Q9" s="138"/>
      <c r="R9" s="138"/>
      <c r="S9" s="138"/>
      <c r="T9" s="140"/>
      <c r="U9" s="138"/>
      <c r="V9" s="138"/>
      <c r="W9" s="138"/>
      <c r="X9" s="138"/>
      <c r="Y9" s="138"/>
      <c r="Z9" s="138"/>
      <c r="AA9" s="138"/>
      <c r="AB9" s="138"/>
      <c r="AC9" s="138"/>
      <c r="AD9" s="138"/>
      <c r="AE9" s="138"/>
    </row>
    <row r="10" spans="1:31">
      <c r="A10" s="138" t="s">
        <v>2873</v>
      </c>
      <c r="B10" s="140">
        <f ca="1">TODAY()</f>
        <v>44671</v>
      </c>
      <c r="C10" s="140">
        <f ca="1">EDATE(B10,12)</f>
        <v>45036</v>
      </c>
      <c r="D10" s="140">
        <f ca="1">TODAY()</f>
        <v>44671</v>
      </c>
      <c r="E10" s="140"/>
      <c r="F10" s="140"/>
      <c r="G10" s="161"/>
      <c r="H10" s="161"/>
      <c r="I10" s="161"/>
      <c r="J10" s="161"/>
      <c r="K10" s="161"/>
      <c r="L10" s="161"/>
      <c r="M10" s="161"/>
      <c r="N10" s="138"/>
      <c r="O10" s="138"/>
      <c r="P10" s="138"/>
      <c r="Q10" s="138"/>
      <c r="R10" s="138"/>
      <c r="S10" s="138"/>
      <c r="T10" s="140"/>
      <c r="U10" s="138"/>
      <c r="V10" s="138"/>
      <c r="W10" s="138"/>
      <c r="X10" s="138"/>
      <c r="Y10" s="138"/>
      <c r="Z10" s="138"/>
      <c r="AA10" s="138"/>
      <c r="AB10" s="138"/>
      <c r="AC10" s="138"/>
      <c r="AD10" s="138"/>
      <c r="AE10" s="138"/>
    </row>
    <row r="11" spans="1:31">
      <c r="A11" s="110" t="s">
        <v>2889</v>
      </c>
      <c r="B11" s="140"/>
      <c r="C11" s="140"/>
      <c r="D11" s="140"/>
      <c r="E11" s="140"/>
      <c r="F11" s="140"/>
      <c r="G11" s="161"/>
      <c r="H11" s="161"/>
      <c r="I11" s="161"/>
      <c r="J11" s="161"/>
      <c r="K11" s="161"/>
      <c r="L11" s="161"/>
      <c r="M11" s="161"/>
      <c r="N11" s="138" t="s">
        <v>2903</v>
      </c>
      <c r="O11" s="138"/>
      <c r="P11" s="138"/>
      <c r="Q11" s="138"/>
      <c r="R11" s="138"/>
      <c r="S11" s="138"/>
      <c r="T11" s="140"/>
      <c r="U11" s="138"/>
      <c r="V11" s="138"/>
      <c r="W11" s="138"/>
      <c r="X11" s="138"/>
      <c r="Y11" s="138"/>
      <c r="Z11" s="138"/>
      <c r="AA11" s="138"/>
      <c r="AB11" s="138"/>
      <c r="AC11" s="138"/>
      <c r="AD11" s="138"/>
      <c r="AE11" s="138"/>
    </row>
    <row r="12" spans="1:31">
      <c r="A12" s="110" t="s">
        <v>2890</v>
      </c>
      <c r="B12" s="140"/>
      <c r="C12" s="140"/>
      <c r="D12" s="140"/>
      <c r="E12" s="140"/>
      <c r="F12" s="140"/>
      <c r="G12" s="161"/>
      <c r="H12" s="161"/>
      <c r="I12" s="161"/>
      <c r="J12" s="161"/>
      <c r="K12" s="161"/>
      <c r="L12" s="161"/>
      <c r="M12" s="161"/>
      <c r="N12" s="138" t="s">
        <v>2904</v>
      </c>
      <c r="O12" s="138"/>
      <c r="P12" s="138"/>
      <c r="Q12" s="138"/>
      <c r="R12" s="138"/>
      <c r="S12" s="138"/>
      <c r="T12" s="140"/>
      <c r="U12" s="138"/>
      <c r="V12" s="138"/>
      <c r="W12" s="138"/>
      <c r="X12" s="138"/>
      <c r="Y12" s="138"/>
      <c r="Z12" s="138"/>
      <c r="AA12" s="138"/>
      <c r="AB12" s="138"/>
      <c r="AC12" s="138"/>
      <c r="AD12" s="138"/>
      <c r="AE12" s="138"/>
    </row>
    <row r="13" spans="1:31">
      <c r="A13" s="138" t="s">
        <v>3258</v>
      </c>
      <c r="B13" s="140">
        <v>44125</v>
      </c>
      <c r="C13" s="140">
        <v>44490</v>
      </c>
      <c r="D13" s="140">
        <v>42370</v>
      </c>
      <c r="E13" s="140"/>
      <c r="F13" s="140"/>
      <c r="G13" s="161"/>
      <c r="H13" s="161"/>
      <c r="I13" s="161"/>
      <c r="J13" s="161"/>
      <c r="K13" s="161"/>
      <c r="L13" s="161"/>
      <c r="M13" s="161"/>
      <c r="N13" s="138"/>
      <c r="O13" s="138"/>
      <c r="P13" s="138"/>
      <c r="Q13" s="138"/>
      <c r="R13" s="138"/>
      <c r="S13" s="138"/>
      <c r="T13" s="140"/>
      <c r="U13" s="138"/>
      <c r="V13" s="138"/>
      <c r="W13" s="138"/>
      <c r="X13" s="138"/>
      <c r="Y13" s="138"/>
      <c r="Z13" s="138"/>
      <c r="AA13" s="138"/>
      <c r="AB13" s="138"/>
      <c r="AC13" s="138"/>
      <c r="AD13" s="138"/>
      <c r="AE13" s="138"/>
    </row>
    <row r="14" spans="1:31">
      <c r="A14" s="138" t="s">
        <v>3258</v>
      </c>
      <c r="B14" s="140">
        <v>44125</v>
      </c>
      <c r="C14" s="140">
        <v>44490</v>
      </c>
      <c r="D14" s="140">
        <v>42370</v>
      </c>
      <c r="E14" s="140"/>
      <c r="F14" s="140"/>
      <c r="G14" s="161"/>
      <c r="H14" s="161"/>
      <c r="I14" s="161"/>
      <c r="J14" s="161"/>
      <c r="K14" s="161"/>
      <c r="L14" s="161"/>
      <c r="M14" s="161"/>
      <c r="N14" s="138"/>
      <c r="O14" s="138"/>
      <c r="P14" s="138"/>
      <c r="Q14" s="138"/>
      <c r="R14" s="138"/>
      <c r="S14" s="138"/>
      <c r="T14" s="140"/>
      <c r="U14" s="138"/>
      <c r="V14" s="138"/>
      <c r="W14" s="138"/>
      <c r="X14" s="138"/>
      <c r="Y14" s="138"/>
      <c r="Z14" s="138"/>
      <c r="AA14" s="138"/>
      <c r="AB14" s="138"/>
      <c r="AC14" s="138"/>
      <c r="AD14" s="138"/>
      <c r="AE14" s="138"/>
    </row>
    <row r="15" spans="1:31">
      <c r="A15" s="138" t="s">
        <v>3259</v>
      </c>
      <c r="B15" s="140"/>
      <c r="C15" s="140"/>
      <c r="D15" s="140"/>
      <c r="E15" s="140"/>
      <c r="F15" s="140"/>
      <c r="G15" s="161"/>
      <c r="H15" s="161"/>
      <c r="I15" s="161"/>
      <c r="J15" s="161"/>
      <c r="K15" s="161"/>
      <c r="L15" s="161"/>
      <c r="M15" s="161"/>
      <c r="N15" s="138"/>
      <c r="O15" s="138"/>
      <c r="P15" s="138"/>
      <c r="Q15" s="138"/>
      <c r="R15" s="138"/>
      <c r="S15" s="138"/>
      <c r="T15" s="140"/>
      <c r="U15" s="138"/>
      <c r="V15" s="138"/>
      <c r="W15" s="138"/>
      <c r="X15" s="138"/>
      <c r="Y15" s="138"/>
      <c r="Z15" s="138"/>
      <c r="AA15" s="138"/>
      <c r="AB15" s="138"/>
      <c r="AC15" s="138"/>
      <c r="AD15" s="157"/>
      <c r="AE15" s="138"/>
    </row>
    <row r="16" spans="1:31">
      <c r="A16" s="138" t="s">
        <v>3167</v>
      </c>
      <c r="B16" s="140">
        <v>44182</v>
      </c>
      <c r="C16" s="140">
        <v>44244</v>
      </c>
      <c r="D16" s="140">
        <v>44567</v>
      </c>
      <c r="E16" s="140"/>
      <c r="F16" s="140"/>
      <c r="G16" s="161"/>
      <c r="H16" s="161"/>
      <c r="I16" s="161"/>
      <c r="J16" s="161"/>
      <c r="K16" s="161"/>
      <c r="L16" s="161"/>
      <c r="M16" s="161"/>
      <c r="N16" s="138"/>
      <c r="O16" s="138"/>
      <c r="P16" s="138"/>
      <c r="Q16" s="138"/>
      <c r="R16" s="138"/>
      <c r="S16" s="138"/>
      <c r="T16" s="140">
        <v>42370</v>
      </c>
      <c r="U16" s="138"/>
      <c r="V16" s="138"/>
      <c r="W16" s="138"/>
      <c r="X16" s="138"/>
      <c r="Y16" s="138"/>
      <c r="Z16" s="138"/>
      <c r="AA16" s="138"/>
      <c r="AB16" s="138"/>
      <c r="AC16" s="138"/>
      <c r="AD16" s="138" t="s">
        <v>2552</v>
      </c>
      <c r="AE16" s="138" t="s">
        <v>2672</v>
      </c>
    </row>
    <row r="17" spans="1:31">
      <c r="A17" s="138" t="s">
        <v>3270</v>
      </c>
      <c r="B17" s="140">
        <v>44182</v>
      </c>
      <c r="C17" s="140">
        <v>44244</v>
      </c>
      <c r="D17" s="140">
        <v>44567</v>
      </c>
      <c r="E17" s="140"/>
      <c r="F17" s="140"/>
      <c r="G17" s="161"/>
      <c r="H17" s="161"/>
      <c r="I17" s="161"/>
      <c r="J17" s="161"/>
      <c r="K17" s="161"/>
      <c r="L17" s="161"/>
      <c r="M17" s="161"/>
      <c r="N17" s="138"/>
      <c r="O17" s="138"/>
      <c r="P17" s="138"/>
      <c r="Q17" s="138"/>
      <c r="R17" s="138"/>
      <c r="S17" s="138"/>
      <c r="T17" s="140">
        <v>42370</v>
      </c>
      <c r="U17" s="138"/>
      <c r="V17" s="138"/>
      <c r="W17" s="138"/>
      <c r="X17" s="138"/>
      <c r="Y17" s="138"/>
      <c r="Z17" s="138"/>
      <c r="AA17" s="138"/>
      <c r="AB17" s="138"/>
      <c r="AC17" s="138"/>
      <c r="AD17" s="138" t="s">
        <v>2552</v>
      </c>
      <c r="AE17" s="138" t="s">
        <v>2927</v>
      </c>
    </row>
    <row r="18" spans="1:31">
      <c r="A18" s="138" t="s">
        <v>3271</v>
      </c>
      <c r="B18" s="140">
        <v>44182</v>
      </c>
      <c r="C18" s="140">
        <v>44244</v>
      </c>
      <c r="D18" s="140">
        <v>44567</v>
      </c>
      <c r="E18" s="140"/>
      <c r="F18" s="140"/>
      <c r="G18" s="161"/>
      <c r="H18" s="161"/>
      <c r="I18" s="161"/>
      <c r="J18" s="161"/>
      <c r="K18" s="161"/>
      <c r="L18" s="161"/>
      <c r="M18" s="161"/>
      <c r="N18" s="138"/>
      <c r="O18" s="138"/>
      <c r="P18" s="138"/>
      <c r="Q18" s="138"/>
      <c r="R18" s="138"/>
      <c r="S18" s="138"/>
      <c r="T18" s="140">
        <v>42370</v>
      </c>
      <c r="U18" s="138"/>
      <c r="V18" s="138"/>
      <c r="W18" s="138"/>
      <c r="X18" s="138"/>
      <c r="Y18" s="138"/>
      <c r="Z18" s="138"/>
      <c r="AA18" s="138"/>
      <c r="AB18" s="138"/>
      <c r="AC18" s="138"/>
      <c r="AD18" s="138" t="s">
        <v>2552</v>
      </c>
      <c r="AE18" s="138" t="s">
        <v>2672</v>
      </c>
    </row>
    <row r="19" spans="1:31">
      <c r="A19" s="138" t="s">
        <v>3165</v>
      </c>
      <c r="B19" s="140">
        <v>44182</v>
      </c>
      <c r="C19" s="140">
        <v>44244</v>
      </c>
      <c r="D19" s="140">
        <v>44567</v>
      </c>
      <c r="E19" s="140"/>
      <c r="F19" s="140"/>
      <c r="G19" s="161"/>
      <c r="H19" s="161"/>
      <c r="I19" s="161"/>
      <c r="J19" s="161"/>
      <c r="K19" s="161"/>
      <c r="L19" s="161"/>
      <c r="M19" s="161"/>
      <c r="N19" s="138"/>
      <c r="O19" s="138"/>
      <c r="P19" s="138"/>
      <c r="Q19" s="138"/>
      <c r="R19" s="138"/>
      <c r="S19" s="138"/>
      <c r="T19" s="140">
        <v>42370</v>
      </c>
      <c r="U19" s="138"/>
      <c r="V19" s="138"/>
      <c r="W19" s="138"/>
      <c r="X19" s="138"/>
      <c r="Y19" s="138"/>
      <c r="Z19" s="138"/>
      <c r="AA19" s="138"/>
      <c r="AB19" s="138"/>
      <c r="AC19" s="138"/>
      <c r="AD19" s="138" t="s">
        <v>2552</v>
      </c>
      <c r="AE19" s="138" t="s">
        <v>2672</v>
      </c>
    </row>
    <row r="20" spans="1:31">
      <c r="A20" s="138" t="s">
        <v>3272</v>
      </c>
      <c r="B20" s="140">
        <v>44182</v>
      </c>
      <c r="C20" s="140">
        <v>44244</v>
      </c>
      <c r="D20" s="140">
        <v>44567</v>
      </c>
      <c r="E20" s="140"/>
      <c r="F20" s="140"/>
      <c r="G20" s="161"/>
      <c r="H20" s="161"/>
      <c r="I20" s="161"/>
      <c r="J20" s="161"/>
      <c r="K20" s="161"/>
      <c r="L20" s="161"/>
      <c r="M20" s="161"/>
      <c r="N20" s="140"/>
      <c r="O20" s="140"/>
      <c r="P20" s="140"/>
      <c r="Q20" s="140"/>
      <c r="R20" s="140"/>
      <c r="S20" s="140"/>
      <c r="T20" s="140"/>
      <c r="U20" s="140"/>
      <c r="V20" s="140"/>
      <c r="W20" s="140"/>
      <c r="X20" s="140"/>
      <c r="Y20" s="140"/>
      <c r="Z20" s="140"/>
      <c r="AA20" s="140"/>
      <c r="AB20" s="140"/>
      <c r="AC20" s="140"/>
      <c r="AD20" s="138" t="s">
        <v>2552</v>
      </c>
      <c r="AE20" s="138"/>
    </row>
    <row r="21" spans="1:31">
      <c r="A21" s="105" t="s">
        <v>3007</v>
      </c>
      <c r="B21" s="140"/>
      <c r="C21" s="140"/>
      <c r="D21" s="140"/>
      <c r="E21" s="140"/>
      <c r="F21" s="140"/>
      <c r="G21" s="161"/>
      <c r="H21" s="161"/>
      <c r="I21" s="161"/>
      <c r="J21" s="161"/>
      <c r="K21" s="161"/>
      <c r="L21" s="161"/>
      <c r="M21" s="161"/>
      <c r="N21" s="138" t="s">
        <v>3399</v>
      </c>
      <c r="O21" s="138" t="s">
        <v>3372</v>
      </c>
      <c r="P21" s="138" t="s">
        <v>1957</v>
      </c>
      <c r="Q21" s="138"/>
      <c r="R21" s="138"/>
      <c r="S21" s="138"/>
      <c r="T21" s="140"/>
      <c r="U21" s="138"/>
      <c r="V21" s="138"/>
      <c r="W21" s="138"/>
      <c r="X21" s="138"/>
      <c r="Y21" s="138"/>
      <c r="Z21" s="138"/>
      <c r="AA21" s="138"/>
      <c r="AB21" s="138"/>
      <c r="AC21" s="138"/>
      <c r="AD21" s="138"/>
      <c r="AE21" s="138"/>
    </row>
    <row r="22" spans="1:31">
      <c r="A22" s="105" t="s">
        <v>3357</v>
      </c>
      <c r="B22" s="140"/>
      <c r="C22" s="140"/>
      <c r="D22" s="140"/>
      <c r="E22" s="140"/>
      <c r="F22" s="140"/>
      <c r="G22" s="161"/>
      <c r="H22" s="161"/>
      <c r="I22" s="161"/>
      <c r="J22" s="161"/>
      <c r="K22" s="161"/>
      <c r="L22" s="161"/>
      <c r="M22" s="161"/>
      <c r="N22" s="138" t="s">
        <v>3399</v>
      </c>
      <c r="O22" s="138" t="s">
        <v>3372</v>
      </c>
      <c r="P22" s="138" t="s">
        <v>1957</v>
      </c>
      <c r="Q22" s="138"/>
      <c r="R22" s="138"/>
      <c r="S22" s="138"/>
      <c r="T22" s="140"/>
      <c r="U22" s="138"/>
      <c r="V22" s="138"/>
      <c r="W22" s="138"/>
      <c r="X22" s="138"/>
      <c r="Y22" s="138"/>
      <c r="Z22" s="138"/>
      <c r="AA22" s="138"/>
      <c r="AB22" s="138"/>
      <c r="AC22" s="138"/>
      <c r="AD22" s="138"/>
      <c r="AE22" s="138"/>
    </row>
    <row r="23" spans="1:31">
      <c r="A23" s="105" t="s">
        <v>3361</v>
      </c>
      <c r="B23" s="140"/>
      <c r="C23" s="140"/>
      <c r="D23" s="140"/>
      <c r="E23" s="140"/>
      <c r="F23" s="140"/>
      <c r="G23" s="161"/>
      <c r="H23" s="161"/>
      <c r="I23" s="161"/>
      <c r="J23" s="161"/>
      <c r="K23" s="161"/>
      <c r="L23" s="161"/>
      <c r="M23" s="161"/>
      <c r="N23" s="138" t="s">
        <v>3399</v>
      </c>
      <c r="O23" s="138" t="s">
        <v>3372</v>
      </c>
      <c r="P23" s="138" t="s">
        <v>1957</v>
      </c>
      <c r="Q23" s="138"/>
      <c r="R23" s="138"/>
      <c r="S23" s="138"/>
      <c r="T23" s="140"/>
      <c r="U23" s="138"/>
      <c r="V23" s="138"/>
      <c r="W23" s="138"/>
      <c r="X23" s="138"/>
      <c r="Y23" s="138"/>
      <c r="Z23" s="138"/>
      <c r="AA23" s="138"/>
      <c r="AB23" s="138"/>
      <c r="AC23" s="138"/>
      <c r="AD23" s="138"/>
      <c r="AE23" s="138"/>
    </row>
    <row r="24" spans="1:31">
      <c r="A24" s="105" t="s">
        <v>3916</v>
      </c>
      <c r="B24" s="140"/>
      <c r="C24" s="140"/>
      <c r="D24" s="140"/>
      <c r="E24" s="140"/>
      <c r="F24" s="140"/>
      <c r="G24" s="161"/>
      <c r="H24" s="161"/>
      <c r="I24" s="161"/>
      <c r="J24" s="161"/>
      <c r="K24" s="161"/>
      <c r="L24" s="161"/>
      <c r="M24" s="161"/>
      <c r="N24" s="138" t="s">
        <v>1955</v>
      </c>
      <c r="O24" s="138" t="s">
        <v>3372</v>
      </c>
      <c r="P24" s="138" t="s">
        <v>1957</v>
      </c>
      <c r="Q24" s="138" t="s">
        <v>1904</v>
      </c>
      <c r="R24" s="138" t="s">
        <v>2672</v>
      </c>
      <c r="S24" s="138">
        <v>100</v>
      </c>
      <c r="T24" s="140">
        <f ca="1">TODAY()</f>
        <v>44671</v>
      </c>
      <c r="U24" s="138" t="s">
        <v>3400</v>
      </c>
      <c r="V24" s="138" t="s">
        <v>3401</v>
      </c>
      <c r="W24" s="138" t="s">
        <v>3402</v>
      </c>
      <c r="X24" s="138" t="s">
        <v>2699</v>
      </c>
      <c r="Y24" s="138"/>
      <c r="Z24" s="138"/>
      <c r="AA24" s="138">
        <v>100</v>
      </c>
      <c r="AB24" s="138"/>
      <c r="AC24" s="138"/>
      <c r="AD24" s="138"/>
      <c r="AE24" s="138"/>
    </row>
    <row r="25" spans="1:31">
      <c r="A25" s="105" t="s">
        <v>3915</v>
      </c>
      <c r="B25" s="140"/>
      <c r="C25" s="140"/>
      <c r="D25" s="140"/>
      <c r="E25" s="140"/>
      <c r="F25" s="140"/>
      <c r="G25" s="161"/>
      <c r="H25" s="161"/>
      <c r="I25" s="161"/>
      <c r="J25" s="161"/>
      <c r="K25" s="161"/>
      <c r="L25" s="161"/>
      <c r="M25" s="161"/>
      <c r="N25" s="138" t="s">
        <v>3399</v>
      </c>
      <c r="O25" s="138" t="s">
        <v>3372</v>
      </c>
      <c r="P25" s="138" t="s">
        <v>1957</v>
      </c>
      <c r="Q25" s="138"/>
      <c r="R25" s="138"/>
      <c r="S25" s="138"/>
      <c r="T25" s="140"/>
      <c r="U25" s="138"/>
      <c r="V25" s="138"/>
      <c r="W25" s="138"/>
      <c r="X25" s="138"/>
      <c r="Y25" s="138"/>
      <c r="Z25" s="138"/>
      <c r="AA25" s="138"/>
      <c r="AB25" s="138"/>
      <c r="AC25" s="138"/>
      <c r="AD25" s="138"/>
      <c r="AE25" s="138"/>
    </row>
    <row r="26" spans="1:31">
      <c r="A26" s="192" t="s">
        <v>3932</v>
      </c>
    </row>
    <row r="27" spans="1:31">
      <c r="A27" s="196" t="s">
        <v>3933</v>
      </c>
    </row>
    <row r="28" spans="1:31">
      <c r="A28" s="196" t="s">
        <v>3934</v>
      </c>
    </row>
    <row r="29" spans="1:31">
      <c r="A29" s="196" t="s">
        <v>3935</v>
      </c>
    </row>
    <row r="30" spans="1:31">
      <c r="A30" s="152" t="s">
        <v>3936</v>
      </c>
    </row>
    <row r="31" spans="1:31">
      <c r="A31" s="152" t="s">
        <v>3937</v>
      </c>
    </row>
    <row r="32" spans="1:31">
      <c r="A32" s="152" t="s">
        <v>3938</v>
      </c>
    </row>
    <row r="33" spans="1:1">
      <c r="A33" s="152" t="s">
        <v>3939</v>
      </c>
    </row>
    <row r="34" spans="1:1">
      <c r="A34" s="152" t="s">
        <v>3940</v>
      </c>
    </row>
    <row r="35" spans="1:1">
      <c r="A35" s="152" t="s">
        <v>3941</v>
      </c>
    </row>
    <row r="36" spans="1:1">
      <c r="A36" s="152" t="s">
        <v>3942</v>
      </c>
    </row>
    <row r="37" spans="1:1">
      <c r="A37" s="152" t="s">
        <v>3943</v>
      </c>
    </row>
    <row r="38" spans="1:1">
      <c r="A38" s="152" t="s">
        <v>3944</v>
      </c>
    </row>
    <row r="39" spans="1:1">
      <c r="A39" s="152" t="s">
        <v>3945</v>
      </c>
    </row>
    <row r="40" spans="1:1">
      <c r="A40" s="152" t="s">
        <v>3946</v>
      </c>
    </row>
    <row r="41" spans="1:1">
      <c r="A41" s="152" t="s">
        <v>3947</v>
      </c>
    </row>
    <row r="42" spans="1:1">
      <c r="A42" s="152" t="s">
        <v>3948</v>
      </c>
    </row>
    <row r="43" spans="1:1">
      <c r="A43" s="152" t="s">
        <v>3949</v>
      </c>
    </row>
    <row r="44" spans="1:1">
      <c r="A44" s="152" t="s">
        <v>3950</v>
      </c>
    </row>
    <row r="45" spans="1:1">
      <c r="A45" s="152" t="s">
        <v>3951</v>
      </c>
    </row>
    <row r="46" spans="1:1">
      <c r="A46" s="152" t="s">
        <v>3952</v>
      </c>
    </row>
    <row r="47" spans="1:1">
      <c r="A47" s="152" t="s">
        <v>3953</v>
      </c>
    </row>
    <row r="48" spans="1:1">
      <c r="A48" s="152" t="s">
        <v>3954</v>
      </c>
    </row>
    <row r="49" spans="1:1">
      <c r="A49" s="152" t="s">
        <v>3955</v>
      </c>
    </row>
    <row r="50" spans="1:1">
      <c r="A50" s="152" t="s">
        <v>3956</v>
      </c>
    </row>
    <row r="51" spans="1:1">
      <c r="A51" s="152" t="s">
        <v>3957</v>
      </c>
    </row>
    <row r="52" spans="1:1">
      <c r="A52" s="152" t="s">
        <v>3958</v>
      </c>
    </row>
    <row r="53" spans="1:1">
      <c r="A53" s="152" t="s">
        <v>3959</v>
      </c>
    </row>
    <row r="54" spans="1:1">
      <c r="A54" s="152" t="s">
        <v>3960</v>
      </c>
    </row>
    <row r="55" spans="1:1">
      <c r="A55" s="152" t="s">
        <v>3961</v>
      </c>
    </row>
    <row r="56" spans="1:1">
      <c r="A56" s="152" t="s">
        <v>3962</v>
      </c>
    </row>
    <row r="57" spans="1:1">
      <c r="A57" s="152" t="s">
        <v>3963</v>
      </c>
    </row>
    <row r="58" spans="1:1">
      <c r="A58" s="152" t="s">
        <v>3964</v>
      </c>
    </row>
    <row r="59" spans="1:1">
      <c r="A59" s="152" t="s">
        <v>3965</v>
      </c>
    </row>
    <row r="60" spans="1:1">
      <c r="A60" s="152" t="s">
        <v>3966</v>
      </c>
    </row>
    <row r="61" spans="1:1">
      <c r="A61" s="152" t="s">
        <v>3967</v>
      </c>
    </row>
    <row r="62" spans="1:1">
      <c r="A62" s="152" t="s">
        <v>3968</v>
      </c>
    </row>
    <row r="63" spans="1:1">
      <c r="A63" s="152" t="s">
        <v>3969</v>
      </c>
    </row>
    <row r="64" spans="1:1">
      <c r="A64" s="152" t="s">
        <v>3970</v>
      </c>
    </row>
    <row r="65" spans="1:1">
      <c r="A65" s="152" t="s">
        <v>3971</v>
      </c>
    </row>
    <row r="66" spans="1:1">
      <c r="A66" s="152" t="s">
        <v>3972</v>
      </c>
    </row>
    <row r="67" spans="1:1">
      <c r="A67" s="152" t="s">
        <v>3973</v>
      </c>
    </row>
    <row r="68" spans="1:1">
      <c r="A68" s="152" t="s">
        <v>3974</v>
      </c>
    </row>
    <row r="69" spans="1:1">
      <c r="A69" s="152" t="s">
        <v>3975</v>
      </c>
    </row>
    <row r="70" spans="1:1">
      <c r="A70" s="152" t="s">
        <v>3976</v>
      </c>
    </row>
    <row r="71" spans="1:1">
      <c r="A71" s="152" t="s">
        <v>3977</v>
      </c>
    </row>
    <row r="72" spans="1:1">
      <c r="A72" s="152" t="s">
        <v>3978</v>
      </c>
    </row>
    <row r="73" spans="1:1">
      <c r="A73" s="152" t="s">
        <v>3979</v>
      </c>
    </row>
    <row r="74" spans="1:1">
      <c r="A74" s="152" t="s">
        <v>3980</v>
      </c>
    </row>
    <row r="75" spans="1:1">
      <c r="A75" s="152" t="s">
        <v>3981</v>
      </c>
    </row>
    <row r="76" spans="1:1">
      <c r="A76" s="152" t="s">
        <v>3982</v>
      </c>
    </row>
    <row r="77" spans="1:1">
      <c r="A77" s="152" t="s">
        <v>3983</v>
      </c>
    </row>
    <row r="78" spans="1:1">
      <c r="A78" s="152" t="s">
        <v>3984</v>
      </c>
    </row>
    <row r="79" spans="1:1">
      <c r="A79" s="152" t="s">
        <v>3985</v>
      </c>
    </row>
    <row r="80" spans="1:1">
      <c r="A80" s="152" t="s">
        <v>3986</v>
      </c>
    </row>
    <row r="81" spans="1:1">
      <c r="A81" s="152" t="s">
        <v>3987</v>
      </c>
    </row>
    <row r="82" spans="1:1">
      <c r="A82" s="152" t="s">
        <v>3988</v>
      </c>
    </row>
    <row r="83" spans="1:1">
      <c r="A83" s="152" t="s">
        <v>3989</v>
      </c>
    </row>
    <row r="84" spans="1:1">
      <c r="A84" s="152" t="s">
        <v>3990</v>
      </c>
    </row>
    <row r="85" spans="1:1">
      <c r="A85" s="152" t="s">
        <v>3991</v>
      </c>
    </row>
    <row r="86" spans="1:1">
      <c r="A86" s="152" t="s">
        <v>3992</v>
      </c>
    </row>
    <row r="87" spans="1:1">
      <c r="A87" s="152" t="s">
        <v>3993</v>
      </c>
    </row>
    <row r="88" spans="1:1">
      <c r="A88" s="152" t="s">
        <v>3994</v>
      </c>
    </row>
    <row r="89" spans="1:1">
      <c r="A89" s="152" t="s">
        <v>3995</v>
      </c>
    </row>
    <row r="90" spans="1:1">
      <c r="A90" s="152" t="s">
        <v>3996</v>
      </c>
    </row>
    <row r="91" spans="1:1">
      <c r="A91" s="152" t="s">
        <v>3997</v>
      </c>
    </row>
    <row r="92" spans="1:1">
      <c r="A92" s="152" t="s">
        <v>3998</v>
      </c>
    </row>
    <row r="93" spans="1:1">
      <c r="A93" s="152" t="s">
        <v>3999</v>
      </c>
    </row>
    <row r="94" spans="1:1">
      <c r="A94" s="152" t="s">
        <v>4000</v>
      </c>
    </row>
    <row r="95" spans="1:1">
      <c r="A95" s="152" t="s">
        <v>4001</v>
      </c>
    </row>
    <row r="96" spans="1:1">
      <c r="A96" s="152" t="s">
        <v>4002</v>
      </c>
    </row>
    <row r="97" spans="1:1">
      <c r="A97" s="152" t="s">
        <v>4003</v>
      </c>
    </row>
    <row r="98" spans="1:1">
      <c r="A98" s="152" t="s">
        <v>4004</v>
      </c>
    </row>
    <row r="99" spans="1:1">
      <c r="A99" s="152" t="s">
        <v>4005</v>
      </c>
    </row>
    <row r="100" spans="1:1">
      <c r="A100" s="152" t="s">
        <v>4006</v>
      </c>
    </row>
    <row r="101" spans="1:1">
      <c r="A101" s="191" t="s">
        <v>4007</v>
      </c>
    </row>
    <row r="102" spans="1:1">
      <c r="A102" s="152" t="s">
        <v>4008</v>
      </c>
    </row>
    <row r="103" spans="1:1">
      <c r="A103" s="152" t="s">
        <v>4009</v>
      </c>
    </row>
    <row r="104" spans="1:1">
      <c r="A104" s="152" t="s">
        <v>4010</v>
      </c>
    </row>
    <row r="105" spans="1:1">
      <c r="A105" s="152" t="s">
        <v>4011</v>
      </c>
    </row>
    <row r="106" spans="1:1">
      <c r="A106" s="152" t="s">
        <v>4012</v>
      </c>
    </row>
    <row r="107" spans="1:1">
      <c r="A107" s="152" t="s">
        <v>4013</v>
      </c>
    </row>
    <row r="108" spans="1:1">
      <c r="A108" s="152" t="s">
        <v>4014</v>
      </c>
    </row>
    <row r="109" spans="1:1">
      <c r="A109" s="152" t="s">
        <v>4015</v>
      </c>
    </row>
    <row r="110" spans="1:1">
      <c r="A110" s="152" t="s">
        <v>4016</v>
      </c>
    </row>
    <row r="111" spans="1:1">
      <c r="A111" s="152" t="s">
        <v>4017</v>
      </c>
    </row>
    <row r="112" spans="1:1">
      <c r="A112" s="152" t="s">
        <v>4018</v>
      </c>
    </row>
    <row r="113" spans="1:1">
      <c r="A113" s="152" t="s">
        <v>4019</v>
      </c>
    </row>
    <row r="114" spans="1:1">
      <c r="A114" s="152" t="s">
        <v>4020</v>
      </c>
    </row>
    <row r="115" spans="1:1">
      <c r="A115" s="152" t="s">
        <v>4021</v>
      </c>
    </row>
    <row r="116" spans="1:1">
      <c r="A116" s="152" t="s">
        <v>4022</v>
      </c>
    </row>
    <row r="117" spans="1:1">
      <c r="A117" s="152" t="s">
        <v>4023</v>
      </c>
    </row>
    <row r="118" spans="1:1">
      <c r="A118" s="152" t="s">
        <v>4024</v>
      </c>
    </row>
    <row r="119" spans="1:1">
      <c r="A119" s="152" t="s">
        <v>4025</v>
      </c>
    </row>
    <row r="120" spans="1:1">
      <c r="A120" s="152" t="s">
        <v>4026</v>
      </c>
    </row>
    <row r="121" spans="1:1">
      <c r="A121" s="152" t="s">
        <v>4027</v>
      </c>
    </row>
    <row r="122" spans="1:1">
      <c r="A122" s="152" t="s">
        <v>4028</v>
      </c>
    </row>
    <row r="123" spans="1:1">
      <c r="A123" s="152" t="s">
        <v>4029</v>
      </c>
    </row>
    <row r="124" spans="1:1">
      <c r="A124" s="152" t="s">
        <v>4030</v>
      </c>
    </row>
    <row r="125" spans="1:1">
      <c r="A125" s="152" t="s">
        <v>4031</v>
      </c>
    </row>
    <row r="126" spans="1:1">
      <c r="A126" s="152" t="s">
        <v>4032</v>
      </c>
    </row>
    <row r="127" spans="1:1">
      <c r="A127" s="152" t="s">
        <v>4033</v>
      </c>
    </row>
    <row r="128" spans="1:1">
      <c r="A128" s="152" t="s">
        <v>4034</v>
      </c>
    </row>
    <row r="129" spans="1:1">
      <c r="A129" s="152" t="s">
        <v>4035</v>
      </c>
    </row>
    <row r="130" spans="1:1">
      <c r="A130" s="152" t="s">
        <v>4036</v>
      </c>
    </row>
    <row r="131" spans="1:1">
      <c r="A131" s="152" t="s">
        <v>4037</v>
      </c>
    </row>
    <row r="132" spans="1:1">
      <c r="A132" s="152" t="s">
        <v>4038</v>
      </c>
    </row>
    <row r="133" spans="1:1">
      <c r="A133" s="152" t="s">
        <v>4039</v>
      </c>
    </row>
    <row r="134" spans="1:1">
      <c r="A134" s="152" t="s">
        <v>4040</v>
      </c>
    </row>
    <row r="135" spans="1:1">
      <c r="A135" s="152" t="s">
        <v>4041</v>
      </c>
    </row>
    <row r="136" spans="1:1">
      <c r="A136" s="152" t="s">
        <v>4042</v>
      </c>
    </row>
    <row r="137" spans="1:1">
      <c r="A137" s="152" t="s">
        <v>4043</v>
      </c>
    </row>
    <row r="138" spans="1:1">
      <c r="A138" s="152" t="s">
        <v>4044</v>
      </c>
    </row>
    <row r="139" spans="1:1">
      <c r="A139" s="152" t="s">
        <v>4045</v>
      </c>
    </row>
    <row r="140" spans="1:1">
      <c r="A140" s="152" t="s">
        <v>4046</v>
      </c>
    </row>
    <row r="141" spans="1:1">
      <c r="A141" s="192" t="s">
        <v>4047</v>
      </c>
    </row>
    <row r="142" spans="1:1">
      <c r="A142" s="152" t="s">
        <v>4048</v>
      </c>
    </row>
    <row r="143" spans="1:1">
      <c r="A143" s="152" t="s">
        <v>4049</v>
      </c>
    </row>
    <row r="144" spans="1:1">
      <c r="A144" s="152" t="s">
        <v>4050</v>
      </c>
    </row>
    <row r="145" spans="1:1">
      <c r="A145" s="152" t="s">
        <v>4051</v>
      </c>
    </row>
    <row r="146" spans="1:1">
      <c r="A146" s="152" t="s">
        <v>4052</v>
      </c>
    </row>
    <row r="147" spans="1:1">
      <c r="A147" s="152" t="s">
        <v>4053</v>
      </c>
    </row>
    <row r="148" spans="1:1">
      <c r="A148" s="152" t="s">
        <v>4054</v>
      </c>
    </row>
    <row r="149" spans="1:1">
      <c r="A149" s="152" t="s">
        <v>4055</v>
      </c>
    </row>
    <row r="150" spans="1:1">
      <c r="A150" s="152" t="s">
        <v>4056</v>
      </c>
    </row>
    <row r="151" spans="1:1">
      <c r="A151" s="152" t="s">
        <v>4057</v>
      </c>
    </row>
    <row r="152" spans="1:1">
      <c r="A152" s="152" t="s">
        <v>4058</v>
      </c>
    </row>
    <row r="153" spans="1:1">
      <c r="A153" s="152" t="s">
        <v>4059</v>
      </c>
    </row>
    <row r="154" spans="1:1">
      <c r="A154" s="152" t="s">
        <v>4060</v>
      </c>
    </row>
    <row r="155" spans="1:1">
      <c r="A155" s="152" t="s">
        <v>4061</v>
      </c>
    </row>
    <row r="156" spans="1:1">
      <c r="A156" s="152" t="s">
        <v>4062</v>
      </c>
    </row>
    <row r="157" spans="1:1">
      <c r="A157" s="152" t="s">
        <v>4063</v>
      </c>
    </row>
    <row r="158" spans="1:1">
      <c r="A158" s="152" t="s">
        <v>4064</v>
      </c>
    </row>
    <row r="159" spans="1:1">
      <c r="A159" s="152" t="s">
        <v>4065</v>
      </c>
    </row>
    <row r="160" spans="1:1">
      <c r="A160" s="152" t="s">
        <v>4066</v>
      </c>
    </row>
    <row r="161" spans="1:1">
      <c r="A161" s="152" t="s">
        <v>4067</v>
      </c>
    </row>
    <row r="162" spans="1:1">
      <c r="A162" s="152" t="s">
        <v>4068</v>
      </c>
    </row>
    <row r="163" spans="1:1">
      <c r="A163" s="152" t="s">
        <v>4069</v>
      </c>
    </row>
    <row r="164" spans="1:1">
      <c r="A164" s="152" t="s">
        <v>4070</v>
      </c>
    </row>
    <row r="165" spans="1:1">
      <c r="A165" s="152" t="s">
        <v>4071</v>
      </c>
    </row>
    <row r="166" spans="1:1">
      <c r="A166" s="152" t="s">
        <v>4072</v>
      </c>
    </row>
    <row r="167" spans="1:1">
      <c r="A167" s="152" t="s">
        <v>4073</v>
      </c>
    </row>
    <row r="168" spans="1:1">
      <c r="A168" s="152" t="s">
        <v>4074</v>
      </c>
    </row>
    <row r="169" spans="1:1">
      <c r="A169" s="152" t="s">
        <v>4075</v>
      </c>
    </row>
    <row r="170" spans="1:1">
      <c r="A170" s="152" t="s">
        <v>4076</v>
      </c>
    </row>
    <row r="171" spans="1:1">
      <c r="A171" s="152" t="s">
        <v>4077</v>
      </c>
    </row>
    <row r="172" spans="1:1">
      <c r="A172" s="152" t="s">
        <v>4078</v>
      </c>
    </row>
    <row r="173" spans="1:1">
      <c r="A173" s="152" t="s">
        <v>4079</v>
      </c>
    </row>
    <row r="174" spans="1:1">
      <c r="A174" s="152" t="s">
        <v>4080</v>
      </c>
    </row>
    <row r="175" spans="1:1">
      <c r="A175" s="152" t="s">
        <v>4081</v>
      </c>
    </row>
    <row r="176" spans="1:1">
      <c r="A176" s="152" t="s">
        <v>4082</v>
      </c>
    </row>
    <row r="177" spans="1:1">
      <c r="A177" s="152" t="s">
        <v>4083</v>
      </c>
    </row>
    <row r="178" spans="1:1">
      <c r="A178" s="152" t="s">
        <v>4084</v>
      </c>
    </row>
    <row r="179" spans="1:1">
      <c r="A179" s="152" t="s">
        <v>4085</v>
      </c>
    </row>
    <row r="180" spans="1:1">
      <c r="A180" s="152" t="s">
        <v>4086</v>
      </c>
    </row>
    <row r="181" spans="1:1">
      <c r="A181" s="152" t="s">
        <v>4087</v>
      </c>
    </row>
    <row r="182" spans="1:1">
      <c r="A182" s="152" t="s">
        <v>4088</v>
      </c>
    </row>
    <row r="183" spans="1:1">
      <c r="A183" s="152" t="s">
        <v>4089</v>
      </c>
    </row>
    <row r="184" spans="1:1">
      <c r="A184" s="192" t="s">
        <v>4090</v>
      </c>
    </row>
    <row r="185" spans="1:1">
      <c r="A185" s="152" t="s">
        <v>4091</v>
      </c>
    </row>
    <row r="186" spans="1:1">
      <c r="A186" s="152" t="s">
        <v>4092</v>
      </c>
    </row>
    <row r="187" spans="1:1">
      <c r="A187" s="152" t="s">
        <v>4093</v>
      </c>
    </row>
    <row r="188" spans="1:1">
      <c r="A188" s="152" t="s">
        <v>4094</v>
      </c>
    </row>
    <row r="189" spans="1:1">
      <c r="A189" s="152" t="s">
        <v>4095</v>
      </c>
    </row>
    <row r="190" spans="1:1">
      <c r="A190" s="152" t="s">
        <v>4096</v>
      </c>
    </row>
    <row r="191" spans="1:1">
      <c r="A191" s="152" t="s">
        <v>4097</v>
      </c>
    </row>
    <row r="192" spans="1:1">
      <c r="A192" s="152" t="s">
        <v>4098</v>
      </c>
    </row>
    <row r="193" spans="1:1">
      <c r="A193" s="152" t="s">
        <v>4099</v>
      </c>
    </row>
    <row r="194" spans="1:1">
      <c r="A194" s="152" t="s">
        <v>4100</v>
      </c>
    </row>
    <row r="195" spans="1:1">
      <c r="A195" s="152" t="s">
        <v>4101</v>
      </c>
    </row>
    <row r="196" spans="1:1">
      <c r="A196" s="152" t="s">
        <v>4102</v>
      </c>
    </row>
    <row r="197" spans="1:1">
      <c r="A197" s="152" t="s">
        <v>4103</v>
      </c>
    </row>
    <row r="198" spans="1:1">
      <c r="A198" s="152" t="s">
        <v>4104</v>
      </c>
    </row>
    <row r="199" spans="1:1">
      <c r="A199" s="152" t="s">
        <v>4105</v>
      </c>
    </row>
    <row r="200" spans="1:1">
      <c r="A200" s="152" t="s">
        <v>4106</v>
      </c>
    </row>
    <row r="201" spans="1:1">
      <c r="A201" s="152" t="s">
        <v>4107</v>
      </c>
    </row>
    <row r="202" spans="1:1">
      <c r="A202" s="152" t="s">
        <v>4108</v>
      </c>
    </row>
    <row r="203" spans="1:1">
      <c r="A203" s="152" t="s">
        <v>4109</v>
      </c>
    </row>
    <row r="204" spans="1:1">
      <c r="A204" s="152" t="s">
        <v>4110</v>
      </c>
    </row>
    <row r="205" spans="1:1">
      <c r="A205" s="152" t="s">
        <v>4111</v>
      </c>
    </row>
    <row r="206" spans="1:1">
      <c r="A206" s="152" t="s">
        <v>4112</v>
      </c>
    </row>
    <row r="207" spans="1:1">
      <c r="A207" s="152" t="s">
        <v>4113</v>
      </c>
    </row>
    <row r="208" spans="1:1">
      <c r="A208" s="152" t="s">
        <v>4114</v>
      </c>
    </row>
    <row r="209" spans="1:1">
      <c r="A209" s="152" t="s">
        <v>4115</v>
      </c>
    </row>
    <row r="210" spans="1:1">
      <c r="A210" s="152" t="s">
        <v>4116</v>
      </c>
    </row>
    <row r="211" spans="1:1">
      <c r="A211" s="152" t="s">
        <v>4117</v>
      </c>
    </row>
    <row r="212" spans="1:1">
      <c r="A212" s="152" t="s">
        <v>4118</v>
      </c>
    </row>
    <row r="213" spans="1:1">
      <c r="A213" s="152" t="s">
        <v>4119</v>
      </c>
    </row>
    <row r="214" spans="1:1">
      <c r="A214" s="152" t="s">
        <v>4120</v>
      </c>
    </row>
    <row r="215" spans="1:1">
      <c r="A215" s="152" t="s">
        <v>4121</v>
      </c>
    </row>
    <row r="216" spans="1:1">
      <c r="A216" s="152" t="s">
        <v>4122</v>
      </c>
    </row>
    <row r="217" spans="1:1">
      <c r="A217" s="152" t="s">
        <v>4123</v>
      </c>
    </row>
    <row r="218" spans="1:1">
      <c r="A218" s="152" t="s">
        <v>4124</v>
      </c>
    </row>
    <row r="219" spans="1:1">
      <c r="A219" s="152" t="s">
        <v>4125</v>
      </c>
    </row>
    <row r="220" spans="1:1">
      <c r="A220" s="152" t="s">
        <v>4126</v>
      </c>
    </row>
    <row r="221" spans="1:1">
      <c r="A221" s="152" t="s">
        <v>4127</v>
      </c>
    </row>
    <row r="222" spans="1:1">
      <c r="A222" s="152" t="s">
        <v>4128</v>
      </c>
    </row>
    <row r="223" spans="1:1">
      <c r="A223" s="152" t="s">
        <v>4129</v>
      </c>
    </row>
    <row r="224" spans="1:1">
      <c r="A224" s="152" t="s">
        <v>4130</v>
      </c>
    </row>
    <row r="225" spans="1:1">
      <c r="A225" s="152" t="s">
        <v>4131</v>
      </c>
    </row>
    <row r="226" spans="1:1">
      <c r="A226" s="152" t="s">
        <v>4132</v>
      </c>
    </row>
    <row r="227" spans="1:1">
      <c r="A227" s="152" t="s">
        <v>4133</v>
      </c>
    </row>
    <row r="228" spans="1:1">
      <c r="A228" s="152" t="s">
        <v>4134</v>
      </c>
    </row>
    <row r="229" spans="1:1">
      <c r="A229" s="152" t="s">
        <v>4135</v>
      </c>
    </row>
    <row r="230" spans="1:1">
      <c r="A230" s="152" t="s">
        <v>4136</v>
      </c>
    </row>
    <row r="231" spans="1:1">
      <c r="A231" s="152" t="s">
        <v>4137</v>
      </c>
    </row>
    <row r="232" spans="1:1">
      <c r="A232" s="152" t="s">
        <v>4138</v>
      </c>
    </row>
    <row r="233" spans="1:1">
      <c r="A233" s="152" t="s">
        <v>4139</v>
      </c>
    </row>
    <row r="234" spans="1:1">
      <c r="A234" s="152" t="s">
        <v>4140</v>
      </c>
    </row>
    <row r="235" spans="1:1">
      <c r="A235" s="152" t="s">
        <v>4141</v>
      </c>
    </row>
    <row r="236" spans="1:1">
      <c r="A236" s="152" t="s">
        <v>4142</v>
      </c>
    </row>
    <row r="237" spans="1:1">
      <c r="A237" s="152" t="s">
        <v>4143</v>
      </c>
    </row>
    <row r="238" spans="1:1">
      <c r="A238" s="152" t="s">
        <v>4144</v>
      </c>
    </row>
    <row r="239" spans="1:1">
      <c r="A239" s="152" t="s">
        <v>4145</v>
      </c>
    </row>
    <row r="240" spans="1:1">
      <c r="A240" s="152" t="s">
        <v>4146</v>
      </c>
    </row>
    <row r="241" spans="1:1">
      <c r="A241" s="152" t="s">
        <v>4147</v>
      </c>
    </row>
    <row r="242" spans="1:1">
      <c r="A242" s="152" t="s">
        <v>4148</v>
      </c>
    </row>
    <row r="243" spans="1:1">
      <c r="A243" s="152" t="s">
        <v>4149</v>
      </c>
    </row>
    <row r="244" spans="1:1">
      <c r="A244" s="152" t="s">
        <v>4150</v>
      </c>
    </row>
    <row r="245" spans="1:1">
      <c r="A245" s="152" t="s">
        <v>4151</v>
      </c>
    </row>
    <row r="246" spans="1:1">
      <c r="A246" s="152" t="s">
        <v>4152</v>
      </c>
    </row>
    <row r="247" spans="1:1">
      <c r="A247" s="152" t="s">
        <v>4153</v>
      </c>
    </row>
    <row r="248" spans="1:1">
      <c r="A248" s="152" t="s">
        <v>4154</v>
      </c>
    </row>
    <row r="249" spans="1:1">
      <c r="A249" s="152" t="s">
        <v>4155</v>
      </c>
    </row>
    <row r="250" spans="1:1">
      <c r="A250" s="152" t="s">
        <v>4156</v>
      </c>
    </row>
    <row r="251" spans="1:1">
      <c r="A251" s="152" t="s">
        <v>4157</v>
      </c>
    </row>
    <row r="252" spans="1:1">
      <c r="A252" s="152" t="s">
        <v>4158</v>
      </c>
    </row>
    <row r="253" spans="1:1">
      <c r="A253" s="152" t="s">
        <v>4159</v>
      </c>
    </row>
    <row r="254" spans="1:1">
      <c r="A254" s="152" t="s">
        <v>4160</v>
      </c>
    </row>
    <row r="255" spans="1:1">
      <c r="A255" s="152" t="s">
        <v>4161</v>
      </c>
    </row>
    <row r="256" spans="1:1">
      <c r="A256" s="152" t="s">
        <v>4162</v>
      </c>
    </row>
    <row r="257" spans="1:1">
      <c r="A257" s="152" t="s">
        <v>4163</v>
      </c>
    </row>
    <row r="258" spans="1:1">
      <c r="A258" s="152" t="s">
        <v>4164</v>
      </c>
    </row>
    <row r="259" spans="1:1">
      <c r="A259" s="152" t="s">
        <v>4165</v>
      </c>
    </row>
    <row r="260" spans="1:1">
      <c r="A260" s="152" t="s">
        <v>4166</v>
      </c>
    </row>
    <row r="261" spans="1:1">
      <c r="A261" s="152" t="s">
        <v>4167</v>
      </c>
    </row>
    <row r="262" spans="1:1">
      <c r="A262" s="152" t="s">
        <v>4168</v>
      </c>
    </row>
    <row r="263" spans="1:1">
      <c r="A263" s="152" t="s">
        <v>4169</v>
      </c>
    </row>
    <row r="264" spans="1:1">
      <c r="A264" s="152" t="s">
        <v>4170</v>
      </c>
    </row>
    <row r="265" spans="1:1">
      <c r="A265" s="152" t="s">
        <v>4171</v>
      </c>
    </row>
    <row r="266" spans="1:1">
      <c r="A266" s="152" t="s">
        <v>4172</v>
      </c>
    </row>
    <row r="267" spans="1:1">
      <c r="A267" s="152" t="s">
        <v>4173</v>
      </c>
    </row>
    <row r="268" spans="1:1">
      <c r="A268" s="152" t="s">
        <v>4174</v>
      </c>
    </row>
    <row r="269" spans="1:1">
      <c r="A269" s="152" t="s">
        <v>4175</v>
      </c>
    </row>
    <row r="270" spans="1:1">
      <c r="A270" s="152" t="s">
        <v>4176</v>
      </c>
    </row>
    <row r="271" spans="1:1">
      <c r="A271" s="152" t="s">
        <v>4177</v>
      </c>
    </row>
    <row r="272" spans="1:1">
      <c r="A272" s="152" t="s">
        <v>4178</v>
      </c>
    </row>
    <row r="273" spans="1:1">
      <c r="A273" s="152" t="s">
        <v>4179</v>
      </c>
    </row>
    <row r="274" spans="1:1">
      <c r="A274" s="152" t="s">
        <v>4180</v>
      </c>
    </row>
    <row r="275" spans="1:1">
      <c r="A275" s="152" t="s">
        <v>4181</v>
      </c>
    </row>
    <row r="276" spans="1:1">
      <c r="A276" s="152" t="s">
        <v>4182</v>
      </c>
    </row>
    <row r="277" spans="1:1">
      <c r="A277" s="152" t="s">
        <v>4183</v>
      </c>
    </row>
    <row r="278" spans="1:1">
      <c r="A278" s="152" t="s">
        <v>4184</v>
      </c>
    </row>
    <row r="279" spans="1:1">
      <c r="A279" s="152" t="s">
        <v>4185</v>
      </c>
    </row>
    <row r="280" spans="1:1">
      <c r="A280" s="152" t="s">
        <v>4186</v>
      </c>
    </row>
    <row r="281" spans="1:1">
      <c r="A281" s="152" t="s">
        <v>4187</v>
      </c>
    </row>
    <row r="282" spans="1:1">
      <c r="A282" s="152" t="s">
        <v>4188</v>
      </c>
    </row>
    <row r="283" spans="1:1">
      <c r="A283" s="152" t="s">
        <v>4189</v>
      </c>
    </row>
    <row r="284" spans="1:1">
      <c r="A284" s="152" t="s">
        <v>4190</v>
      </c>
    </row>
    <row r="285" spans="1:1">
      <c r="A285" s="152" t="s">
        <v>4191</v>
      </c>
    </row>
    <row r="286" spans="1:1">
      <c r="A286" s="152" t="s">
        <v>4192</v>
      </c>
    </row>
    <row r="287" spans="1:1">
      <c r="A287" s="152" t="s">
        <v>4193</v>
      </c>
    </row>
    <row r="288" spans="1:1">
      <c r="A288" s="152" t="s">
        <v>4194</v>
      </c>
    </row>
    <row r="289" spans="1:1">
      <c r="A289" s="152" t="s">
        <v>4195</v>
      </c>
    </row>
    <row r="290" spans="1:1">
      <c r="A290" s="152" t="s">
        <v>4196</v>
      </c>
    </row>
    <row r="291" spans="1:1">
      <c r="A291" s="152" t="s">
        <v>4197</v>
      </c>
    </row>
    <row r="292" spans="1:1">
      <c r="A292" s="152" t="s">
        <v>4198</v>
      </c>
    </row>
    <row r="293" spans="1:1">
      <c r="A293" s="152" t="s">
        <v>4199</v>
      </c>
    </row>
    <row r="294" spans="1:1">
      <c r="A294" s="152" t="s">
        <v>4200</v>
      </c>
    </row>
    <row r="295" spans="1:1">
      <c r="A295" s="152" t="s">
        <v>4201</v>
      </c>
    </row>
    <row r="296" spans="1:1">
      <c r="A296" s="152" t="s">
        <v>4202</v>
      </c>
    </row>
    <row r="297" spans="1:1">
      <c r="A297" s="152" t="s">
        <v>4203</v>
      </c>
    </row>
    <row r="298" spans="1:1">
      <c r="A298" s="152" t="s">
        <v>4204</v>
      </c>
    </row>
    <row r="299" spans="1:1">
      <c r="A299" s="192" t="s">
        <v>4205</v>
      </c>
    </row>
    <row r="300" spans="1:1">
      <c r="A300" s="152" t="s">
        <v>4206</v>
      </c>
    </row>
    <row r="301" spans="1:1">
      <c r="A301" s="152" t="s">
        <v>4207</v>
      </c>
    </row>
    <row r="302" spans="1:1">
      <c r="A302" s="152" t="s">
        <v>4208</v>
      </c>
    </row>
    <row r="303" spans="1:1">
      <c r="A303" s="191" t="s">
        <v>4209</v>
      </c>
    </row>
    <row r="304" spans="1:1">
      <c r="A304" s="152" t="s">
        <v>4210</v>
      </c>
    </row>
    <row r="305" spans="1:1">
      <c r="A305" s="152" t="s">
        <v>4211</v>
      </c>
    </row>
    <row r="306" spans="1:1">
      <c r="A306" s="152" t="s">
        <v>4212</v>
      </c>
    </row>
    <row r="307" spans="1:1">
      <c r="A307" s="152" t="s">
        <v>4213</v>
      </c>
    </row>
    <row r="308" spans="1:1">
      <c r="A308" s="152" t="s">
        <v>4214</v>
      </c>
    </row>
    <row r="309" spans="1:1">
      <c r="A309" s="192" t="s">
        <v>4215</v>
      </c>
    </row>
    <row r="310" spans="1:1">
      <c r="A310" s="152" t="s">
        <v>4216</v>
      </c>
    </row>
    <row r="311" spans="1:1">
      <c r="A311" s="192" t="s">
        <v>4217</v>
      </c>
    </row>
    <row r="312" spans="1:1">
      <c r="A312" s="152" t="s">
        <v>4218</v>
      </c>
    </row>
    <row r="313" spans="1:1">
      <c r="A313" s="152" t="s">
        <v>4219</v>
      </c>
    </row>
    <row r="314" spans="1:1">
      <c r="A314" s="152" t="s">
        <v>4220</v>
      </c>
    </row>
    <row r="315" spans="1:1">
      <c r="A315" s="152" t="s">
        <v>4221</v>
      </c>
    </row>
    <row r="316" spans="1:1">
      <c r="A316" s="152" t="s">
        <v>4222</v>
      </c>
    </row>
    <row r="317" spans="1:1">
      <c r="A317" s="192" t="s">
        <v>4223</v>
      </c>
    </row>
    <row r="318" spans="1:1">
      <c r="A318" s="152" t="s">
        <v>4224</v>
      </c>
    </row>
    <row r="319" spans="1:1">
      <c r="A319" s="152" t="s">
        <v>4225</v>
      </c>
    </row>
    <row r="320" spans="1:1">
      <c r="A320" s="152" t="s">
        <v>4226</v>
      </c>
    </row>
    <row r="321" spans="1:1">
      <c r="A321" s="152" t="s">
        <v>4227</v>
      </c>
    </row>
    <row r="322" spans="1:1">
      <c r="A322" s="152" t="s">
        <v>4228</v>
      </c>
    </row>
    <row r="323" spans="1:1">
      <c r="A323" s="152" t="s">
        <v>4229</v>
      </c>
    </row>
    <row r="324" spans="1:1">
      <c r="A324" s="152" t="s">
        <v>4230</v>
      </c>
    </row>
    <row r="325" spans="1:1">
      <c r="A325" s="152" t="s">
        <v>4231</v>
      </c>
    </row>
    <row r="326" spans="1:1">
      <c r="A326" s="152" t="s">
        <v>4232</v>
      </c>
    </row>
    <row r="327" spans="1:1">
      <c r="A327" s="152" t="s">
        <v>4233</v>
      </c>
    </row>
    <row r="328" spans="1:1">
      <c r="A328" s="192" t="s">
        <v>4234</v>
      </c>
    </row>
    <row r="329" spans="1:1">
      <c r="A329" s="152" t="s">
        <v>4235</v>
      </c>
    </row>
    <row r="330" spans="1:1">
      <c r="A330" s="152" t="s">
        <v>4236</v>
      </c>
    </row>
    <row r="331" spans="1:1">
      <c r="A331" s="192" t="s">
        <v>4237</v>
      </c>
    </row>
    <row r="332" spans="1:1">
      <c r="A332" s="152" t="s">
        <v>4238</v>
      </c>
    </row>
    <row r="333" spans="1:1">
      <c r="A333" s="152" t="s">
        <v>4239</v>
      </c>
    </row>
    <row r="334" spans="1:1">
      <c r="A334" s="152" t="s">
        <v>4240</v>
      </c>
    </row>
    <row r="335" spans="1:1">
      <c r="A335" s="192" t="s">
        <v>4241</v>
      </c>
    </row>
    <row r="336" spans="1:1">
      <c r="A336" s="152" t="s">
        <v>4242</v>
      </c>
    </row>
    <row r="337" spans="1:1">
      <c r="A337" s="152" t="s">
        <v>4243</v>
      </c>
    </row>
    <row r="338" spans="1:1">
      <c r="A338" s="152" t="s">
        <v>4244</v>
      </c>
    </row>
    <row r="339" spans="1:1">
      <c r="A339" s="152" t="s">
        <v>4245</v>
      </c>
    </row>
    <row r="340" spans="1:1">
      <c r="A340" s="152" t="s">
        <v>4246</v>
      </c>
    </row>
    <row r="341" spans="1:1">
      <c r="A341" s="152" t="s">
        <v>4247</v>
      </c>
    </row>
    <row r="342" spans="1:1">
      <c r="A342" s="152" t="s">
        <v>4248</v>
      </c>
    </row>
    <row r="343" spans="1:1">
      <c r="A343" s="152" t="s">
        <v>4249</v>
      </c>
    </row>
    <row r="344" spans="1:1">
      <c r="A344" s="152" t="s">
        <v>4250</v>
      </c>
    </row>
    <row r="345" spans="1:1">
      <c r="A345" s="152" t="s">
        <v>4251</v>
      </c>
    </row>
    <row r="346" spans="1:1">
      <c r="A346" s="152" t="s">
        <v>4252</v>
      </c>
    </row>
    <row r="347" spans="1:1">
      <c r="A347" s="152" t="s">
        <v>4253</v>
      </c>
    </row>
    <row r="348" spans="1:1">
      <c r="A348" s="152" t="s">
        <v>4254</v>
      </c>
    </row>
    <row r="349" spans="1:1">
      <c r="A349" s="192" t="s">
        <v>4255</v>
      </c>
    </row>
    <row r="350" spans="1:1">
      <c r="A350" s="152" t="s">
        <v>4256</v>
      </c>
    </row>
    <row r="351" spans="1:1">
      <c r="A351" s="152" t="s">
        <v>4257</v>
      </c>
    </row>
    <row r="352" spans="1:1">
      <c r="A352" s="152" t="s">
        <v>4258</v>
      </c>
    </row>
    <row r="353" spans="1:20">
      <c r="A353" s="152" t="s">
        <v>4259</v>
      </c>
    </row>
    <row r="354" spans="1:20">
      <c r="A354" s="152" t="s">
        <v>4260</v>
      </c>
    </row>
    <row r="355" spans="1:20">
      <c r="A355" s="152" t="s">
        <v>4261</v>
      </c>
    </row>
    <row r="356" spans="1:20">
      <c r="A356" s="152" t="s">
        <v>4262</v>
      </c>
    </row>
    <row r="357" spans="1:20" s="139" customFormat="1">
      <c r="A357" s="293" t="s">
        <v>2928</v>
      </c>
      <c r="B357" s="140">
        <f t="shared" ref="B357:D357" ca="1" si="0">TODAY()</f>
        <v>44671</v>
      </c>
      <c r="C357" s="349">
        <f t="shared" ref="C357" ca="1" si="1">EDATE(B357,12)</f>
        <v>45036</v>
      </c>
      <c r="D357" s="140">
        <f t="shared" ca="1" si="0"/>
        <v>44671</v>
      </c>
      <c r="E357" s="359"/>
      <c r="F357" s="359"/>
      <c r="T357" s="359"/>
    </row>
  </sheetData>
  <conditionalFormatting sqref="A26:A356">
    <cfRule type="duplicateValues" dxfId="30" priority="1"/>
  </conditionalFormatting>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D6918-EF85-4900-AC26-225ECC622899}">
  <dimension ref="A1:AC113"/>
  <sheetViews>
    <sheetView showGridLines="0" workbookViewId="0">
      <selection activeCell="C27" sqref="C27"/>
    </sheetView>
  </sheetViews>
  <sheetFormatPr defaultColWidth="9.33203125" defaultRowHeight="14.4"/>
  <cols>
    <col min="1" max="1" width="101.5546875" style="14" bestFit="1" customWidth="1" collapsed="1"/>
    <col min="2" max="2" width="5.33203125" style="14" bestFit="1" customWidth="1" collapsed="1"/>
    <col min="3" max="3" width="72.6640625" style="14" bestFit="1" customWidth="1" collapsed="1"/>
    <col min="4" max="4" width="12.33203125" style="14" bestFit="1" customWidth="1" collapsed="1"/>
    <col min="5" max="5" width="6" style="14" bestFit="1" customWidth="1" collapsed="1"/>
    <col min="6" max="6" width="18.44140625" style="14" bestFit="1" customWidth="1" collapsed="1"/>
    <col min="7" max="7" width="20.5546875" style="14" bestFit="1" customWidth="1" collapsed="1"/>
    <col min="8" max="8" width="45.44140625" style="14" bestFit="1" customWidth="1" collapsed="1"/>
    <col min="9" max="9" width="7.6640625" style="14" bestFit="1" customWidth="1" collapsed="1"/>
    <col min="10" max="10" width="10.5546875" style="14" bestFit="1" customWidth="1" collapsed="1"/>
    <col min="11" max="11" width="19.33203125" style="14" bestFit="1" customWidth="1" collapsed="1"/>
    <col min="12" max="12" width="14.5546875" style="14" bestFit="1" customWidth="1" collapsed="1"/>
    <col min="13" max="13" width="15.33203125" style="14" bestFit="1" customWidth="1" collapsed="1"/>
    <col min="14" max="14" width="23.5546875" style="14" bestFit="1" customWidth="1" collapsed="1"/>
    <col min="15" max="15" width="16.44140625" style="14" bestFit="1" customWidth="1" collapsed="1"/>
    <col min="16" max="16" width="18.6640625" style="14" bestFit="1" customWidth="1" collapsed="1"/>
    <col min="17" max="17" width="14.44140625" style="14" bestFit="1" customWidth="1" collapsed="1"/>
    <col min="18" max="18" width="9.44140625" style="14" bestFit="1" customWidth="1" collapsed="1"/>
    <col min="19" max="19" width="102.33203125" style="14" bestFit="1" customWidth="1" collapsed="1"/>
    <col min="20" max="20" width="10.6640625" style="14" bestFit="1" customWidth="1" collapsed="1"/>
    <col min="21" max="21" width="11.6640625" style="14" customWidth="1" collapsed="1"/>
    <col min="22" max="22" width="20.33203125" style="14" bestFit="1" customWidth="1" collapsed="1"/>
    <col min="23" max="23" width="17.33203125" style="14" bestFit="1" customWidth="1" collapsed="1"/>
    <col min="24" max="24" width="21.33203125" style="14" bestFit="1" customWidth="1" collapsed="1"/>
    <col min="25" max="25" width="15.33203125" style="14" bestFit="1" customWidth="1" collapsed="1"/>
    <col min="26" max="26" width="16.33203125" style="14" bestFit="1" customWidth="1" collapsed="1"/>
    <col min="27" max="27" width="20.33203125" style="14" bestFit="1" customWidth="1" collapsed="1"/>
    <col min="28" max="28" width="27.44140625" style="14" bestFit="1" customWidth="1" collapsed="1"/>
    <col min="29" max="29" width="31.44140625" style="14" bestFit="1" customWidth="1" collapsed="1"/>
    <col min="30" max="16384" width="9.33203125" style="14" collapsed="1"/>
  </cols>
  <sheetData>
    <row r="1" spans="1:29">
      <c r="A1" s="6" t="s">
        <v>0</v>
      </c>
      <c r="B1" s="6" t="s">
        <v>2422</v>
      </c>
      <c r="C1" s="6" t="s">
        <v>2423</v>
      </c>
      <c r="D1" s="6" t="s">
        <v>2424</v>
      </c>
      <c r="E1" s="6" t="s">
        <v>2425</v>
      </c>
      <c r="F1" s="6" t="s">
        <v>2090</v>
      </c>
      <c r="G1" s="6" t="s">
        <v>2254</v>
      </c>
      <c r="H1" s="6" t="s">
        <v>2426</v>
      </c>
      <c r="I1" s="6" t="s">
        <v>2427</v>
      </c>
      <c r="J1" s="6" t="s">
        <v>2428</v>
      </c>
      <c r="K1" s="6" t="s">
        <v>2429</v>
      </c>
      <c r="L1" s="6" t="s">
        <v>2430</v>
      </c>
      <c r="M1" s="6" t="s">
        <v>2431</v>
      </c>
      <c r="N1" s="6" t="s">
        <v>2432</v>
      </c>
      <c r="O1" s="6" t="s">
        <v>2433</v>
      </c>
      <c r="P1" s="6" t="s">
        <v>2434</v>
      </c>
      <c r="Q1" s="6" t="s">
        <v>2435</v>
      </c>
      <c r="R1" s="6" t="s">
        <v>2436</v>
      </c>
      <c r="S1" s="6" t="s">
        <v>2437</v>
      </c>
      <c r="T1" s="6" t="s">
        <v>2438</v>
      </c>
      <c r="U1" s="6" t="s">
        <v>2439</v>
      </c>
      <c r="V1" s="6" t="s">
        <v>2440</v>
      </c>
      <c r="W1" s="6" t="s">
        <v>2441</v>
      </c>
      <c r="X1" s="6" t="s">
        <v>2442</v>
      </c>
      <c r="Y1" s="6" t="s">
        <v>2443</v>
      </c>
      <c r="Z1" s="6" t="s">
        <v>2444</v>
      </c>
      <c r="AA1" s="6" t="s">
        <v>2445</v>
      </c>
      <c r="AB1" s="6" t="s">
        <v>2446</v>
      </c>
      <c r="AC1" s="6" t="s">
        <v>2447</v>
      </c>
    </row>
    <row r="2" spans="1:29">
      <c r="A2" s="22"/>
      <c r="B2" s="1"/>
      <c r="C2" s="23"/>
      <c r="D2" s="23"/>
      <c r="E2" s="23"/>
      <c r="F2" s="23"/>
      <c r="G2" s="23"/>
      <c r="H2" s="23"/>
      <c r="I2" s="23"/>
      <c r="J2" s="23"/>
      <c r="K2" s="24"/>
      <c r="L2" s="23"/>
      <c r="M2" s="23"/>
      <c r="N2" s="23"/>
      <c r="O2" s="23"/>
      <c r="P2" s="23"/>
      <c r="Q2" s="23"/>
      <c r="R2" s="23"/>
      <c r="S2" s="23"/>
      <c r="T2" s="23"/>
      <c r="U2" s="23"/>
      <c r="V2" s="23"/>
      <c r="W2" s="23"/>
      <c r="X2" s="23"/>
      <c r="Y2" s="23"/>
      <c r="Z2" s="23"/>
      <c r="AA2" s="23"/>
      <c r="AB2" s="23"/>
      <c r="AC2" s="1"/>
    </row>
    <row r="3" spans="1:29">
      <c r="A3" s="22"/>
      <c r="B3" s="1"/>
      <c r="C3" s="23"/>
      <c r="D3" s="23"/>
      <c r="E3" s="23"/>
      <c r="F3" s="23"/>
      <c r="G3" s="23"/>
      <c r="H3" s="23"/>
      <c r="I3" s="23"/>
      <c r="J3" s="23"/>
      <c r="K3" s="24"/>
      <c r="L3" s="23"/>
      <c r="M3" s="23"/>
      <c r="N3" s="23"/>
      <c r="O3" s="23"/>
      <c r="P3" s="23"/>
      <c r="Q3" s="23"/>
      <c r="R3" s="23"/>
      <c r="S3" s="23"/>
      <c r="T3" s="23"/>
      <c r="U3" s="23"/>
      <c r="V3" s="23"/>
      <c r="W3" s="23"/>
      <c r="X3" s="23"/>
      <c r="Y3" s="23"/>
      <c r="Z3" s="23"/>
      <c r="AA3" s="23"/>
      <c r="AB3" s="23"/>
      <c r="AC3" s="1"/>
    </row>
    <row r="4" spans="1:29">
      <c r="A4" s="22"/>
      <c r="B4" s="1"/>
      <c r="C4" s="23"/>
      <c r="D4" s="23"/>
      <c r="E4" s="23"/>
      <c r="F4" s="23"/>
      <c r="G4" s="23"/>
      <c r="H4" s="23"/>
      <c r="I4" s="23"/>
      <c r="J4" s="23"/>
      <c r="K4" s="24"/>
      <c r="L4" s="23"/>
      <c r="M4" s="23"/>
      <c r="N4" s="23"/>
      <c r="O4" s="23"/>
      <c r="P4" s="23"/>
      <c r="Q4" s="23"/>
      <c r="R4" s="23"/>
      <c r="S4" s="23"/>
      <c r="T4" s="23"/>
      <c r="U4" s="23"/>
      <c r="V4" s="23"/>
      <c r="W4" s="23"/>
      <c r="X4" s="23"/>
      <c r="Y4" s="23"/>
      <c r="Z4" s="23"/>
      <c r="AA4" s="23"/>
      <c r="AB4" s="23"/>
      <c r="AC4" s="1"/>
    </row>
    <row r="5" spans="1:29">
      <c r="A5" s="22"/>
      <c r="B5" s="1"/>
      <c r="C5" s="23"/>
      <c r="D5" s="23"/>
      <c r="E5" s="23"/>
      <c r="F5" s="23"/>
      <c r="G5" s="23"/>
      <c r="H5" s="23"/>
      <c r="I5" s="23"/>
      <c r="J5" s="23"/>
      <c r="K5" s="23"/>
      <c r="L5" s="23"/>
      <c r="M5" s="23"/>
      <c r="N5" s="23"/>
      <c r="O5" s="23"/>
      <c r="P5" s="23"/>
      <c r="Q5" s="23"/>
      <c r="R5" s="23"/>
      <c r="S5" s="23"/>
      <c r="T5" s="23"/>
      <c r="U5" s="23"/>
      <c r="V5" s="23"/>
      <c r="W5" s="23"/>
      <c r="X5" s="23"/>
      <c r="Y5" s="23"/>
      <c r="Z5" s="23"/>
      <c r="AA5" s="23"/>
      <c r="AB5" s="23"/>
      <c r="AC5" s="1"/>
    </row>
    <row r="6" spans="1:29">
      <c r="A6" s="22"/>
      <c r="B6" s="1"/>
      <c r="C6" s="23"/>
      <c r="D6" s="23"/>
      <c r="E6" s="23"/>
      <c r="F6" s="23"/>
      <c r="G6" s="23"/>
      <c r="H6" s="23"/>
      <c r="I6" s="23"/>
      <c r="J6" s="23"/>
      <c r="K6" s="23"/>
      <c r="L6" s="23"/>
      <c r="M6" s="23"/>
      <c r="N6" s="23"/>
      <c r="O6" s="23"/>
      <c r="P6" s="23"/>
      <c r="Q6" s="23"/>
      <c r="R6" s="23"/>
      <c r="S6" s="23"/>
      <c r="T6" s="23"/>
      <c r="U6" s="23"/>
      <c r="V6" s="23"/>
      <c r="W6" s="23"/>
      <c r="X6" s="23"/>
      <c r="Y6" s="23"/>
      <c r="Z6" s="23"/>
      <c r="AA6" s="23"/>
      <c r="AB6" s="23"/>
      <c r="AC6" s="1"/>
    </row>
    <row r="7" spans="1:29">
      <c r="A7" s="22"/>
      <c r="B7" s="1"/>
      <c r="C7" s="23"/>
      <c r="D7" s="23"/>
      <c r="E7" s="23"/>
      <c r="F7" s="23"/>
      <c r="G7" s="23"/>
      <c r="H7" s="23"/>
      <c r="I7" s="23"/>
      <c r="J7" s="23"/>
      <c r="K7" s="23"/>
      <c r="L7" s="23"/>
      <c r="M7" s="23"/>
      <c r="N7" s="23"/>
      <c r="O7" s="23"/>
      <c r="P7" s="23"/>
      <c r="Q7" s="23"/>
      <c r="R7" s="23"/>
      <c r="S7" s="23"/>
      <c r="T7" s="23"/>
      <c r="U7" s="23"/>
      <c r="V7" s="23"/>
      <c r="W7" s="23"/>
      <c r="X7" s="23"/>
      <c r="Y7" s="23"/>
      <c r="Z7" s="23"/>
      <c r="AA7" s="23"/>
      <c r="AB7" s="23"/>
      <c r="AC7" s="1"/>
    </row>
    <row r="8" spans="1:29">
      <c r="A8" s="22"/>
      <c r="B8" s="1"/>
      <c r="C8" s="23"/>
      <c r="D8" s="23"/>
      <c r="E8" s="23"/>
      <c r="F8" s="23"/>
      <c r="G8" s="23"/>
      <c r="H8" s="23"/>
      <c r="I8" s="23"/>
      <c r="J8" s="23"/>
      <c r="K8" s="24"/>
      <c r="L8" s="23"/>
      <c r="M8" s="23"/>
      <c r="N8" s="23"/>
      <c r="O8" s="23"/>
      <c r="P8" s="23"/>
      <c r="Q8" s="23"/>
      <c r="R8" s="23"/>
      <c r="S8" s="23"/>
      <c r="T8" s="23"/>
      <c r="U8" s="23"/>
      <c r="V8" s="23"/>
      <c r="W8" s="23"/>
      <c r="X8" s="23"/>
      <c r="Y8" s="23"/>
      <c r="Z8" s="23"/>
      <c r="AA8" s="23"/>
      <c r="AB8" s="23"/>
      <c r="AC8" s="1"/>
    </row>
    <row r="9" spans="1:29">
      <c r="A9" s="22"/>
      <c r="B9" s="1"/>
      <c r="C9" s="23"/>
      <c r="D9" s="23"/>
      <c r="E9" s="23"/>
      <c r="F9" s="23"/>
      <c r="G9" s="23"/>
      <c r="H9" s="23"/>
      <c r="I9" s="23"/>
      <c r="J9" s="23"/>
      <c r="K9" s="24"/>
      <c r="L9" s="23"/>
      <c r="M9" s="24"/>
      <c r="N9" s="23"/>
      <c r="O9" s="23"/>
      <c r="P9" s="23"/>
      <c r="Q9" s="23"/>
      <c r="R9" s="23"/>
      <c r="S9" s="23"/>
      <c r="T9" s="1"/>
      <c r="U9" s="23"/>
      <c r="V9" s="23"/>
      <c r="W9" s="23"/>
      <c r="X9" s="23"/>
      <c r="Y9" s="23"/>
      <c r="Z9" s="23"/>
      <c r="AA9" s="23"/>
      <c r="AB9" s="23"/>
      <c r="AC9" s="1"/>
    </row>
    <row r="10" spans="1:29">
      <c r="A10" s="22"/>
      <c r="B10" s="1"/>
      <c r="C10" s="23"/>
      <c r="D10" s="23"/>
      <c r="E10" s="23"/>
      <c r="F10" s="23"/>
      <c r="G10" s="23"/>
      <c r="H10" s="23"/>
      <c r="I10" s="23"/>
      <c r="J10" s="23"/>
      <c r="K10" s="23"/>
      <c r="L10" s="23"/>
      <c r="M10" s="23"/>
      <c r="N10" s="23"/>
      <c r="O10" s="23"/>
      <c r="P10" s="23"/>
      <c r="Q10" s="23"/>
      <c r="R10" s="23"/>
      <c r="S10" s="24"/>
      <c r="T10" s="23"/>
      <c r="U10" s="23"/>
      <c r="V10" s="23"/>
      <c r="W10" s="23"/>
      <c r="X10" s="23"/>
      <c r="Y10" s="23"/>
      <c r="Z10" s="23"/>
      <c r="AA10" s="23"/>
      <c r="AB10" s="23"/>
      <c r="AC10" s="1"/>
    </row>
    <row r="11" spans="1:29">
      <c r="A11" s="22"/>
      <c r="B11" s="1"/>
      <c r="C11" s="23"/>
      <c r="D11" s="23"/>
      <c r="E11" s="23"/>
      <c r="F11" s="23"/>
      <c r="G11" s="23"/>
      <c r="H11" s="23"/>
      <c r="I11" s="23"/>
      <c r="J11" s="23"/>
      <c r="K11" s="24"/>
      <c r="L11" s="23"/>
      <c r="M11" s="24"/>
      <c r="N11" s="24"/>
      <c r="O11" s="23"/>
      <c r="P11" s="23"/>
      <c r="Q11" s="23"/>
      <c r="R11" s="23"/>
      <c r="S11" s="23"/>
      <c r="T11" s="23"/>
      <c r="U11" s="23"/>
      <c r="V11" s="23"/>
      <c r="W11" s="23"/>
      <c r="X11" s="23"/>
      <c r="Y11" s="23"/>
      <c r="Z11" s="23"/>
      <c r="AA11" s="23"/>
      <c r="AB11" s="23"/>
      <c r="AC11" s="1"/>
    </row>
    <row r="12" spans="1:29">
      <c r="A12" s="22"/>
      <c r="B12" s="1"/>
      <c r="C12" s="23"/>
      <c r="D12" s="23"/>
      <c r="E12" s="23"/>
      <c r="F12" s="23"/>
      <c r="G12" s="23"/>
      <c r="H12" s="24"/>
      <c r="I12" s="23"/>
      <c r="J12" s="23"/>
      <c r="K12" s="23"/>
      <c r="L12" s="23"/>
      <c r="M12" s="23"/>
      <c r="N12" s="23"/>
      <c r="O12" s="23"/>
      <c r="P12" s="23"/>
      <c r="Q12" s="23"/>
      <c r="R12" s="23"/>
      <c r="S12" s="23"/>
      <c r="T12" s="23"/>
      <c r="U12" s="23"/>
      <c r="V12" s="23"/>
      <c r="W12" s="23"/>
      <c r="X12" s="23"/>
      <c r="Y12" s="23"/>
      <c r="Z12" s="23"/>
      <c r="AA12" s="23"/>
      <c r="AB12" s="23"/>
      <c r="AC12" s="1"/>
    </row>
    <row r="13" spans="1:29">
      <c r="A13" s="22"/>
      <c r="B13" s="1"/>
      <c r="C13" s="23"/>
      <c r="D13" s="23"/>
      <c r="E13" s="23"/>
      <c r="F13" s="23"/>
      <c r="G13" s="23"/>
      <c r="H13" s="23"/>
      <c r="I13" s="23"/>
      <c r="J13" s="23"/>
      <c r="K13" s="23"/>
      <c r="L13" s="23"/>
      <c r="M13" s="23"/>
      <c r="N13" s="23"/>
      <c r="O13" s="23"/>
      <c r="P13" s="23"/>
      <c r="Q13" s="23"/>
      <c r="R13" s="23"/>
      <c r="S13" s="1"/>
      <c r="T13" s="23"/>
      <c r="U13" s="23"/>
      <c r="V13" s="23"/>
      <c r="W13" s="23"/>
      <c r="X13" s="23"/>
      <c r="Y13" s="23"/>
      <c r="Z13" s="23"/>
      <c r="AA13" s="23"/>
      <c r="AB13" s="23"/>
      <c r="AC13" s="1"/>
    </row>
    <row r="14" spans="1:29">
      <c r="A14" s="22"/>
      <c r="B14" s="1"/>
      <c r="C14" s="23"/>
      <c r="D14" s="23"/>
      <c r="E14" s="23"/>
      <c r="F14" s="23"/>
      <c r="G14" s="23"/>
      <c r="H14" s="23"/>
      <c r="I14" s="23"/>
      <c r="J14" s="23"/>
      <c r="K14" s="23"/>
      <c r="L14" s="23"/>
      <c r="M14" s="23"/>
      <c r="N14" s="24"/>
      <c r="O14" s="23"/>
      <c r="P14" s="23"/>
      <c r="Q14" s="23"/>
      <c r="R14" s="23"/>
      <c r="S14" s="1"/>
      <c r="T14" s="23"/>
      <c r="U14" s="23"/>
      <c r="V14" s="23"/>
      <c r="W14" s="23"/>
      <c r="X14" s="1"/>
      <c r="Y14" s="23"/>
      <c r="Z14" s="23"/>
      <c r="AA14" s="23"/>
      <c r="AB14" s="23"/>
      <c r="AC14" s="1"/>
    </row>
    <row r="15" spans="1:29">
      <c r="A15" s="22"/>
      <c r="B15" s="1"/>
      <c r="C15" s="23"/>
      <c r="D15" s="23"/>
      <c r="E15" s="23"/>
      <c r="F15" s="23"/>
      <c r="G15" s="23"/>
      <c r="H15" s="23"/>
      <c r="I15" s="23"/>
      <c r="J15" s="23"/>
      <c r="K15" s="23"/>
      <c r="L15" s="23"/>
      <c r="M15" s="24"/>
      <c r="N15" s="23"/>
      <c r="O15" s="23"/>
      <c r="P15" s="23"/>
      <c r="Q15" s="23"/>
      <c r="R15" s="23"/>
      <c r="S15" s="24"/>
      <c r="T15" s="23"/>
      <c r="U15" s="23"/>
      <c r="V15" s="23"/>
      <c r="W15" s="23"/>
      <c r="X15" s="23"/>
      <c r="Y15" s="23"/>
      <c r="Z15" s="23"/>
      <c r="AA15" s="23"/>
      <c r="AB15" s="23"/>
      <c r="AC15" s="24"/>
    </row>
    <row r="16" spans="1:29">
      <c r="A16" s="22"/>
      <c r="B16" s="1"/>
      <c r="C16" s="23"/>
      <c r="D16" s="23"/>
      <c r="E16" s="23"/>
      <c r="F16" s="23"/>
      <c r="G16" s="23"/>
      <c r="H16" s="23"/>
      <c r="I16" s="23"/>
      <c r="J16" s="23"/>
      <c r="K16" s="24"/>
      <c r="L16" s="23"/>
      <c r="M16" s="23"/>
      <c r="N16" s="23"/>
      <c r="O16" s="23"/>
      <c r="P16" s="23"/>
      <c r="Q16" s="23"/>
      <c r="R16" s="23"/>
      <c r="S16" s="24"/>
      <c r="T16" s="23"/>
      <c r="U16" s="23"/>
      <c r="V16" s="23"/>
      <c r="W16" s="23"/>
      <c r="X16" s="23"/>
      <c r="Y16" s="23"/>
      <c r="Z16" s="23"/>
      <c r="AA16" s="23"/>
      <c r="AB16" s="23"/>
      <c r="AC16" s="1"/>
    </row>
    <row r="17" spans="1:29">
      <c r="A17" s="22"/>
      <c r="B17" s="1"/>
      <c r="C17" s="23"/>
      <c r="D17" s="23"/>
      <c r="E17" s="23"/>
      <c r="F17" s="23"/>
      <c r="G17" s="23"/>
      <c r="H17" s="23"/>
      <c r="I17" s="23"/>
      <c r="J17" s="23"/>
      <c r="K17" s="23"/>
      <c r="L17" s="23"/>
      <c r="M17" s="23"/>
      <c r="N17" s="23"/>
      <c r="O17" s="23"/>
      <c r="P17" s="23"/>
      <c r="Q17" s="23"/>
      <c r="R17" s="23"/>
      <c r="S17" s="23"/>
      <c r="T17" s="23"/>
      <c r="U17" s="23"/>
      <c r="V17" s="23"/>
      <c r="W17" s="23"/>
      <c r="X17" s="23"/>
      <c r="Y17" s="1"/>
      <c r="Z17" s="23"/>
      <c r="AA17" s="23"/>
      <c r="AB17" s="23"/>
      <c r="AC17" s="24"/>
    </row>
    <row r="18" spans="1:29">
      <c r="A18" s="22"/>
      <c r="B18" s="1"/>
      <c r="C18" s="23"/>
      <c r="D18" s="23"/>
      <c r="E18" s="23"/>
      <c r="F18" s="23"/>
      <c r="G18" s="23"/>
      <c r="H18" s="23"/>
      <c r="I18" s="23"/>
      <c r="J18" s="23"/>
      <c r="K18" s="23"/>
      <c r="L18" s="23"/>
      <c r="M18" s="23"/>
      <c r="N18" s="23"/>
      <c r="O18" s="23"/>
      <c r="P18" s="23"/>
      <c r="Q18" s="23"/>
      <c r="R18" s="23"/>
      <c r="S18" s="23"/>
      <c r="T18" s="23"/>
      <c r="U18" s="23"/>
      <c r="V18" s="23"/>
      <c r="W18" s="23"/>
      <c r="X18" s="23"/>
      <c r="Y18" s="1"/>
      <c r="Z18" s="23"/>
      <c r="AA18" s="23"/>
      <c r="AB18" s="23"/>
      <c r="AC18" s="24"/>
    </row>
    <row r="19" spans="1:29">
      <c r="A19" s="22"/>
      <c r="B19" s="1"/>
      <c r="C19" s="23"/>
      <c r="D19" s="23"/>
      <c r="E19" s="23"/>
      <c r="F19" s="23"/>
      <c r="G19" s="23"/>
      <c r="H19" s="23"/>
      <c r="I19" s="23"/>
      <c r="J19" s="23"/>
      <c r="K19" s="23"/>
      <c r="L19" s="23"/>
      <c r="M19" s="23"/>
      <c r="N19" s="23"/>
      <c r="O19" s="23"/>
      <c r="P19" s="23"/>
      <c r="Q19" s="23"/>
      <c r="R19" s="23"/>
      <c r="S19" s="23"/>
      <c r="T19" s="23"/>
      <c r="U19" s="23"/>
      <c r="V19" s="23"/>
      <c r="W19" s="23"/>
      <c r="X19" s="1"/>
      <c r="Y19" s="23"/>
      <c r="Z19" s="23"/>
      <c r="AA19" s="23"/>
      <c r="AB19" s="23"/>
      <c r="AC19" s="1"/>
    </row>
    <row r="20" spans="1:29">
      <c r="A20" s="22"/>
      <c r="B20" s="1"/>
      <c r="C20" s="23"/>
      <c r="D20" s="23"/>
      <c r="E20" s="23"/>
      <c r="F20" s="23"/>
      <c r="G20" s="23"/>
      <c r="H20" s="23"/>
      <c r="I20" s="23"/>
      <c r="J20" s="23"/>
      <c r="K20" s="23"/>
      <c r="L20" s="23"/>
      <c r="M20" s="24"/>
      <c r="N20" s="23"/>
      <c r="O20" s="23"/>
      <c r="P20" s="23"/>
      <c r="Q20" s="23"/>
      <c r="R20" s="23"/>
      <c r="S20" s="23"/>
      <c r="T20" s="23"/>
      <c r="U20" s="23"/>
      <c r="V20" s="23"/>
      <c r="W20" s="23"/>
      <c r="X20" s="23"/>
      <c r="Y20" s="23"/>
      <c r="Z20" s="23"/>
      <c r="AA20" s="23"/>
      <c r="AB20" s="23"/>
      <c r="AC20" s="24"/>
    </row>
    <row r="21" spans="1:29">
      <c r="A21" s="22"/>
      <c r="B21" s="1"/>
      <c r="C21" s="23"/>
      <c r="D21" s="23"/>
      <c r="E21" s="23"/>
      <c r="F21" s="23"/>
      <c r="G21" s="23"/>
      <c r="H21" s="23"/>
      <c r="I21" s="23"/>
      <c r="J21" s="23"/>
      <c r="K21" s="23"/>
      <c r="L21" s="23"/>
      <c r="M21" s="23"/>
      <c r="N21" s="24"/>
      <c r="O21" s="23"/>
      <c r="P21" s="23"/>
      <c r="Q21" s="23"/>
      <c r="R21" s="23"/>
      <c r="S21" s="1"/>
      <c r="T21" s="23"/>
      <c r="U21" s="23"/>
      <c r="V21" s="23"/>
      <c r="W21" s="23"/>
      <c r="X21" s="23"/>
      <c r="Y21" s="23"/>
      <c r="Z21" s="23"/>
      <c r="AA21" s="23"/>
      <c r="AB21" s="23"/>
      <c r="AC21" s="1"/>
    </row>
    <row r="22" spans="1:29">
      <c r="A22" s="22"/>
      <c r="B22" s="1"/>
      <c r="C22" s="23"/>
      <c r="D22" s="23"/>
      <c r="E22" s="23"/>
      <c r="F22" s="23"/>
      <c r="G22" s="23"/>
      <c r="H22" s="23"/>
      <c r="I22" s="23"/>
      <c r="J22" s="23"/>
      <c r="K22" s="23"/>
      <c r="L22" s="23"/>
      <c r="M22" s="23"/>
      <c r="N22" s="23"/>
      <c r="O22" s="23"/>
      <c r="P22" s="23"/>
      <c r="Q22" s="23"/>
      <c r="R22" s="23"/>
      <c r="S22" s="23"/>
      <c r="T22" s="23"/>
      <c r="U22" s="23"/>
      <c r="V22" s="23"/>
      <c r="W22" s="23"/>
      <c r="X22" s="23"/>
      <c r="Y22" s="1"/>
      <c r="Z22" s="23"/>
      <c r="AA22" s="23"/>
      <c r="AB22" s="23"/>
      <c r="AC22" s="24"/>
    </row>
    <row r="23" spans="1:29">
      <c r="A23" s="22"/>
      <c r="B23" s="1"/>
      <c r="C23" s="23"/>
      <c r="D23" s="23"/>
      <c r="E23" s="23"/>
      <c r="F23" s="23"/>
      <c r="G23" s="23"/>
      <c r="H23" s="23"/>
      <c r="I23" s="23"/>
      <c r="J23" s="23"/>
      <c r="K23" s="23"/>
      <c r="L23" s="23"/>
      <c r="M23" s="24"/>
      <c r="N23" s="23"/>
      <c r="O23" s="23"/>
      <c r="P23" s="23"/>
      <c r="Q23" s="23"/>
      <c r="R23" s="23"/>
      <c r="S23" s="23"/>
      <c r="T23" s="23"/>
      <c r="U23" s="23"/>
      <c r="V23" s="23"/>
      <c r="W23" s="23"/>
      <c r="X23" s="23"/>
      <c r="Y23" s="23"/>
      <c r="Z23" s="23"/>
      <c r="AA23" s="23"/>
      <c r="AB23" s="23"/>
      <c r="AC23" s="1"/>
    </row>
    <row r="24" spans="1:29">
      <c r="A24" s="22"/>
      <c r="B24" s="1"/>
      <c r="C24" s="23"/>
      <c r="D24" s="23"/>
      <c r="E24" s="23"/>
      <c r="F24" s="23"/>
      <c r="G24" s="23"/>
      <c r="H24" s="23"/>
      <c r="I24" s="23"/>
      <c r="J24" s="23"/>
      <c r="K24" s="23"/>
      <c r="L24" s="23"/>
      <c r="M24" s="24"/>
      <c r="N24" s="23"/>
      <c r="O24" s="23"/>
      <c r="P24" s="23"/>
      <c r="Q24" s="23"/>
      <c r="R24" s="23"/>
      <c r="S24" s="23"/>
      <c r="T24" s="23"/>
      <c r="U24" s="23"/>
      <c r="V24" s="23"/>
      <c r="W24" s="23"/>
      <c r="X24" s="23"/>
      <c r="Y24" s="23"/>
      <c r="Z24" s="23"/>
      <c r="AA24" s="23"/>
      <c r="AB24" s="23"/>
      <c r="AC24" s="1"/>
    </row>
    <row r="25" spans="1:29">
      <c r="A25" s="22"/>
      <c r="B25" s="1"/>
      <c r="C25" s="1"/>
      <c r="D25" s="23"/>
      <c r="E25" s="23"/>
      <c r="F25" s="23"/>
      <c r="G25" s="23"/>
      <c r="H25" s="23"/>
      <c r="I25" s="23"/>
      <c r="J25" s="23"/>
      <c r="K25" s="23"/>
      <c r="L25" s="23"/>
      <c r="M25" s="24"/>
      <c r="N25" s="23"/>
      <c r="O25" s="23"/>
      <c r="P25" s="23"/>
      <c r="Q25" s="23"/>
      <c r="R25" s="23"/>
      <c r="S25" s="23"/>
      <c r="T25" s="23"/>
      <c r="U25" s="23"/>
      <c r="V25" s="23"/>
      <c r="W25" s="23"/>
      <c r="X25" s="23"/>
      <c r="Y25" s="23"/>
      <c r="Z25" s="23"/>
      <c r="AA25" s="23"/>
      <c r="AB25" s="23"/>
      <c r="AC25" s="1"/>
    </row>
    <row r="26" spans="1:29">
      <c r="A26" s="22"/>
      <c r="B26" s="1"/>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c r="AC26" s="1"/>
    </row>
    <row r="27" spans="1:29">
      <c r="A27" s="22"/>
      <c r="B27" s="1"/>
      <c r="C27" s="23"/>
      <c r="D27" s="23"/>
      <c r="E27" s="23"/>
      <c r="F27" s="23"/>
      <c r="G27" s="23"/>
      <c r="H27" s="23"/>
      <c r="I27" s="23"/>
      <c r="J27" s="23"/>
      <c r="K27" s="23"/>
      <c r="L27" s="23"/>
      <c r="M27" s="23"/>
      <c r="N27" s="23"/>
      <c r="O27" s="23"/>
      <c r="P27" s="23"/>
      <c r="Q27" s="23"/>
      <c r="R27" s="23"/>
      <c r="S27" s="23"/>
      <c r="T27" s="23"/>
      <c r="U27" s="23"/>
      <c r="V27" s="23"/>
      <c r="W27" s="23"/>
      <c r="X27" s="23"/>
      <c r="Y27" s="1"/>
      <c r="Z27" s="23"/>
      <c r="AA27" s="23"/>
      <c r="AB27" s="23"/>
      <c r="AC27" s="24"/>
    </row>
    <row r="28" spans="1:29">
      <c r="A28" s="22"/>
      <c r="B28" s="1"/>
      <c r="C28" s="23"/>
      <c r="D28" s="23"/>
      <c r="E28" s="23"/>
      <c r="F28" s="23"/>
      <c r="G28" s="23"/>
      <c r="H28" s="23"/>
      <c r="I28" s="23"/>
      <c r="J28" s="23"/>
      <c r="K28" s="23"/>
      <c r="L28" s="23"/>
      <c r="M28" s="23"/>
      <c r="N28" s="23"/>
      <c r="O28" s="23"/>
      <c r="P28" s="23"/>
      <c r="Q28" s="23"/>
      <c r="R28" s="23"/>
      <c r="S28" s="23"/>
      <c r="T28" s="23"/>
      <c r="U28" s="23"/>
      <c r="V28" s="23"/>
      <c r="W28" s="23"/>
      <c r="X28" s="23"/>
      <c r="Y28" s="1"/>
      <c r="Z28" s="23"/>
      <c r="AA28" s="23"/>
      <c r="AB28" s="23"/>
      <c r="AC28" s="24"/>
    </row>
    <row r="29" spans="1:29">
      <c r="A29" s="22"/>
      <c r="B29" s="1"/>
      <c r="C29" s="23"/>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1"/>
    </row>
    <row r="30" spans="1:29">
      <c r="A30" s="22"/>
      <c r="B30" s="1"/>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3"/>
      <c r="AC30" s="1"/>
    </row>
    <row r="31" spans="1:29">
      <c r="A31" s="22"/>
      <c r="B31" s="1"/>
      <c r="C31" s="23"/>
      <c r="D31" s="23"/>
      <c r="E31" s="23"/>
      <c r="F31" s="23"/>
      <c r="G31" s="23"/>
      <c r="H31" s="23"/>
      <c r="I31" s="23"/>
      <c r="J31" s="23"/>
      <c r="K31" s="23"/>
      <c r="L31" s="23"/>
      <c r="M31" s="23"/>
      <c r="N31" s="23"/>
      <c r="O31" s="23"/>
      <c r="P31" s="23"/>
      <c r="Q31" s="23"/>
      <c r="R31" s="23"/>
      <c r="S31" s="23"/>
      <c r="T31" s="23"/>
      <c r="U31" s="23"/>
      <c r="V31" s="23"/>
      <c r="W31" s="23"/>
      <c r="X31" s="23"/>
      <c r="Y31" s="23"/>
      <c r="Z31" s="23"/>
      <c r="AA31" s="23"/>
      <c r="AB31" s="23"/>
      <c r="AC31" s="1"/>
    </row>
    <row r="32" spans="1:29">
      <c r="A32" s="22"/>
      <c r="B32" s="1"/>
      <c r="C32" s="23"/>
      <c r="D32" s="23"/>
      <c r="E32" s="23"/>
      <c r="F32" s="23"/>
      <c r="G32" s="23"/>
      <c r="H32" s="23"/>
      <c r="I32" s="23"/>
      <c r="J32" s="23"/>
      <c r="K32" s="23"/>
      <c r="L32" s="23"/>
      <c r="M32" s="23"/>
      <c r="N32" s="23"/>
      <c r="O32" s="23"/>
      <c r="P32" s="23"/>
      <c r="Q32" s="23"/>
      <c r="R32" s="23"/>
      <c r="S32" s="23"/>
      <c r="T32" s="23"/>
      <c r="U32" s="23"/>
      <c r="V32" s="23"/>
      <c r="W32" s="23"/>
      <c r="X32" s="23"/>
      <c r="Y32" s="23"/>
      <c r="Z32" s="23"/>
      <c r="AA32" s="23"/>
      <c r="AB32" s="23"/>
      <c r="AC32" s="1"/>
    </row>
    <row r="33" spans="1:29">
      <c r="A33" s="22"/>
      <c r="B33" s="1"/>
      <c r="C33" s="23"/>
      <c r="D33" s="23"/>
      <c r="E33" s="23"/>
      <c r="F33" s="23"/>
      <c r="G33" s="23"/>
      <c r="H33" s="23"/>
      <c r="I33" s="23"/>
      <c r="J33" s="23"/>
      <c r="K33" s="23"/>
      <c r="L33" s="23"/>
      <c r="M33" s="23"/>
      <c r="N33" s="23"/>
      <c r="O33" s="23"/>
      <c r="P33" s="23"/>
      <c r="Q33" s="23"/>
      <c r="R33" s="23"/>
      <c r="S33" s="23"/>
      <c r="T33" s="23"/>
      <c r="U33" s="23"/>
      <c r="V33" s="23"/>
      <c r="W33" s="23"/>
      <c r="X33" s="23"/>
      <c r="Y33" s="23"/>
      <c r="Z33" s="23"/>
      <c r="AA33" s="23"/>
      <c r="AB33" s="23"/>
      <c r="AC33" s="1"/>
    </row>
    <row r="34" spans="1:29">
      <c r="A34" s="22"/>
      <c r="B34" s="1"/>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C34" s="1"/>
    </row>
    <row r="35" spans="1:29">
      <c r="A35" s="22"/>
      <c r="B35" s="1"/>
      <c r="C35" s="24"/>
      <c r="D35" s="23"/>
      <c r="E35" s="23"/>
      <c r="F35" s="23"/>
      <c r="G35" s="23"/>
      <c r="H35" s="23"/>
      <c r="I35" s="23"/>
      <c r="J35" s="23"/>
      <c r="K35" s="23"/>
      <c r="L35" s="23"/>
      <c r="M35" s="23"/>
      <c r="N35" s="23"/>
      <c r="O35" s="23"/>
      <c r="P35" s="23"/>
      <c r="Q35" s="23"/>
      <c r="R35" s="23"/>
      <c r="S35" s="24"/>
      <c r="T35" s="23"/>
      <c r="U35" s="23"/>
      <c r="V35" s="23"/>
      <c r="W35" s="23"/>
      <c r="X35" s="23"/>
      <c r="Y35" s="23"/>
      <c r="Z35" s="23"/>
      <c r="AA35" s="23"/>
      <c r="AB35" s="23"/>
      <c r="AC35" s="1"/>
    </row>
    <row r="36" spans="1:29">
      <c r="A36" s="22"/>
      <c r="B36" s="1"/>
      <c r="C36" s="23"/>
      <c r="D36" s="23"/>
      <c r="E36" s="23"/>
      <c r="F36" s="23"/>
      <c r="G36" s="23"/>
      <c r="H36" s="23"/>
      <c r="I36" s="23"/>
      <c r="J36" s="23"/>
      <c r="K36" s="23"/>
      <c r="L36" s="23"/>
      <c r="M36" s="23"/>
      <c r="N36" s="23"/>
      <c r="O36" s="23"/>
      <c r="P36" s="23"/>
      <c r="Q36" s="23"/>
      <c r="R36" s="23"/>
      <c r="S36" s="23"/>
      <c r="T36" s="23"/>
      <c r="U36" s="23"/>
      <c r="V36" s="23"/>
      <c r="W36" s="23"/>
      <c r="X36" s="23"/>
      <c r="Y36" s="23"/>
      <c r="Z36" s="23"/>
      <c r="AA36" s="23"/>
      <c r="AB36" s="23"/>
      <c r="AC36" s="24"/>
    </row>
    <row r="37" spans="1:29">
      <c r="A37" s="22"/>
      <c r="B37" s="1"/>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4"/>
    </row>
    <row r="38" spans="1:29">
      <c r="A38" s="22"/>
      <c r="B38" s="1"/>
      <c r="C38" s="23"/>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4"/>
    </row>
    <row r="39" spans="1:29">
      <c r="A39" s="25"/>
      <c r="B39" s="1"/>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4"/>
    </row>
    <row r="40" spans="1:29">
      <c r="A40" s="22"/>
      <c r="B40" s="1"/>
      <c r="C40" s="23"/>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4"/>
    </row>
    <row r="41" spans="1:29">
      <c r="A41" s="22"/>
      <c r="B41" s="1"/>
      <c r="C41" s="24"/>
      <c r="D41" s="23"/>
      <c r="E41" s="23"/>
      <c r="F41" s="23"/>
      <c r="G41" s="23"/>
      <c r="H41" s="23"/>
      <c r="I41" s="23"/>
      <c r="J41" s="23"/>
      <c r="K41" s="23"/>
      <c r="L41" s="23"/>
      <c r="M41" s="24"/>
      <c r="N41" s="24"/>
      <c r="O41" s="23"/>
      <c r="P41" s="23"/>
      <c r="Q41" s="23"/>
      <c r="R41" s="23"/>
      <c r="S41" s="23"/>
      <c r="T41" s="1"/>
      <c r="U41" s="23"/>
      <c r="V41" s="1"/>
      <c r="W41" s="23"/>
      <c r="X41" s="23"/>
      <c r="Y41" s="23"/>
      <c r="Z41" s="23"/>
      <c r="AA41" s="23"/>
      <c r="AB41" s="23"/>
      <c r="AC41" s="1"/>
    </row>
    <row r="42" spans="1:29">
      <c r="A42" s="22"/>
      <c r="B42" s="1"/>
      <c r="C42" s="23"/>
      <c r="D42" s="23"/>
      <c r="E42" s="23"/>
      <c r="F42" s="23"/>
      <c r="G42" s="23"/>
      <c r="H42" s="23"/>
      <c r="I42" s="23"/>
      <c r="J42" s="23"/>
      <c r="K42" s="23"/>
      <c r="L42" s="23"/>
      <c r="M42" s="24"/>
      <c r="N42" s="24"/>
      <c r="O42" s="23"/>
      <c r="P42" s="23"/>
      <c r="Q42" s="23"/>
      <c r="R42" s="23"/>
      <c r="S42" s="23"/>
      <c r="T42" s="23"/>
      <c r="U42" s="23"/>
      <c r="V42" s="23"/>
      <c r="W42" s="23"/>
      <c r="X42" s="23"/>
      <c r="Y42" s="23"/>
      <c r="Z42" s="23"/>
      <c r="AA42" s="23"/>
      <c r="AB42" s="23"/>
      <c r="AC42" s="24"/>
    </row>
    <row r="43" spans="1:29">
      <c r="A43" s="22"/>
      <c r="B43" s="1"/>
      <c r="C43" s="23"/>
      <c r="D43" s="23"/>
      <c r="E43" s="23"/>
      <c r="F43" s="23"/>
      <c r="G43" s="23"/>
      <c r="H43" s="23"/>
      <c r="I43" s="23"/>
      <c r="J43" s="23"/>
      <c r="K43" s="23"/>
      <c r="L43" s="23"/>
      <c r="M43" s="23"/>
      <c r="N43" s="23"/>
      <c r="O43" s="23"/>
      <c r="P43" s="23"/>
      <c r="Q43" s="23"/>
      <c r="R43" s="23"/>
      <c r="S43" s="23"/>
      <c r="T43" s="23"/>
      <c r="U43" s="23"/>
      <c r="V43" s="23"/>
      <c r="W43" s="23"/>
      <c r="X43" s="23"/>
      <c r="Y43" s="23"/>
      <c r="Z43" s="23"/>
      <c r="AA43" s="23"/>
      <c r="AB43" s="23"/>
      <c r="AC43" s="24"/>
    </row>
    <row r="44" spans="1:29">
      <c r="A44" s="22"/>
      <c r="B44" s="1"/>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1"/>
    </row>
    <row r="45" spans="1:29">
      <c r="A45" s="22"/>
      <c r="B45" s="1"/>
      <c r="C45" s="23"/>
      <c r="D45" s="23"/>
      <c r="E45" s="23"/>
      <c r="F45" s="23"/>
      <c r="G45" s="23"/>
      <c r="H45" s="23"/>
      <c r="I45" s="23"/>
      <c r="J45" s="23"/>
      <c r="K45" s="23"/>
      <c r="L45" s="23"/>
      <c r="M45" s="23"/>
      <c r="N45" s="23"/>
      <c r="O45" s="23"/>
      <c r="P45" s="23"/>
      <c r="Q45" s="23"/>
      <c r="R45" s="23"/>
      <c r="S45" s="23"/>
      <c r="T45" s="23"/>
      <c r="U45" s="23"/>
      <c r="V45" s="23"/>
      <c r="W45" s="23"/>
      <c r="X45" s="23"/>
      <c r="Y45" s="1"/>
      <c r="Z45" s="1"/>
      <c r="AA45" s="1"/>
      <c r="AB45" s="23"/>
      <c r="AC45" s="1"/>
    </row>
    <row r="46" spans="1:29">
      <c r="A46" s="22"/>
      <c r="B46" s="1"/>
      <c r="C46" s="24"/>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1"/>
    </row>
    <row r="47" spans="1:29">
      <c r="A47" s="22"/>
      <c r="B47" s="1"/>
      <c r="C47" s="23"/>
      <c r="D47" s="23"/>
      <c r="E47" s="23"/>
      <c r="F47" s="23"/>
      <c r="G47" s="23"/>
      <c r="H47" s="23"/>
      <c r="I47" s="23"/>
      <c r="J47" s="23"/>
      <c r="K47" s="23"/>
      <c r="L47" s="23"/>
      <c r="M47" s="23"/>
      <c r="N47" s="23"/>
      <c r="O47" s="23"/>
      <c r="P47" s="23"/>
      <c r="Q47" s="23"/>
      <c r="R47" s="23"/>
      <c r="S47" s="23"/>
      <c r="T47" s="23"/>
      <c r="U47" s="23"/>
      <c r="V47" s="23"/>
      <c r="W47" s="23"/>
      <c r="X47" s="23"/>
      <c r="Y47" s="23"/>
      <c r="Z47" s="23"/>
      <c r="AA47" s="23"/>
      <c r="AB47" s="23"/>
      <c r="AC47" s="24"/>
    </row>
    <row r="48" spans="1:29">
      <c r="A48" s="22"/>
      <c r="B48" s="1"/>
      <c r="C48" s="23"/>
      <c r="D48" s="23"/>
      <c r="E48" s="23"/>
      <c r="F48" s="23"/>
      <c r="G48" s="23"/>
      <c r="H48" s="24"/>
      <c r="I48" s="23"/>
      <c r="J48" s="23"/>
      <c r="K48" s="23"/>
      <c r="L48" s="23"/>
      <c r="M48" s="23"/>
      <c r="N48" s="23"/>
      <c r="O48" s="23"/>
      <c r="P48" s="23"/>
      <c r="Q48" s="23"/>
      <c r="R48" s="23"/>
      <c r="S48" s="23"/>
      <c r="T48" s="23"/>
      <c r="U48" s="23"/>
      <c r="V48" s="23"/>
      <c r="W48" s="23"/>
      <c r="X48" s="23"/>
      <c r="Y48" s="23"/>
      <c r="Z48" s="23"/>
      <c r="AA48" s="23"/>
      <c r="AB48" s="23"/>
      <c r="AC48" s="24"/>
    </row>
    <row r="49" spans="1:29">
      <c r="A49" s="22"/>
      <c r="B49" s="1"/>
      <c r="C49" s="23"/>
      <c r="D49" s="23"/>
      <c r="E49" s="23"/>
      <c r="F49" s="23"/>
      <c r="G49" s="23"/>
      <c r="H49" s="23"/>
      <c r="I49" s="23"/>
      <c r="J49" s="23"/>
      <c r="K49" s="23"/>
      <c r="L49" s="23"/>
      <c r="M49" s="23"/>
      <c r="N49" s="23"/>
      <c r="O49" s="23"/>
      <c r="P49" s="23"/>
      <c r="Q49" s="23"/>
      <c r="R49" s="23"/>
      <c r="S49" s="24"/>
      <c r="T49" s="23"/>
      <c r="U49" s="23"/>
      <c r="V49" s="23"/>
      <c r="W49" s="23"/>
      <c r="X49" s="23"/>
      <c r="Y49" s="23"/>
      <c r="Z49" s="23"/>
      <c r="AA49" s="23"/>
      <c r="AB49" s="23"/>
      <c r="AC49" s="24"/>
    </row>
    <row r="50" spans="1:29">
      <c r="A50" s="22"/>
      <c r="B50" s="1"/>
      <c r="C50" s="23"/>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4"/>
    </row>
    <row r="51" spans="1:29">
      <c r="A51" s="22"/>
      <c r="B51" s="1"/>
      <c r="C51" s="24"/>
      <c r="D51" s="23"/>
      <c r="E51" s="23"/>
      <c r="F51" s="23"/>
      <c r="G51" s="23"/>
      <c r="H51" s="23"/>
      <c r="I51" s="23"/>
      <c r="J51" s="23"/>
      <c r="K51" s="24"/>
      <c r="L51" s="23"/>
      <c r="M51" s="23"/>
      <c r="N51" s="23"/>
      <c r="O51" s="23"/>
      <c r="P51" s="23"/>
      <c r="Q51" s="23"/>
      <c r="R51" s="23"/>
      <c r="S51" s="23"/>
      <c r="T51" s="1"/>
      <c r="U51" s="23"/>
      <c r="V51" s="23"/>
      <c r="W51" s="23"/>
      <c r="X51" s="23"/>
      <c r="Y51" s="23"/>
      <c r="Z51" s="23"/>
      <c r="AA51" s="23"/>
      <c r="AB51" s="23"/>
      <c r="AC51" s="1"/>
    </row>
    <row r="52" spans="1:29">
      <c r="A52" s="22"/>
      <c r="B52" s="1"/>
      <c r="C52" s="23"/>
      <c r="D52" s="23"/>
      <c r="E52" s="23"/>
      <c r="F52" s="23"/>
      <c r="G52" s="23"/>
      <c r="H52" s="24"/>
      <c r="I52" s="23"/>
      <c r="J52" s="23"/>
      <c r="K52" s="23"/>
      <c r="L52" s="23"/>
      <c r="M52" s="23"/>
      <c r="N52" s="23"/>
      <c r="O52" s="23"/>
      <c r="P52" s="23"/>
      <c r="Q52" s="23"/>
      <c r="R52" s="23"/>
      <c r="S52" s="23"/>
      <c r="T52" s="23"/>
      <c r="U52" s="23"/>
      <c r="V52" s="23"/>
      <c r="W52" s="23"/>
      <c r="X52" s="23"/>
      <c r="Y52" s="23"/>
      <c r="Z52" s="23"/>
      <c r="AA52" s="23"/>
      <c r="AB52" s="23"/>
      <c r="AC52" s="1"/>
    </row>
    <row r="53" spans="1:29">
      <c r="A53" s="22"/>
      <c r="B53" s="1"/>
      <c r="C53" s="23"/>
      <c r="D53" s="23"/>
      <c r="E53" s="23"/>
      <c r="F53" s="23"/>
      <c r="G53" s="23"/>
      <c r="H53" s="23"/>
      <c r="I53" s="23"/>
      <c r="J53" s="23"/>
      <c r="K53" s="23"/>
      <c r="L53" s="23"/>
      <c r="M53" s="23"/>
      <c r="N53" s="23"/>
      <c r="O53" s="23"/>
      <c r="P53" s="23"/>
      <c r="Q53" s="23"/>
      <c r="R53" s="23"/>
      <c r="S53" s="23"/>
      <c r="T53" s="23"/>
      <c r="U53" s="23"/>
      <c r="V53" s="23"/>
      <c r="W53" s="23"/>
      <c r="X53" s="23"/>
      <c r="Y53" s="23"/>
      <c r="Z53" s="23"/>
      <c r="AA53" s="23"/>
      <c r="AB53" s="23"/>
      <c r="AC53" s="1"/>
    </row>
    <row r="54" spans="1:29">
      <c r="A54" s="22"/>
      <c r="B54" s="1"/>
      <c r="C54" s="23"/>
      <c r="D54" s="23"/>
      <c r="E54" s="23"/>
      <c r="F54" s="23"/>
      <c r="G54" s="23"/>
      <c r="H54" s="23"/>
      <c r="I54" s="23"/>
      <c r="J54" s="23"/>
      <c r="K54" s="23"/>
      <c r="L54" s="23"/>
      <c r="M54" s="23"/>
      <c r="N54" s="23"/>
      <c r="O54" s="23"/>
      <c r="P54" s="23"/>
      <c r="Q54" s="23"/>
      <c r="R54" s="23"/>
      <c r="S54" s="23"/>
      <c r="T54" s="1"/>
      <c r="U54" s="23"/>
      <c r="V54" s="23"/>
      <c r="W54" s="23"/>
      <c r="X54" s="23"/>
      <c r="Y54" s="23"/>
      <c r="Z54" s="23"/>
      <c r="AA54" s="23"/>
      <c r="AB54" s="23"/>
      <c r="AC54" s="1"/>
    </row>
    <row r="55" spans="1:29">
      <c r="A55" s="22"/>
      <c r="B55" s="1"/>
      <c r="C55" s="23"/>
      <c r="D55" s="23"/>
      <c r="E55" s="23"/>
      <c r="F55" s="23"/>
      <c r="G55" s="23"/>
      <c r="H55" s="23"/>
      <c r="I55" s="23"/>
      <c r="J55" s="23"/>
      <c r="K55" s="23"/>
      <c r="L55" s="23"/>
      <c r="M55" s="23"/>
      <c r="N55" s="23"/>
      <c r="O55" s="23"/>
      <c r="P55" s="23"/>
      <c r="Q55" s="23"/>
      <c r="R55" s="23"/>
      <c r="S55" s="23"/>
      <c r="T55" s="1"/>
      <c r="U55" s="23"/>
      <c r="V55" s="23"/>
      <c r="W55" s="23"/>
      <c r="X55" s="23"/>
      <c r="Y55" s="23"/>
      <c r="Z55" s="23"/>
      <c r="AA55" s="23"/>
      <c r="AB55" s="23"/>
      <c r="AC55" s="1"/>
    </row>
    <row r="56" spans="1:29">
      <c r="A56" s="22"/>
      <c r="B56" s="1"/>
      <c r="C56" s="24"/>
      <c r="D56" s="23"/>
      <c r="E56" s="23"/>
      <c r="F56" s="23"/>
      <c r="G56" s="23"/>
      <c r="H56" s="23"/>
      <c r="I56" s="23"/>
      <c r="J56" s="23"/>
      <c r="K56" s="23"/>
      <c r="L56" s="23"/>
      <c r="M56" s="23"/>
      <c r="N56" s="23"/>
      <c r="O56" s="23"/>
      <c r="P56" s="23"/>
      <c r="Q56" s="23"/>
      <c r="R56" s="23"/>
      <c r="S56" s="23"/>
      <c r="T56" s="1"/>
      <c r="U56" s="23"/>
      <c r="V56" s="23"/>
      <c r="W56" s="23"/>
      <c r="X56" s="23"/>
      <c r="Y56" s="23"/>
      <c r="Z56" s="23"/>
      <c r="AA56" s="23"/>
      <c r="AB56" s="23"/>
      <c r="AC56" s="1"/>
    </row>
    <row r="57" spans="1:29">
      <c r="A57" s="22"/>
      <c r="B57" s="1"/>
      <c r="C57" s="23"/>
      <c r="D57" s="23"/>
      <c r="E57" s="23"/>
      <c r="F57" s="23"/>
      <c r="G57" s="23"/>
      <c r="H57" s="23"/>
      <c r="I57" s="23"/>
      <c r="J57" s="23"/>
      <c r="K57" s="23"/>
      <c r="L57" s="23"/>
      <c r="M57" s="23"/>
      <c r="N57" s="23"/>
      <c r="O57" s="23"/>
      <c r="P57" s="23"/>
      <c r="Q57" s="23"/>
      <c r="R57" s="23"/>
      <c r="S57" s="23"/>
      <c r="T57" s="23"/>
      <c r="U57" s="23"/>
      <c r="V57" s="23"/>
      <c r="W57" s="23"/>
      <c r="X57" s="23"/>
      <c r="Y57" s="23"/>
      <c r="Z57" s="23"/>
      <c r="AA57" s="23"/>
      <c r="AB57" s="23"/>
      <c r="AC57" s="1"/>
    </row>
    <row r="58" spans="1:29">
      <c r="A58" s="22"/>
      <c r="B58" s="1"/>
      <c r="C58" s="23"/>
      <c r="D58" s="23"/>
      <c r="E58" s="23"/>
      <c r="F58" s="23"/>
      <c r="G58" s="23"/>
      <c r="H58" s="23"/>
      <c r="I58" s="23"/>
      <c r="J58" s="23"/>
      <c r="K58" s="23"/>
      <c r="L58" s="23"/>
      <c r="M58" s="23"/>
      <c r="N58" s="23"/>
      <c r="O58" s="23"/>
      <c r="P58" s="23"/>
      <c r="Q58" s="23"/>
      <c r="R58" s="23"/>
      <c r="S58" s="24"/>
      <c r="T58" s="1"/>
      <c r="U58" s="23"/>
      <c r="V58" s="23"/>
      <c r="W58" s="23"/>
      <c r="X58" s="23"/>
      <c r="Y58" s="23"/>
      <c r="Z58" s="23"/>
      <c r="AA58" s="23"/>
      <c r="AB58" s="23"/>
      <c r="AC58" s="1"/>
    </row>
    <row r="59" spans="1:29">
      <c r="A59" s="22"/>
      <c r="B59" s="1"/>
      <c r="C59" s="23"/>
      <c r="D59" s="23"/>
      <c r="E59" s="23"/>
      <c r="F59" s="23"/>
      <c r="G59" s="23"/>
      <c r="H59" s="23"/>
      <c r="I59" s="23"/>
      <c r="J59" s="23"/>
      <c r="K59" s="23"/>
      <c r="L59" s="23"/>
      <c r="M59" s="23"/>
      <c r="N59" s="23"/>
      <c r="O59" s="23"/>
      <c r="P59" s="23"/>
      <c r="Q59" s="23"/>
      <c r="R59" s="23"/>
      <c r="S59" s="24"/>
      <c r="T59" s="1"/>
      <c r="U59" s="23"/>
      <c r="V59" s="23"/>
      <c r="W59" s="23"/>
      <c r="X59" s="23"/>
      <c r="Y59" s="23"/>
      <c r="Z59" s="23"/>
      <c r="AA59" s="23"/>
      <c r="AB59" s="23"/>
      <c r="AC59" s="24"/>
    </row>
    <row r="60" spans="1:29">
      <c r="A60" s="22"/>
      <c r="B60" s="1"/>
      <c r="C60" s="23"/>
      <c r="D60" s="23"/>
      <c r="E60" s="23"/>
      <c r="F60" s="23"/>
      <c r="G60" s="23"/>
      <c r="H60" s="23"/>
      <c r="I60" s="23"/>
      <c r="J60" s="23"/>
      <c r="K60" s="23"/>
      <c r="L60" s="23"/>
      <c r="M60" s="23"/>
      <c r="N60" s="23"/>
      <c r="O60" s="23"/>
      <c r="P60" s="23"/>
      <c r="Q60" s="23"/>
      <c r="R60" s="23"/>
      <c r="S60" s="23"/>
      <c r="T60" s="1"/>
      <c r="U60" s="23"/>
      <c r="V60" s="23"/>
      <c r="W60" s="23"/>
      <c r="X60" s="23"/>
      <c r="Y60" s="23"/>
      <c r="Z60" s="23"/>
      <c r="AA60" s="23"/>
      <c r="AB60" s="23"/>
      <c r="AC60" s="1"/>
    </row>
    <row r="61" spans="1:29">
      <c r="A61" s="22"/>
      <c r="B61" s="1"/>
      <c r="C61" s="23"/>
      <c r="D61" s="23"/>
      <c r="E61" s="23"/>
      <c r="F61" s="23"/>
      <c r="G61" s="23"/>
      <c r="H61" s="23"/>
      <c r="I61" s="23"/>
      <c r="J61" s="23"/>
      <c r="K61" s="23"/>
      <c r="L61" s="23"/>
      <c r="M61" s="23"/>
      <c r="N61" s="23"/>
      <c r="O61" s="23"/>
      <c r="P61" s="23"/>
      <c r="Q61" s="23"/>
      <c r="R61" s="23"/>
      <c r="S61" s="23"/>
      <c r="T61" s="1"/>
      <c r="U61" s="23"/>
      <c r="V61" s="23"/>
      <c r="W61" s="23"/>
      <c r="X61" s="23"/>
      <c r="Y61" s="23"/>
      <c r="Z61" s="23"/>
      <c r="AA61" s="23"/>
      <c r="AB61" s="23"/>
      <c r="AC61" s="1"/>
    </row>
    <row r="62" spans="1:29">
      <c r="A62" s="22"/>
      <c r="B62" s="1"/>
      <c r="C62" s="24"/>
      <c r="D62" s="23"/>
      <c r="E62" s="23"/>
      <c r="F62" s="23"/>
      <c r="G62" s="23"/>
      <c r="H62" s="24"/>
      <c r="I62" s="23"/>
      <c r="J62" s="23"/>
      <c r="K62" s="23"/>
      <c r="L62" s="23"/>
      <c r="M62" s="23"/>
      <c r="N62" s="23"/>
      <c r="O62" s="23"/>
      <c r="P62" s="23"/>
      <c r="Q62" s="23"/>
      <c r="R62" s="23"/>
      <c r="S62" s="23"/>
      <c r="T62" s="1"/>
      <c r="U62" s="23"/>
      <c r="V62" s="23"/>
      <c r="W62" s="23"/>
      <c r="X62" s="23"/>
      <c r="Y62" s="23"/>
      <c r="Z62" s="23"/>
      <c r="AA62" s="23"/>
      <c r="AB62" s="23"/>
      <c r="AC62" s="1"/>
    </row>
    <row r="63" spans="1:29">
      <c r="A63" s="22"/>
      <c r="B63" s="1"/>
      <c r="C63" s="23"/>
      <c r="D63" s="23"/>
      <c r="E63" s="23"/>
      <c r="F63" s="23"/>
      <c r="G63" s="23"/>
      <c r="H63" s="24"/>
      <c r="I63" s="23"/>
      <c r="J63" s="23"/>
      <c r="K63" s="23"/>
      <c r="L63" s="23"/>
      <c r="M63" s="23"/>
      <c r="N63" s="23"/>
      <c r="O63" s="23"/>
      <c r="P63" s="23"/>
      <c r="Q63" s="23"/>
      <c r="R63" s="23"/>
      <c r="S63" s="23"/>
      <c r="T63" s="1"/>
      <c r="U63" s="23"/>
      <c r="V63" s="23"/>
      <c r="W63" s="23"/>
      <c r="X63" s="23"/>
      <c r="Y63" s="1"/>
      <c r="Z63" s="23"/>
      <c r="AA63" s="23"/>
      <c r="AB63" s="23"/>
      <c r="AC63" s="24"/>
    </row>
    <row r="64" spans="1:29">
      <c r="A64" s="22"/>
      <c r="B64" s="1"/>
      <c r="C64" s="23"/>
      <c r="D64" s="23"/>
      <c r="E64" s="23"/>
      <c r="F64" s="23"/>
      <c r="G64" s="23"/>
      <c r="H64" s="23"/>
      <c r="I64" s="23"/>
      <c r="J64" s="23"/>
      <c r="K64" s="23"/>
      <c r="L64" s="23"/>
      <c r="M64" s="23"/>
      <c r="N64" s="23"/>
      <c r="O64" s="23"/>
      <c r="P64" s="23"/>
      <c r="Q64" s="23"/>
      <c r="R64" s="23"/>
      <c r="S64" s="23"/>
      <c r="T64" s="1"/>
      <c r="U64" s="23"/>
      <c r="V64" s="23"/>
      <c r="W64" s="23"/>
      <c r="X64" s="23"/>
      <c r="Y64" s="23"/>
      <c r="Z64" s="23"/>
      <c r="AA64" s="23"/>
      <c r="AB64" s="23"/>
      <c r="AC64" s="1"/>
    </row>
    <row r="65" spans="1:29">
      <c r="A65" s="22"/>
      <c r="B65" s="1"/>
      <c r="C65" s="24"/>
      <c r="D65" s="23"/>
      <c r="E65" s="23"/>
      <c r="F65" s="23"/>
      <c r="G65" s="23"/>
      <c r="H65" s="23"/>
      <c r="I65" s="23"/>
      <c r="J65" s="23"/>
      <c r="K65" s="23"/>
      <c r="L65" s="23"/>
      <c r="M65" s="23"/>
      <c r="N65" s="23"/>
      <c r="O65" s="23"/>
      <c r="P65" s="23"/>
      <c r="Q65" s="23"/>
      <c r="R65" s="23"/>
      <c r="S65" s="23"/>
      <c r="T65" s="1"/>
      <c r="U65" s="23"/>
      <c r="V65" s="23"/>
      <c r="W65" s="23"/>
      <c r="X65" s="23"/>
      <c r="Y65" s="23"/>
      <c r="Z65" s="23"/>
      <c r="AA65" s="23"/>
      <c r="AB65" s="23"/>
      <c r="AC65" s="24"/>
    </row>
    <row r="66" spans="1:29">
      <c r="A66" s="22"/>
      <c r="B66" s="1"/>
      <c r="C66" s="24"/>
      <c r="D66" s="23"/>
      <c r="E66" s="23"/>
      <c r="F66" s="23"/>
      <c r="G66" s="23"/>
      <c r="H66" s="23"/>
      <c r="I66" s="23"/>
      <c r="J66" s="23"/>
      <c r="K66" s="23"/>
      <c r="L66" s="23"/>
      <c r="M66" s="23"/>
      <c r="N66" s="23"/>
      <c r="O66" s="23"/>
      <c r="P66" s="23"/>
      <c r="Q66" s="23"/>
      <c r="R66" s="23"/>
      <c r="S66" s="23"/>
      <c r="T66" s="23"/>
      <c r="U66" s="23"/>
      <c r="V66" s="23"/>
      <c r="W66" s="23"/>
      <c r="X66" s="23"/>
      <c r="Y66" s="23"/>
      <c r="Z66" s="23"/>
      <c r="AA66" s="23"/>
      <c r="AB66" s="23"/>
      <c r="AC66" s="1"/>
    </row>
    <row r="67" spans="1:29" ht="17.25" customHeight="1">
      <c r="A67" s="22"/>
      <c r="B67" s="1"/>
      <c r="C67" s="23"/>
      <c r="D67" s="23"/>
      <c r="E67" s="23"/>
      <c r="F67" s="23"/>
      <c r="G67" s="23"/>
      <c r="H67" s="23"/>
      <c r="I67" s="23"/>
      <c r="J67" s="23"/>
      <c r="K67" s="23"/>
      <c r="L67" s="23"/>
      <c r="M67" s="23"/>
      <c r="N67" s="23"/>
      <c r="O67" s="23"/>
      <c r="P67" s="23"/>
      <c r="Q67" s="23"/>
      <c r="R67" s="23"/>
      <c r="S67" s="23"/>
      <c r="T67" s="1"/>
      <c r="U67" s="23"/>
      <c r="V67" s="23"/>
      <c r="W67" s="23"/>
      <c r="X67" s="23"/>
      <c r="Y67" s="23"/>
      <c r="Z67" s="23"/>
      <c r="AA67" s="23"/>
      <c r="AB67" s="23"/>
      <c r="AC67" s="1"/>
    </row>
    <row r="68" spans="1:29">
      <c r="A68" s="22"/>
      <c r="B68" s="1"/>
      <c r="C68" s="23"/>
      <c r="D68" s="23"/>
      <c r="E68" s="23"/>
      <c r="F68" s="23"/>
      <c r="G68" s="23"/>
      <c r="H68" s="23"/>
      <c r="I68" s="23"/>
      <c r="J68" s="23"/>
      <c r="K68" s="23"/>
      <c r="L68" s="23"/>
      <c r="M68" s="23"/>
      <c r="N68" s="23"/>
      <c r="O68" s="23"/>
      <c r="P68" s="23"/>
      <c r="Q68" s="23"/>
      <c r="R68" s="23"/>
      <c r="S68" s="23"/>
      <c r="T68" s="1"/>
      <c r="U68" s="23"/>
      <c r="V68" s="23"/>
      <c r="W68" s="23"/>
      <c r="X68" s="23"/>
      <c r="Y68" s="23"/>
      <c r="Z68" s="23"/>
      <c r="AA68" s="23"/>
      <c r="AB68" s="23"/>
      <c r="AC68" s="1"/>
    </row>
    <row r="69" spans="1:29">
      <c r="A69" s="22"/>
      <c r="B69" s="1"/>
      <c r="C69" s="23"/>
      <c r="D69" s="23"/>
      <c r="E69" s="23"/>
      <c r="F69" s="23"/>
      <c r="G69" s="23"/>
      <c r="H69" s="23"/>
      <c r="I69" s="23"/>
      <c r="J69" s="23"/>
      <c r="K69" s="23"/>
      <c r="L69" s="23"/>
      <c r="M69" s="23"/>
      <c r="N69" s="23"/>
      <c r="O69" s="23"/>
      <c r="P69" s="23"/>
      <c r="Q69" s="23"/>
      <c r="R69" s="23"/>
      <c r="S69" s="23"/>
      <c r="T69" s="1"/>
      <c r="U69" s="23"/>
      <c r="V69" s="23"/>
      <c r="W69" s="23"/>
      <c r="X69" s="23"/>
      <c r="Y69" s="23"/>
      <c r="Z69" s="23"/>
      <c r="AA69" s="23"/>
      <c r="AB69" s="23"/>
      <c r="AC69" s="1"/>
    </row>
    <row r="70" spans="1:29">
      <c r="A70" s="22"/>
      <c r="B70" s="1"/>
      <c r="C70" s="23"/>
      <c r="D70" s="23"/>
      <c r="E70" s="23"/>
      <c r="F70" s="23"/>
      <c r="G70" s="23"/>
      <c r="H70" s="23"/>
      <c r="I70" s="23"/>
      <c r="J70" s="23"/>
      <c r="K70" s="23"/>
      <c r="L70" s="23"/>
      <c r="M70" s="23"/>
      <c r="N70" s="23"/>
      <c r="O70" s="23"/>
      <c r="P70" s="23"/>
      <c r="Q70" s="23"/>
      <c r="R70" s="23"/>
      <c r="S70" s="23"/>
      <c r="T70" s="1"/>
      <c r="U70" s="23"/>
      <c r="V70" s="23"/>
      <c r="W70" s="23"/>
      <c r="X70" s="23"/>
      <c r="Y70" s="23"/>
      <c r="Z70" s="23"/>
      <c r="AA70" s="23"/>
      <c r="AB70" s="23"/>
      <c r="AC70" s="1"/>
    </row>
    <row r="71" spans="1:29">
      <c r="A71" s="22"/>
      <c r="B71" s="1"/>
      <c r="C71" s="23"/>
      <c r="D71" s="23"/>
      <c r="E71" s="23"/>
      <c r="F71" s="23"/>
      <c r="G71" s="23"/>
      <c r="H71" s="23"/>
      <c r="I71" s="23"/>
      <c r="J71" s="23"/>
      <c r="K71" s="23"/>
      <c r="L71" s="23"/>
      <c r="M71" s="23"/>
      <c r="N71" s="23"/>
      <c r="O71" s="23"/>
      <c r="P71" s="23"/>
      <c r="Q71" s="23"/>
      <c r="R71" s="23"/>
      <c r="S71" s="23"/>
      <c r="T71" s="1"/>
      <c r="U71" s="23"/>
      <c r="V71" s="23"/>
      <c r="W71" s="23"/>
      <c r="X71" s="23"/>
      <c r="Y71" s="23"/>
      <c r="Z71" s="23"/>
      <c r="AA71" s="23"/>
      <c r="AB71" s="23"/>
      <c r="AC71" s="1"/>
    </row>
    <row r="72" spans="1:29">
      <c r="A72" s="22"/>
      <c r="B72" s="1"/>
      <c r="C72" s="24"/>
      <c r="D72" s="23"/>
      <c r="E72" s="23"/>
      <c r="F72" s="23"/>
      <c r="G72" s="23"/>
      <c r="H72" s="23"/>
      <c r="I72" s="23"/>
      <c r="J72" s="23"/>
      <c r="K72" s="23"/>
      <c r="L72" s="23"/>
      <c r="M72" s="23"/>
      <c r="N72" s="23"/>
      <c r="O72" s="23"/>
      <c r="P72" s="23"/>
      <c r="Q72" s="23"/>
      <c r="R72" s="23"/>
      <c r="S72" s="23"/>
      <c r="T72" s="1"/>
      <c r="U72" s="23"/>
      <c r="V72" s="23"/>
      <c r="W72" s="23"/>
      <c r="X72" s="23"/>
      <c r="Y72" s="23"/>
      <c r="Z72" s="23"/>
      <c r="AA72" s="23"/>
      <c r="AB72" s="23"/>
      <c r="AC72" s="1"/>
    </row>
    <row r="73" spans="1:29">
      <c r="A73" s="22"/>
      <c r="B73" s="1"/>
      <c r="C73" s="23"/>
      <c r="D73" s="23"/>
      <c r="E73" s="23"/>
      <c r="F73" s="23"/>
      <c r="G73" s="23"/>
      <c r="H73" s="23"/>
      <c r="I73" s="23"/>
      <c r="J73" s="23"/>
      <c r="K73" s="23"/>
      <c r="L73" s="23"/>
      <c r="M73" s="23"/>
      <c r="N73" s="23"/>
      <c r="O73" s="23"/>
      <c r="P73" s="23"/>
      <c r="Q73" s="23"/>
      <c r="R73" s="23"/>
      <c r="S73" s="23"/>
      <c r="T73" s="1"/>
      <c r="U73" s="23"/>
      <c r="V73" s="23"/>
      <c r="W73" s="23"/>
      <c r="X73" s="23"/>
      <c r="Y73" s="23"/>
      <c r="Z73" s="23"/>
      <c r="AA73" s="23"/>
      <c r="AB73" s="23"/>
      <c r="AC73" s="24"/>
    </row>
    <row r="74" spans="1:29">
      <c r="A74" s="22"/>
      <c r="B74" s="1"/>
      <c r="C74" s="23"/>
      <c r="D74" s="23"/>
      <c r="E74" s="23"/>
      <c r="F74" s="23"/>
      <c r="G74" s="23"/>
      <c r="H74" s="23"/>
      <c r="I74" s="23"/>
      <c r="J74" s="23"/>
      <c r="K74" s="23"/>
      <c r="L74" s="23"/>
      <c r="M74" s="23"/>
      <c r="N74" s="23"/>
      <c r="O74" s="23"/>
      <c r="P74" s="23"/>
      <c r="Q74" s="23"/>
      <c r="R74" s="23"/>
      <c r="S74" s="24"/>
      <c r="T74" s="1"/>
      <c r="U74" s="23"/>
      <c r="V74" s="23"/>
      <c r="W74" s="23"/>
      <c r="X74" s="23"/>
      <c r="Y74" s="23"/>
      <c r="Z74" s="23"/>
      <c r="AA74" s="23"/>
      <c r="AB74" s="23"/>
      <c r="AC74" s="24"/>
    </row>
    <row r="75" spans="1:29">
      <c r="A75" s="22"/>
      <c r="B75" s="1"/>
      <c r="C75" s="23"/>
      <c r="D75" s="23"/>
      <c r="E75" s="23"/>
      <c r="F75" s="23"/>
      <c r="G75" s="23"/>
      <c r="H75" s="24"/>
      <c r="I75" s="23"/>
      <c r="J75" s="23"/>
      <c r="K75" s="23"/>
      <c r="L75" s="23"/>
      <c r="M75" s="23"/>
      <c r="N75" s="23"/>
      <c r="O75" s="23"/>
      <c r="P75" s="23"/>
      <c r="Q75" s="23"/>
      <c r="R75" s="23"/>
      <c r="S75" s="23"/>
      <c r="T75" s="1"/>
      <c r="U75" s="23"/>
      <c r="V75" s="23"/>
      <c r="W75" s="23"/>
      <c r="X75" s="23"/>
      <c r="Y75" s="1"/>
      <c r="Z75" s="23"/>
      <c r="AA75" s="23"/>
      <c r="AB75" s="23"/>
      <c r="AC75" s="24"/>
    </row>
    <row r="76" spans="1:29">
      <c r="A76" s="22"/>
      <c r="B76" s="1"/>
      <c r="C76" s="24"/>
      <c r="D76" s="23"/>
      <c r="E76" s="23"/>
      <c r="F76" s="23"/>
      <c r="G76" s="23"/>
      <c r="H76" s="23"/>
      <c r="I76" s="23"/>
      <c r="J76" s="23"/>
      <c r="K76" s="23"/>
      <c r="L76" s="23"/>
      <c r="M76" s="23"/>
      <c r="N76" s="23"/>
      <c r="O76" s="23"/>
      <c r="P76" s="23"/>
      <c r="Q76" s="23"/>
      <c r="R76" s="23"/>
      <c r="S76" s="23"/>
      <c r="T76" s="1"/>
      <c r="U76" s="23"/>
      <c r="V76" s="23"/>
      <c r="W76" s="23"/>
      <c r="X76" s="23"/>
      <c r="Y76" s="23"/>
      <c r="Z76" s="23"/>
      <c r="AA76" s="23"/>
      <c r="AB76" s="23"/>
      <c r="AC76" s="24"/>
    </row>
    <row r="77" spans="1:29">
      <c r="A77" s="22"/>
      <c r="B77" s="1"/>
      <c r="C77" s="23"/>
      <c r="D77" s="23"/>
      <c r="E77" s="23"/>
      <c r="F77" s="23"/>
      <c r="G77" s="23"/>
      <c r="H77" s="23"/>
      <c r="I77" s="23"/>
      <c r="J77" s="23"/>
      <c r="K77" s="23"/>
      <c r="L77" s="23"/>
      <c r="M77" s="23"/>
      <c r="N77" s="23"/>
      <c r="O77" s="23"/>
      <c r="P77" s="23"/>
      <c r="Q77" s="23"/>
      <c r="R77" s="23"/>
      <c r="S77" s="24"/>
      <c r="T77" s="1"/>
      <c r="U77" s="23"/>
      <c r="V77" s="23"/>
      <c r="W77" s="23"/>
      <c r="X77" s="23"/>
      <c r="Y77" s="23"/>
      <c r="Z77" s="23"/>
      <c r="AA77" s="23"/>
      <c r="AB77" s="23"/>
      <c r="AC77" s="24"/>
    </row>
    <row r="78" spans="1:29">
      <c r="A78" s="22"/>
      <c r="B78" s="1"/>
      <c r="C78" s="23"/>
      <c r="D78" s="23"/>
      <c r="E78" s="23"/>
      <c r="F78" s="23"/>
      <c r="G78" s="23"/>
      <c r="H78" s="23"/>
      <c r="I78" s="23"/>
      <c r="J78" s="23"/>
      <c r="K78" s="23"/>
      <c r="L78" s="23"/>
      <c r="M78" s="23"/>
      <c r="N78" s="23"/>
      <c r="O78" s="23"/>
      <c r="P78" s="23"/>
      <c r="Q78" s="23"/>
      <c r="R78" s="23"/>
      <c r="S78" s="23"/>
      <c r="T78" s="1"/>
      <c r="U78" s="23"/>
      <c r="V78" s="23"/>
      <c r="W78" s="23"/>
      <c r="X78" s="23"/>
      <c r="Y78" s="23"/>
      <c r="Z78" s="23"/>
      <c r="AA78" s="23"/>
      <c r="AB78" s="23"/>
      <c r="AC78" s="24"/>
    </row>
    <row r="79" spans="1:29">
      <c r="A79" s="22"/>
      <c r="B79" s="1"/>
      <c r="C79" s="23"/>
      <c r="D79" s="23"/>
      <c r="E79" s="23"/>
      <c r="F79" s="23"/>
      <c r="G79" s="23"/>
      <c r="H79" s="23"/>
      <c r="I79" s="23"/>
      <c r="J79" s="23"/>
      <c r="K79" s="23"/>
      <c r="L79" s="23"/>
      <c r="M79" s="23"/>
      <c r="N79" s="23"/>
      <c r="O79" s="23"/>
      <c r="P79" s="23"/>
      <c r="Q79" s="23"/>
      <c r="R79" s="23"/>
      <c r="S79" s="23"/>
      <c r="T79" s="1"/>
      <c r="U79" s="23"/>
      <c r="V79" s="23"/>
      <c r="W79" s="23"/>
      <c r="X79" s="23"/>
      <c r="Y79" s="23"/>
      <c r="Z79" s="23"/>
      <c r="AA79" s="23"/>
      <c r="AB79" s="23"/>
      <c r="AC79" s="24"/>
    </row>
    <row r="80" spans="1:29">
      <c r="A80" s="22"/>
      <c r="B80" s="1"/>
      <c r="C80" s="23"/>
      <c r="D80" s="23"/>
      <c r="E80" s="23"/>
      <c r="F80" s="23"/>
      <c r="G80" s="23"/>
      <c r="H80" s="23"/>
      <c r="I80" s="23"/>
      <c r="J80" s="23"/>
      <c r="K80" s="23"/>
      <c r="L80" s="23"/>
      <c r="M80" s="23"/>
      <c r="N80" s="23"/>
      <c r="O80" s="23"/>
      <c r="P80" s="23"/>
      <c r="Q80" s="23"/>
      <c r="R80" s="23"/>
      <c r="S80" s="23"/>
      <c r="T80" s="1"/>
      <c r="U80" s="23"/>
      <c r="V80" s="23"/>
      <c r="W80" s="23"/>
      <c r="X80" s="23"/>
      <c r="Y80" s="23"/>
      <c r="Z80" s="23"/>
      <c r="AA80" s="23"/>
      <c r="AB80" s="23"/>
      <c r="AC80" s="1"/>
    </row>
    <row r="81" spans="1:29">
      <c r="A81" s="22"/>
      <c r="B81" s="1"/>
      <c r="C81" s="23"/>
      <c r="D81" s="23"/>
      <c r="E81" s="23"/>
      <c r="F81" s="23"/>
      <c r="G81" s="23"/>
      <c r="H81" s="23"/>
      <c r="I81" s="23"/>
      <c r="J81" s="23"/>
      <c r="K81" s="23"/>
      <c r="L81" s="23"/>
      <c r="M81" s="23"/>
      <c r="N81" s="23"/>
      <c r="O81" s="23"/>
      <c r="P81" s="23"/>
      <c r="Q81" s="23"/>
      <c r="R81" s="23"/>
      <c r="S81" s="23"/>
      <c r="T81" s="1"/>
      <c r="U81" s="23"/>
      <c r="V81" s="23"/>
      <c r="W81" s="23"/>
      <c r="X81" s="23"/>
      <c r="Y81" s="23"/>
      <c r="Z81" s="23"/>
      <c r="AA81" s="23"/>
      <c r="AB81" s="23"/>
      <c r="AC81" s="24"/>
    </row>
    <row r="82" spans="1:29">
      <c r="A82" s="22"/>
      <c r="B82" s="1"/>
      <c r="C82" s="23"/>
      <c r="D82" s="23"/>
      <c r="E82" s="23"/>
      <c r="F82" s="23"/>
      <c r="G82" s="23"/>
      <c r="H82" s="23"/>
      <c r="I82" s="23"/>
      <c r="J82" s="23"/>
      <c r="K82" s="23"/>
      <c r="L82" s="23"/>
      <c r="M82" s="23"/>
      <c r="N82" s="23"/>
      <c r="O82" s="23"/>
      <c r="P82" s="23"/>
      <c r="Q82" s="23"/>
      <c r="R82" s="23"/>
      <c r="S82" s="23"/>
      <c r="T82" s="1"/>
      <c r="U82" s="23"/>
      <c r="V82" s="23"/>
      <c r="W82" s="23"/>
      <c r="X82" s="23"/>
      <c r="Y82" s="23"/>
      <c r="Z82" s="23"/>
      <c r="AA82" s="23"/>
      <c r="AB82" s="23"/>
      <c r="AC82" s="24"/>
    </row>
    <row r="83" spans="1:29">
      <c r="A83" s="22"/>
      <c r="B83" s="1"/>
      <c r="C83" s="23"/>
      <c r="D83" s="23"/>
      <c r="E83" s="23"/>
      <c r="F83" s="23"/>
      <c r="G83" s="23"/>
      <c r="H83" s="23"/>
      <c r="I83" s="23"/>
      <c r="J83" s="23"/>
      <c r="K83" s="23"/>
      <c r="L83" s="23"/>
      <c r="M83" s="23"/>
      <c r="N83" s="23"/>
      <c r="O83" s="23"/>
      <c r="P83" s="23"/>
      <c r="Q83" s="23"/>
      <c r="R83" s="23"/>
      <c r="S83" s="23"/>
      <c r="T83" s="1"/>
      <c r="U83" s="23"/>
      <c r="V83" s="23"/>
      <c r="W83" s="23"/>
      <c r="X83" s="23"/>
      <c r="Y83" s="23"/>
      <c r="Z83" s="23"/>
      <c r="AA83" s="23"/>
      <c r="AB83" s="23"/>
      <c r="AC83" s="24"/>
    </row>
    <row r="84" spans="1:29">
      <c r="A84" s="22"/>
      <c r="B84" s="1"/>
      <c r="C84" s="23"/>
      <c r="D84" s="23"/>
      <c r="E84" s="23"/>
      <c r="F84" s="23"/>
      <c r="G84" s="23"/>
      <c r="H84" s="23"/>
      <c r="I84" s="23"/>
      <c r="J84" s="23"/>
      <c r="K84" s="23"/>
      <c r="L84" s="23"/>
      <c r="M84" s="23"/>
      <c r="N84" s="23"/>
      <c r="O84" s="23"/>
      <c r="P84" s="23"/>
      <c r="Q84" s="23"/>
      <c r="R84" s="23"/>
      <c r="S84" s="23"/>
      <c r="T84" s="1"/>
      <c r="U84" s="23"/>
      <c r="V84" s="23"/>
      <c r="W84" s="23"/>
      <c r="X84" s="23"/>
      <c r="Y84" s="23"/>
      <c r="Z84" s="23"/>
      <c r="AA84" s="23"/>
      <c r="AB84" s="23"/>
      <c r="AC84" s="24"/>
    </row>
    <row r="85" spans="1:29">
      <c r="A85" s="22"/>
      <c r="B85" s="1"/>
      <c r="C85" s="23"/>
      <c r="D85" s="23"/>
      <c r="E85" s="23"/>
      <c r="F85" s="23"/>
      <c r="G85" s="23"/>
      <c r="H85" s="23"/>
      <c r="I85" s="23"/>
      <c r="J85" s="23"/>
      <c r="K85" s="23"/>
      <c r="L85" s="23"/>
      <c r="M85" s="23"/>
      <c r="N85" s="23"/>
      <c r="O85" s="23"/>
      <c r="P85" s="23"/>
      <c r="Q85" s="23"/>
      <c r="R85" s="23"/>
      <c r="S85" s="23"/>
      <c r="T85" s="1"/>
      <c r="U85" s="23"/>
      <c r="V85" s="23"/>
      <c r="W85" s="23"/>
      <c r="X85" s="23"/>
      <c r="Y85" s="23"/>
      <c r="Z85" s="23"/>
      <c r="AA85" s="23"/>
      <c r="AB85" s="23"/>
      <c r="AC85" s="24"/>
    </row>
    <row r="86" spans="1:29">
      <c r="A86" s="22"/>
      <c r="B86" s="1"/>
      <c r="C86" s="23"/>
      <c r="D86" s="23"/>
      <c r="E86" s="23"/>
      <c r="F86" s="23"/>
      <c r="G86" s="23"/>
      <c r="H86" s="23"/>
      <c r="I86" s="23"/>
      <c r="J86" s="23"/>
      <c r="K86" s="23"/>
      <c r="L86" s="23"/>
      <c r="M86" s="23"/>
      <c r="N86" s="23"/>
      <c r="O86" s="23"/>
      <c r="P86" s="23"/>
      <c r="Q86" s="23"/>
      <c r="R86" s="23"/>
      <c r="S86" s="23"/>
      <c r="T86" s="1"/>
      <c r="U86" s="23"/>
      <c r="V86" s="23"/>
      <c r="W86" s="23"/>
      <c r="X86" s="23"/>
      <c r="Y86" s="23"/>
      <c r="Z86" s="23"/>
      <c r="AA86" s="23"/>
      <c r="AB86" s="23"/>
      <c r="AC86" s="1"/>
    </row>
    <row r="87" spans="1:29">
      <c r="A87" s="22"/>
      <c r="B87" s="1"/>
      <c r="C87" s="23"/>
      <c r="D87" s="23"/>
      <c r="E87" s="23"/>
      <c r="F87" s="23"/>
      <c r="G87" s="23"/>
      <c r="H87" s="23"/>
      <c r="I87" s="23"/>
      <c r="J87" s="23"/>
      <c r="K87" s="23"/>
      <c r="L87" s="23"/>
      <c r="M87" s="23"/>
      <c r="N87" s="23"/>
      <c r="O87" s="23"/>
      <c r="P87" s="23"/>
      <c r="Q87" s="23"/>
      <c r="R87" s="23"/>
      <c r="S87" s="23"/>
      <c r="T87" s="1"/>
      <c r="U87" s="23"/>
      <c r="V87" s="23"/>
      <c r="W87" s="23"/>
      <c r="X87" s="23"/>
      <c r="Y87" s="23"/>
      <c r="Z87" s="23"/>
      <c r="AA87" s="23"/>
      <c r="AB87" s="23"/>
      <c r="AC87" s="1"/>
    </row>
    <row r="88" spans="1:29">
      <c r="A88" s="22"/>
      <c r="B88" s="1"/>
      <c r="C88" s="23"/>
      <c r="D88" s="23"/>
      <c r="E88" s="23"/>
      <c r="F88" s="23"/>
      <c r="G88" s="23"/>
      <c r="H88" s="23"/>
      <c r="I88" s="23"/>
      <c r="J88" s="23"/>
      <c r="K88" s="23"/>
      <c r="L88" s="23"/>
      <c r="M88" s="23"/>
      <c r="N88" s="23"/>
      <c r="O88" s="23"/>
      <c r="P88" s="23"/>
      <c r="Q88" s="23"/>
      <c r="R88" s="23"/>
      <c r="S88" s="23"/>
      <c r="T88" s="1"/>
      <c r="U88" s="23"/>
      <c r="V88" s="23"/>
      <c r="W88" s="23"/>
      <c r="X88" s="23"/>
      <c r="Y88" s="23"/>
      <c r="Z88" s="23"/>
      <c r="AA88" s="23"/>
      <c r="AB88" s="23"/>
      <c r="AC88" s="1"/>
    </row>
    <row r="89" spans="1:29">
      <c r="A89" s="22"/>
      <c r="B89" s="1"/>
      <c r="C89" s="23"/>
      <c r="D89" s="23"/>
      <c r="E89" s="23"/>
      <c r="F89" s="23"/>
      <c r="G89" s="23"/>
      <c r="H89" s="23"/>
      <c r="I89" s="23"/>
      <c r="J89" s="23"/>
      <c r="K89" s="23"/>
      <c r="L89" s="23"/>
      <c r="M89" s="23"/>
      <c r="N89" s="23"/>
      <c r="O89" s="23"/>
      <c r="P89" s="23"/>
      <c r="Q89" s="23"/>
      <c r="R89" s="23"/>
      <c r="S89" s="23"/>
      <c r="T89" s="1"/>
      <c r="U89" s="23"/>
      <c r="V89" s="23"/>
      <c r="W89" s="23"/>
      <c r="X89" s="23"/>
      <c r="Y89" s="23"/>
      <c r="Z89" s="23"/>
      <c r="AA89" s="23"/>
      <c r="AB89" s="23"/>
      <c r="AC89" s="1"/>
    </row>
    <row r="90" spans="1:29">
      <c r="A90" s="22"/>
      <c r="B90" s="1"/>
      <c r="C90" s="23"/>
      <c r="D90" s="23"/>
      <c r="E90" s="23"/>
      <c r="F90" s="23"/>
      <c r="G90" s="23"/>
      <c r="H90" s="23"/>
      <c r="I90" s="23"/>
      <c r="J90" s="23"/>
      <c r="K90" s="23"/>
      <c r="L90" s="23"/>
      <c r="M90" s="23"/>
      <c r="N90" s="23"/>
      <c r="O90" s="23"/>
      <c r="P90" s="23"/>
      <c r="Q90" s="23"/>
      <c r="R90" s="23"/>
      <c r="S90" s="23"/>
      <c r="T90" s="1"/>
      <c r="U90" s="23"/>
      <c r="V90" s="23"/>
      <c r="W90" s="23"/>
      <c r="X90" s="23"/>
      <c r="Y90" s="23"/>
      <c r="Z90" s="23"/>
      <c r="AA90" s="23"/>
      <c r="AB90" s="23"/>
      <c r="AC90" s="1"/>
    </row>
    <row r="91" spans="1:29">
      <c r="A91" s="22"/>
      <c r="B91" s="1"/>
      <c r="C91" s="24"/>
      <c r="D91" s="23"/>
      <c r="E91" s="23"/>
      <c r="F91" s="23"/>
      <c r="G91" s="23"/>
      <c r="H91" s="23"/>
      <c r="I91" s="23"/>
      <c r="J91" s="23"/>
      <c r="K91" s="23"/>
      <c r="L91" s="23"/>
      <c r="M91" s="23"/>
      <c r="N91" s="23"/>
      <c r="O91" s="23"/>
      <c r="P91" s="23"/>
      <c r="Q91" s="23"/>
      <c r="R91" s="23"/>
      <c r="S91" s="23"/>
      <c r="T91" s="1"/>
      <c r="U91" s="23"/>
      <c r="V91" s="23"/>
      <c r="W91" s="23"/>
      <c r="X91" s="23"/>
      <c r="Y91" s="1"/>
      <c r="Z91" s="23"/>
      <c r="AA91" s="23"/>
      <c r="AB91" s="23"/>
      <c r="AC91" s="24"/>
    </row>
    <row r="92" spans="1:29">
      <c r="A92" s="22"/>
      <c r="B92" s="1"/>
      <c r="C92" s="23"/>
      <c r="D92" s="23"/>
      <c r="E92" s="23"/>
      <c r="F92" s="23"/>
      <c r="G92" s="23"/>
      <c r="H92" s="23"/>
      <c r="I92" s="23"/>
      <c r="J92" s="23"/>
      <c r="K92" s="23"/>
      <c r="L92" s="23"/>
      <c r="M92" s="23"/>
      <c r="N92" s="23"/>
      <c r="O92" s="23"/>
      <c r="P92" s="23"/>
      <c r="Q92" s="23"/>
      <c r="R92" s="23"/>
      <c r="S92" s="23"/>
      <c r="T92" s="1"/>
      <c r="U92" s="23"/>
      <c r="V92" s="23"/>
      <c r="W92" s="23"/>
      <c r="X92" s="23"/>
      <c r="Y92" s="23"/>
      <c r="Z92" s="23"/>
      <c r="AA92" s="23"/>
      <c r="AB92" s="23"/>
      <c r="AC92" s="24"/>
    </row>
    <row r="93" spans="1:29">
      <c r="A93" s="22"/>
      <c r="B93" s="1"/>
      <c r="C93" s="24"/>
      <c r="D93" s="23"/>
      <c r="E93" s="23"/>
      <c r="F93" s="23"/>
      <c r="G93" s="23"/>
      <c r="H93" s="24"/>
      <c r="I93" s="23"/>
      <c r="J93" s="23"/>
      <c r="K93" s="23"/>
      <c r="L93" s="23"/>
      <c r="M93" s="23"/>
      <c r="N93" s="23"/>
      <c r="O93" s="23"/>
      <c r="P93" s="23"/>
      <c r="Q93" s="23"/>
      <c r="R93" s="23"/>
      <c r="S93" s="23"/>
      <c r="T93" s="1"/>
      <c r="U93" s="23"/>
      <c r="V93" s="23"/>
      <c r="W93" s="23"/>
      <c r="X93" s="23"/>
      <c r="Y93" s="23"/>
      <c r="Z93" s="23"/>
      <c r="AA93" s="23"/>
      <c r="AB93" s="23"/>
      <c r="AC93" s="24"/>
    </row>
    <row r="94" spans="1:29">
      <c r="A94" s="22"/>
      <c r="B94" s="1"/>
      <c r="C94" s="24"/>
      <c r="D94" s="23"/>
      <c r="E94" s="23"/>
      <c r="F94" s="23"/>
      <c r="G94" s="23"/>
      <c r="H94" s="24"/>
      <c r="I94" s="23"/>
      <c r="J94" s="23"/>
      <c r="K94" s="23"/>
      <c r="L94" s="23"/>
      <c r="M94" s="23"/>
      <c r="N94" s="23"/>
      <c r="O94" s="23"/>
      <c r="P94" s="23"/>
      <c r="Q94" s="23"/>
      <c r="R94" s="23"/>
      <c r="S94" s="24"/>
      <c r="T94" s="1"/>
      <c r="U94" s="23"/>
      <c r="V94" s="23"/>
      <c r="W94" s="23"/>
      <c r="X94" s="23"/>
      <c r="Y94" s="23"/>
      <c r="Z94" s="23"/>
      <c r="AA94" s="23"/>
      <c r="AB94" s="23"/>
      <c r="AC94" s="24"/>
    </row>
    <row r="95" spans="1:29">
      <c r="A95" s="22"/>
      <c r="B95" s="1"/>
      <c r="C95" s="23"/>
      <c r="D95" s="23"/>
      <c r="E95" s="23"/>
      <c r="F95" s="23"/>
      <c r="G95" s="23"/>
      <c r="H95" s="23"/>
      <c r="I95" s="23"/>
      <c r="J95" s="23"/>
      <c r="K95" s="23"/>
      <c r="L95" s="23"/>
      <c r="M95" s="23"/>
      <c r="N95" s="23"/>
      <c r="O95" s="23"/>
      <c r="P95" s="23"/>
      <c r="Q95" s="23"/>
      <c r="R95" s="23"/>
      <c r="S95" s="23"/>
      <c r="T95" s="1"/>
      <c r="U95" s="23"/>
      <c r="V95" s="23"/>
      <c r="W95" s="23"/>
      <c r="X95" s="23"/>
      <c r="Y95" s="23"/>
      <c r="Z95" s="23"/>
      <c r="AA95" s="23"/>
      <c r="AB95" s="23"/>
      <c r="AC95" s="1"/>
    </row>
    <row r="96" spans="1:29">
      <c r="A96" s="22"/>
      <c r="B96" s="1"/>
      <c r="C96" s="24"/>
      <c r="D96" s="23"/>
      <c r="E96" s="23"/>
      <c r="F96" s="23"/>
      <c r="G96" s="23"/>
      <c r="H96" s="23"/>
      <c r="I96" s="23"/>
      <c r="J96" s="23"/>
      <c r="K96" s="23"/>
      <c r="L96" s="23"/>
      <c r="M96" s="23"/>
      <c r="N96" s="23"/>
      <c r="O96" s="23"/>
      <c r="P96" s="23"/>
      <c r="Q96" s="23"/>
      <c r="R96" s="23"/>
      <c r="S96" s="23"/>
      <c r="T96" s="1"/>
      <c r="U96" s="23"/>
      <c r="V96" s="23"/>
      <c r="W96" s="23"/>
      <c r="X96" s="23"/>
      <c r="Y96" s="23"/>
      <c r="Z96" s="23"/>
      <c r="AA96" s="23"/>
      <c r="AB96" s="23"/>
      <c r="AC96" s="23"/>
    </row>
    <row r="97" spans="1:29">
      <c r="A97" s="22"/>
      <c r="B97" s="1"/>
      <c r="C97" s="23"/>
      <c r="D97" s="23"/>
      <c r="E97" s="23"/>
      <c r="F97" s="23"/>
      <c r="G97" s="23"/>
      <c r="H97" s="23"/>
      <c r="I97" s="23"/>
      <c r="J97" s="23"/>
      <c r="K97" s="23"/>
      <c r="L97" s="23"/>
      <c r="M97" s="23"/>
      <c r="N97" s="23"/>
      <c r="O97" s="23"/>
      <c r="P97" s="23"/>
      <c r="Q97" s="23"/>
      <c r="R97" s="23"/>
      <c r="S97" s="23"/>
      <c r="T97" s="1"/>
      <c r="U97" s="23"/>
      <c r="V97" s="23"/>
      <c r="W97" s="23"/>
      <c r="X97" s="23"/>
      <c r="Y97" s="23"/>
      <c r="Z97" s="23"/>
      <c r="AA97" s="23"/>
      <c r="AB97" s="23"/>
      <c r="AC97" s="23"/>
    </row>
    <row r="98" spans="1:29">
      <c r="A98" s="22"/>
      <c r="B98" s="1"/>
      <c r="C98" s="23"/>
      <c r="D98" s="23"/>
      <c r="E98" s="23"/>
      <c r="F98" s="23"/>
      <c r="G98" s="23"/>
      <c r="H98" s="23"/>
      <c r="I98" s="23"/>
      <c r="J98" s="23"/>
      <c r="K98" s="23"/>
      <c r="L98" s="23"/>
      <c r="M98" s="23"/>
      <c r="N98" s="23"/>
      <c r="O98" s="23"/>
      <c r="P98" s="23"/>
      <c r="Q98" s="23"/>
      <c r="R98" s="23"/>
      <c r="S98" s="23"/>
      <c r="T98" s="23"/>
      <c r="U98" s="23"/>
      <c r="V98" s="23"/>
      <c r="W98" s="23"/>
      <c r="X98" s="23"/>
      <c r="Y98" s="23"/>
      <c r="Z98" s="23"/>
      <c r="AA98" s="23"/>
      <c r="AB98" s="23"/>
      <c r="AC98" s="1"/>
    </row>
    <row r="99" spans="1:29">
      <c r="A99" s="22"/>
      <c r="B99" s="1"/>
      <c r="C99" s="23"/>
      <c r="D99" s="23"/>
      <c r="E99" s="23"/>
      <c r="F99" s="23"/>
      <c r="G99" s="23"/>
      <c r="H99" s="23"/>
      <c r="I99" s="23"/>
      <c r="J99" s="23"/>
      <c r="K99" s="23"/>
      <c r="L99" s="23"/>
      <c r="M99" s="23"/>
      <c r="N99" s="23"/>
      <c r="O99" s="23"/>
      <c r="P99" s="23"/>
      <c r="Q99" s="23"/>
      <c r="R99" s="23"/>
      <c r="S99" s="23"/>
      <c r="T99" s="1"/>
      <c r="U99" s="23"/>
      <c r="V99" s="23"/>
      <c r="W99" s="23"/>
      <c r="X99" s="23"/>
      <c r="Y99" s="23"/>
      <c r="Z99" s="23"/>
      <c r="AA99" s="23"/>
      <c r="AB99" s="23"/>
      <c r="AC99" s="1"/>
    </row>
    <row r="100" spans="1:29">
      <c r="A100" s="22"/>
      <c r="B100" s="1"/>
      <c r="C100" s="24"/>
      <c r="D100" s="23"/>
      <c r="E100" s="23"/>
      <c r="F100" s="23"/>
      <c r="G100" s="23"/>
      <c r="H100" s="24"/>
      <c r="I100" s="23"/>
      <c r="J100" s="23"/>
      <c r="K100" s="23"/>
      <c r="L100" s="23"/>
      <c r="M100" s="23"/>
      <c r="N100" s="23"/>
      <c r="O100" s="23"/>
      <c r="P100" s="23"/>
      <c r="Q100" s="23"/>
      <c r="R100" s="23"/>
      <c r="S100" s="23"/>
      <c r="T100" s="23"/>
      <c r="U100" s="23"/>
      <c r="V100" s="23"/>
      <c r="W100" s="23"/>
      <c r="X100" s="23"/>
      <c r="Y100" s="23"/>
      <c r="Z100" s="23"/>
      <c r="AA100" s="23"/>
      <c r="AB100" s="23"/>
      <c r="AC100" s="1"/>
    </row>
    <row r="101" spans="1:29">
      <c r="A101" s="22"/>
      <c r="B101" s="1"/>
      <c r="C101" s="24"/>
      <c r="D101" s="23"/>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c r="AC101" s="1"/>
    </row>
    <row r="102" spans="1:29">
      <c r="A102" s="22"/>
      <c r="B102" s="1"/>
      <c r="C102" s="24"/>
      <c r="D102" s="23"/>
      <c r="E102" s="23"/>
      <c r="F102" s="23"/>
      <c r="G102" s="1"/>
      <c r="H102" s="1"/>
      <c r="I102" s="23"/>
      <c r="J102" s="23"/>
      <c r="K102" s="23"/>
      <c r="L102" s="23"/>
      <c r="M102" s="23"/>
      <c r="N102" s="23"/>
      <c r="O102" s="23"/>
      <c r="P102" s="23"/>
      <c r="Q102" s="23"/>
      <c r="R102" s="23"/>
      <c r="S102" s="23"/>
      <c r="T102" s="23"/>
      <c r="U102" s="23"/>
      <c r="V102" s="23"/>
      <c r="W102" s="23"/>
      <c r="X102" s="23"/>
      <c r="Y102" s="23"/>
      <c r="Z102" s="23"/>
      <c r="AA102" s="23"/>
      <c r="AB102" s="23"/>
      <c r="AC102" s="1"/>
    </row>
    <row r="103" spans="1:29">
      <c r="A103" s="22"/>
      <c r="B103" s="1"/>
      <c r="C103" s="24"/>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1"/>
    </row>
    <row r="104" spans="1:29">
      <c r="A104" s="22"/>
      <c r="B104" s="1"/>
      <c r="C104" s="24"/>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1"/>
    </row>
    <row r="105" spans="1:29">
      <c r="A105" s="22"/>
      <c r="B105" s="1"/>
      <c r="C105" s="24"/>
      <c r="D105" s="23"/>
      <c r="E105" s="23"/>
      <c r="F105" s="23"/>
      <c r="G105" s="23"/>
      <c r="H105" s="23"/>
      <c r="I105" s="23"/>
      <c r="J105" s="23"/>
      <c r="K105" s="23"/>
      <c r="L105" s="23"/>
      <c r="M105" s="23"/>
      <c r="N105" s="23"/>
      <c r="O105" s="23"/>
      <c r="P105" s="23"/>
      <c r="Q105" s="23"/>
      <c r="R105" s="23"/>
      <c r="S105" s="23"/>
      <c r="T105" s="23"/>
      <c r="U105" s="23"/>
      <c r="V105" s="23"/>
      <c r="W105" s="23"/>
      <c r="X105" s="23"/>
      <c r="Y105" s="23"/>
      <c r="Z105" s="23"/>
      <c r="AA105" s="23"/>
      <c r="AB105" s="23"/>
      <c r="AC105" s="1"/>
    </row>
    <row r="106" spans="1:29">
      <c r="A106" s="22"/>
      <c r="B106" s="1"/>
      <c r="C106" s="24"/>
      <c r="D106" s="23"/>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1"/>
    </row>
    <row r="107" spans="1:29">
      <c r="A107" s="22"/>
      <c r="B107" s="1"/>
      <c r="C107" s="24"/>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1"/>
    </row>
    <row r="108" spans="1:29">
      <c r="A108" s="22"/>
      <c r="B108" s="1"/>
      <c r="C108" s="24"/>
      <c r="D108" s="23"/>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1"/>
    </row>
    <row r="109" spans="1:29">
      <c r="A109" s="22"/>
      <c r="B109" s="1"/>
      <c r="C109" s="24"/>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1"/>
    </row>
    <row r="110" spans="1:29">
      <c r="A110" s="22"/>
      <c r="B110" s="1"/>
      <c r="C110" s="24"/>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1"/>
    </row>
    <row r="111" spans="1:29">
      <c r="A111" s="22"/>
      <c r="B111" s="1"/>
      <c r="C111" s="24"/>
      <c r="D111" s="23"/>
      <c r="E111" s="23"/>
      <c r="F111" s="23"/>
      <c r="G111" s="23"/>
      <c r="H111" s="23"/>
      <c r="I111" s="23"/>
      <c r="J111" s="23"/>
      <c r="K111" s="23"/>
      <c r="L111" s="23"/>
      <c r="M111" s="23"/>
      <c r="N111" s="23"/>
      <c r="O111" s="23"/>
      <c r="P111" s="23"/>
      <c r="Q111" s="23"/>
      <c r="R111" s="23"/>
      <c r="S111" s="23"/>
      <c r="T111" s="23"/>
      <c r="U111" s="23"/>
      <c r="V111" s="23"/>
      <c r="W111" s="23"/>
      <c r="X111" s="23"/>
      <c r="Y111" s="1"/>
      <c r="Z111" s="23"/>
      <c r="AA111" s="23"/>
      <c r="AB111" s="23"/>
      <c r="AC111" s="23"/>
    </row>
    <row r="112" spans="1:29">
      <c r="A112" s="22"/>
      <c r="B112" s="1"/>
      <c r="C112" s="24"/>
      <c r="D112" s="23"/>
      <c r="E112" s="23"/>
      <c r="F112" s="23"/>
      <c r="G112" s="23"/>
      <c r="H112" s="23"/>
      <c r="I112" s="23"/>
      <c r="J112" s="23"/>
      <c r="K112" s="23"/>
      <c r="L112" s="23"/>
      <c r="M112" s="23"/>
      <c r="N112" s="23"/>
      <c r="O112" s="23"/>
      <c r="P112" s="23"/>
      <c r="Q112" s="23"/>
      <c r="R112" s="23"/>
      <c r="S112" s="23"/>
      <c r="T112" s="23"/>
      <c r="U112" s="23"/>
      <c r="V112" s="23"/>
      <c r="W112" s="23"/>
      <c r="X112" s="23"/>
      <c r="Y112" s="1"/>
      <c r="Z112" s="23"/>
      <c r="AA112" s="23"/>
      <c r="AB112" s="23"/>
      <c r="AC112" s="23"/>
    </row>
    <row r="113" spans="1:29">
      <c r="A113" s="22"/>
      <c r="B113" s="1"/>
      <c r="C113" s="24"/>
      <c r="D113" s="23"/>
      <c r="E113" s="23"/>
      <c r="F113" s="23"/>
      <c r="G113" s="23"/>
      <c r="H113" s="23"/>
      <c r="I113" s="23"/>
      <c r="J113" s="23"/>
      <c r="K113" s="23"/>
      <c r="L113" s="23"/>
      <c r="M113" s="23"/>
      <c r="N113" s="23"/>
      <c r="O113" s="23"/>
      <c r="P113" s="23"/>
      <c r="Q113" s="23"/>
      <c r="R113" s="23"/>
      <c r="S113" s="23"/>
      <c r="T113" s="23"/>
      <c r="U113" s="23"/>
      <c r="V113" s="23"/>
      <c r="W113" s="23"/>
      <c r="X113" s="23"/>
      <c r="Y113" s="1"/>
      <c r="Z113" s="23"/>
      <c r="AA113" s="23"/>
      <c r="AB113" s="23"/>
      <c r="AC113" s="23"/>
    </row>
  </sheetData>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A49E9-2980-4830-B482-2C01E5A36EA0}">
  <dimension ref="A1:Z18"/>
  <sheetViews>
    <sheetView workbookViewId="0">
      <selection activeCell="C11" sqref="C11"/>
    </sheetView>
  </sheetViews>
  <sheetFormatPr defaultRowHeight="14.4"/>
  <cols>
    <col min="1" max="1" width="45" bestFit="1" customWidth="1" collapsed="1"/>
    <col min="2" max="2" width="13.33203125" bestFit="1" customWidth="1" collapsed="1"/>
    <col min="3" max="3" width="19.33203125" bestFit="1" customWidth="1" collapsed="1"/>
    <col min="4" max="4" width="36.6640625" bestFit="1" customWidth="1" collapsed="1"/>
    <col min="5" max="5" width="36.6640625" customWidth="1" collapsed="1"/>
    <col min="6" max="6" width="23.5546875" bestFit="1" customWidth="1" collapsed="1"/>
    <col min="7" max="7" width="34.5546875" bestFit="1" customWidth="1" collapsed="1"/>
    <col min="8" max="8" width="27.33203125" bestFit="1" customWidth="1" collapsed="1"/>
    <col min="9" max="9" width="35" bestFit="1" customWidth="1" collapsed="1"/>
    <col min="10" max="10" width="27.6640625" bestFit="1" customWidth="1" collapsed="1"/>
    <col min="12" max="12" width="14.6640625" bestFit="1" customWidth="1" collapsed="1"/>
    <col min="13" max="13" width="14.33203125" bestFit="1" customWidth="1" collapsed="1"/>
    <col min="15" max="15" width="38.33203125" bestFit="1" customWidth="1" collapsed="1"/>
    <col min="16" max="16" width="38.33203125" customWidth="1" collapsed="1"/>
    <col min="17" max="17" width="19.6640625" bestFit="1" customWidth="1" collapsed="1"/>
    <col min="18" max="18" width="11.5546875" bestFit="1" customWidth="1" collapsed="1"/>
    <col min="19" max="19" width="13.5546875" bestFit="1" customWidth="1" collapsed="1"/>
    <col min="20" max="20" width="84.5546875" bestFit="1" customWidth="1" collapsed="1"/>
    <col min="22" max="22" width="13.33203125" bestFit="1" customWidth="1" collapsed="1"/>
    <col min="24" max="24" width="11.5546875" bestFit="1" customWidth="1" collapsed="1"/>
    <col min="25" max="25" width="11.33203125" bestFit="1" customWidth="1" collapsed="1"/>
  </cols>
  <sheetData>
    <row r="1" spans="1:26">
      <c r="A1" s="6" t="s">
        <v>0</v>
      </c>
      <c r="B1" s="6" t="s">
        <v>2448</v>
      </c>
      <c r="C1" s="6" t="s">
        <v>2449</v>
      </c>
      <c r="D1" s="6" t="s">
        <v>2450</v>
      </c>
      <c r="E1" s="26" t="s">
        <v>2451</v>
      </c>
      <c r="F1" s="6" t="s">
        <v>2452</v>
      </c>
      <c r="G1" s="6" t="s">
        <v>2453</v>
      </c>
      <c r="H1" s="6" t="s">
        <v>2454</v>
      </c>
      <c r="I1" s="6" t="s">
        <v>2455</v>
      </c>
      <c r="J1" s="6" t="s">
        <v>2456</v>
      </c>
      <c r="K1" s="6" t="s">
        <v>2457</v>
      </c>
      <c r="L1" s="6" t="s">
        <v>2458</v>
      </c>
      <c r="M1" s="6" t="s">
        <v>2459</v>
      </c>
      <c r="N1" s="6" t="s">
        <v>2460</v>
      </c>
      <c r="O1" s="6" t="s">
        <v>2461</v>
      </c>
      <c r="P1" s="6" t="s">
        <v>2462</v>
      </c>
      <c r="Q1" s="6" t="s">
        <v>2463</v>
      </c>
      <c r="R1" s="6" t="s">
        <v>2464</v>
      </c>
      <c r="S1" s="6" t="s">
        <v>2465</v>
      </c>
      <c r="T1" s="6" t="s">
        <v>2122</v>
      </c>
      <c r="U1" s="6" t="s">
        <v>2055</v>
      </c>
      <c r="V1" s="6" t="s">
        <v>2125</v>
      </c>
      <c r="W1" s="6" t="s">
        <v>32</v>
      </c>
      <c r="X1" s="6" t="s">
        <v>2466</v>
      </c>
      <c r="Y1" s="6" t="s">
        <v>2437</v>
      </c>
      <c r="Z1" s="6" t="s">
        <v>2106</v>
      </c>
    </row>
    <row r="2" spans="1:26">
      <c r="C2" s="38"/>
      <c r="E2" s="37"/>
      <c r="G2" s="37"/>
      <c r="I2" s="37"/>
      <c r="J2" s="43"/>
      <c r="K2" s="43"/>
      <c r="Q2" s="43"/>
      <c r="T2" s="43"/>
      <c r="V2" s="43"/>
      <c r="X2" s="38"/>
    </row>
    <row r="18" spans="7:7">
      <c r="G18" s="37"/>
    </row>
  </sheetData>
  <pageMargins left="0.7" right="0.7" top="0.75" bottom="0.75" header="0.3" footer="0.3"/>
  <pageSetup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9A33F-B352-49FB-9960-0B9739D1C042}">
  <dimension ref="A1:J5"/>
  <sheetViews>
    <sheetView workbookViewId="0">
      <selection activeCell="A2" sqref="A2:XFD7"/>
    </sheetView>
  </sheetViews>
  <sheetFormatPr defaultColWidth="9.33203125" defaultRowHeight="14.4"/>
  <cols>
    <col min="1" max="1" width="47.5546875" customWidth="1" collapsed="1"/>
    <col min="2" max="2" width="43.5546875" customWidth="1" collapsed="1"/>
    <col min="3" max="3" width="11.33203125" bestFit="1" customWidth="1" collapsed="1"/>
    <col min="4" max="4" width="22.33203125" customWidth="1" collapsed="1"/>
    <col min="5" max="5" width="18.33203125" bestFit="1" customWidth="1" collapsed="1"/>
    <col min="6" max="6" width="15.5546875" bestFit="1" customWidth="1" collapsed="1"/>
    <col min="7" max="7" width="26.6640625" customWidth="1" collapsed="1"/>
    <col min="8" max="8" width="28" bestFit="1" customWidth="1" collapsed="1"/>
    <col min="9" max="9" width="21.5546875" bestFit="1" customWidth="1" collapsed="1"/>
    <col min="10" max="10" width="27.33203125" bestFit="1" customWidth="1" collapsed="1"/>
    <col min="11" max="16384" width="9.33203125" collapsed="1"/>
  </cols>
  <sheetData>
    <row r="1" spans="1:10" s="6" customFormat="1">
      <c r="A1" s="6" t="s">
        <v>0</v>
      </c>
      <c r="B1" s="6" t="s">
        <v>2467</v>
      </c>
      <c r="C1" s="6" t="s">
        <v>2468</v>
      </c>
      <c r="D1" s="6" t="s">
        <v>2469</v>
      </c>
      <c r="E1" s="6" t="s">
        <v>2470</v>
      </c>
      <c r="F1" s="6" t="s">
        <v>2471</v>
      </c>
      <c r="G1" s="6" t="s">
        <v>2472</v>
      </c>
      <c r="H1" s="6" t="s">
        <v>2473</v>
      </c>
      <c r="I1" s="6" t="s">
        <v>2474</v>
      </c>
      <c r="J1" s="6" t="s">
        <v>2475</v>
      </c>
    </row>
    <row r="2" spans="1:10">
      <c r="B2" s="44"/>
      <c r="C2" s="45"/>
      <c r="D2" s="44"/>
      <c r="E2" s="45"/>
      <c r="F2" s="45"/>
    </row>
    <row r="3" spans="1:10">
      <c r="B3" s="44"/>
      <c r="C3" s="45"/>
      <c r="G3" s="44"/>
      <c r="H3" s="45"/>
      <c r="I3" s="44"/>
      <c r="J3" s="45"/>
    </row>
    <row r="4" spans="1:10">
      <c r="B4" s="44"/>
      <c r="C4" s="45"/>
      <c r="D4" s="44"/>
      <c r="E4" s="45"/>
      <c r="F4" s="45"/>
    </row>
    <row r="5" spans="1:10">
      <c r="B5" s="44"/>
      <c r="C5" s="45"/>
      <c r="D5" s="44"/>
      <c r="E5" s="45"/>
      <c r="F5" s="45"/>
    </row>
  </sheetData>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69E1C-225F-4937-B603-8447360BFE4C}">
  <dimension ref="A1:B2"/>
  <sheetViews>
    <sheetView workbookViewId="0">
      <selection activeCell="I9" sqref="I9"/>
    </sheetView>
  </sheetViews>
  <sheetFormatPr defaultRowHeight="14.4"/>
  <cols>
    <col min="1" max="1" width="39" bestFit="1" customWidth="1" collapsed="1"/>
    <col min="2" max="2" width="19.5546875" bestFit="1" customWidth="1" collapsed="1"/>
  </cols>
  <sheetData>
    <row r="1" spans="1:2">
      <c r="A1" s="6" t="s">
        <v>0</v>
      </c>
      <c r="B1" s="6" t="s">
        <v>2482</v>
      </c>
    </row>
    <row r="2" spans="1:2">
      <c r="A2" s="57" t="s">
        <v>2483</v>
      </c>
      <c r="B2" t="s">
        <v>2484</v>
      </c>
    </row>
  </sheetData>
  <pageMargins left="0.7" right="0.7" top="0.75" bottom="0.75" header="0.3" footer="0.3"/>
  <pageSetup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AD50F-D6D4-4CD3-8698-4AAEA488EE9F}">
  <dimension ref="A1:H6"/>
  <sheetViews>
    <sheetView workbookViewId="0">
      <selection activeCell="D6" sqref="D6"/>
    </sheetView>
  </sheetViews>
  <sheetFormatPr defaultRowHeight="14.4"/>
  <cols>
    <col min="1" max="1" width="75.5546875" customWidth="1" collapsed="1"/>
    <col min="2" max="2" width="14.6640625" customWidth="1" collapsed="1"/>
    <col min="3" max="3" width="10.33203125" bestFit="1" customWidth="1" collapsed="1"/>
    <col min="4" max="4" width="15.33203125" bestFit="1" customWidth="1" collapsed="1"/>
    <col min="5" max="5" width="18" bestFit="1" customWidth="1" collapsed="1"/>
    <col min="7" max="7" width="17.6640625" customWidth="1" collapsed="1"/>
    <col min="8" max="8" width="15.6640625" customWidth="1" collapsed="1"/>
  </cols>
  <sheetData>
    <row r="1" spans="1:8">
      <c r="A1" s="9" t="s">
        <v>0</v>
      </c>
      <c r="B1" s="118" t="s">
        <v>3039</v>
      </c>
      <c r="C1" s="10" t="s">
        <v>3033</v>
      </c>
      <c r="D1" s="10" t="s">
        <v>3034</v>
      </c>
      <c r="E1" s="10" t="s">
        <v>3035</v>
      </c>
      <c r="F1" s="10" t="s">
        <v>3036</v>
      </c>
      <c r="G1" s="120" t="s">
        <v>3048</v>
      </c>
      <c r="H1" s="120" t="s">
        <v>31</v>
      </c>
    </row>
    <row r="2" spans="1:8">
      <c r="A2" s="94" t="s">
        <v>3007</v>
      </c>
      <c r="B2" s="119"/>
      <c r="E2" t="s">
        <v>3037</v>
      </c>
      <c r="F2" t="s">
        <v>3037</v>
      </c>
    </row>
    <row r="3" spans="1:8">
      <c r="A3" t="s">
        <v>3046</v>
      </c>
      <c r="G3" t="s">
        <v>3050</v>
      </c>
      <c r="H3" t="s">
        <v>3049</v>
      </c>
    </row>
    <row r="4" spans="1:8">
      <c r="A4" s="71" t="s">
        <v>3053</v>
      </c>
      <c r="G4" t="s">
        <v>3054</v>
      </c>
      <c r="H4" t="s">
        <v>3049</v>
      </c>
    </row>
    <row r="5" spans="1:8">
      <c r="A5" t="s">
        <v>3058</v>
      </c>
      <c r="G5" t="s">
        <v>3049</v>
      </c>
      <c r="H5" t="s">
        <v>3054</v>
      </c>
    </row>
    <row r="6" spans="1:8">
      <c r="A6" t="s">
        <v>2657</v>
      </c>
      <c r="D6" t="s">
        <v>3037</v>
      </c>
      <c r="F6" t="s">
        <v>3037</v>
      </c>
      <c r="G6" s="151" t="s">
        <v>3054</v>
      </c>
      <c r="H6" s="151" t="s">
        <v>3049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C3BBF-B3BA-44D1-A41A-B54909BFA2EB}">
  <dimension ref="A1:AL752"/>
  <sheetViews>
    <sheetView showGridLines="0" workbookViewId="0">
      <pane xSplit="1" ySplit="1" topLeftCell="B207" activePane="bottomRight" state="frozen"/>
      <selection pane="topRight" activeCell="B1" sqref="B1"/>
      <selection pane="bottomLeft" activeCell="A2" sqref="A2"/>
      <selection pane="bottomRight" activeCell="A217" sqref="A217"/>
    </sheetView>
  </sheetViews>
  <sheetFormatPr defaultColWidth="8.6640625" defaultRowHeight="14.4"/>
  <cols>
    <col min="1" max="1" width="27.33203125" style="66" customWidth="1" collapsed="1"/>
    <col min="2" max="2" width="8.6640625" style="66" bestFit="1" customWidth="1" collapsed="1"/>
    <col min="3" max="3" width="18.6640625" style="66" bestFit="1" customWidth="1" collapsed="1"/>
    <col min="4" max="4" width="22.5546875" style="66" bestFit="1" customWidth="1" collapsed="1"/>
    <col min="5" max="5" width="22.33203125" style="66" bestFit="1" customWidth="1" collapsed="1"/>
    <col min="6" max="6" width="18.33203125" style="156" customWidth="1" collapsed="1"/>
    <col min="7" max="7" width="19.44140625" style="156" customWidth="1" collapsed="1"/>
    <col min="8" max="8" width="14.33203125" style="66" customWidth="1" collapsed="1"/>
    <col min="9" max="9" width="17.6640625" style="66" customWidth="1" collapsed="1"/>
    <col min="10" max="10" width="18.33203125" style="66" customWidth="1" collapsed="1"/>
    <col min="11" max="11" width="13.44140625" style="66" customWidth="1" collapsed="1"/>
    <col min="12" max="12" width="19.6640625" style="66" customWidth="1" collapsed="1"/>
    <col min="13" max="13" width="12" style="66" customWidth="1" collapsed="1"/>
    <col min="14" max="14" width="10.33203125" style="66" customWidth="1" collapsed="1"/>
    <col min="15" max="15" width="11.6640625" style="66" customWidth="1" collapsed="1"/>
    <col min="16" max="16" width="17.44140625" style="66" customWidth="1" collapsed="1"/>
    <col min="17" max="17" width="18.33203125" style="66" customWidth="1" collapsed="1"/>
    <col min="18" max="18" width="11.44140625" style="66" customWidth="1" collapsed="1"/>
    <col min="19" max="19" width="5.6640625" style="66" customWidth="1" collapsed="1"/>
    <col min="20" max="21" width="9.6640625" style="66" customWidth="1" collapsed="1"/>
    <col min="22" max="22" width="7.33203125" style="66" customWidth="1" collapsed="1"/>
    <col min="23" max="23" width="12" style="66" customWidth="1" collapsed="1"/>
    <col min="24" max="24" width="13.5546875" style="66" customWidth="1" collapsed="1"/>
    <col min="25" max="25" width="10.6640625" style="66" customWidth="1" collapsed="1"/>
    <col min="26" max="26" width="7.6640625" style="66" customWidth="1" collapsed="1"/>
    <col min="27" max="28" width="8.6640625" style="66" customWidth="1" collapsed="1"/>
    <col min="29" max="29" width="4.33203125" style="66" customWidth="1" collapsed="1"/>
    <col min="30" max="30" width="7.33203125" style="66" customWidth="1" collapsed="1"/>
    <col min="31" max="31" width="5.33203125" style="66" customWidth="1" collapsed="1"/>
    <col min="32" max="32" width="7.6640625" style="66" customWidth="1" collapsed="1"/>
    <col min="33" max="33" width="13.109375" style="66" customWidth="1" collapsed="1"/>
    <col min="34" max="34" width="18.6640625" style="66" bestFit="1" customWidth="1" collapsed="1"/>
    <col min="35" max="36" width="22.33203125" style="66" bestFit="1" customWidth="1" collapsed="1"/>
    <col min="37" max="37" width="22.33203125" style="66" customWidth="1" collapsed="1"/>
    <col min="38" max="38" width="12.6640625" style="66" bestFit="1" customWidth="1" collapsed="1"/>
    <col min="39" max="16384" width="8.6640625" style="66" collapsed="1"/>
  </cols>
  <sheetData>
    <row r="1" spans="1:38">
      <c r="A1" s="178" t="s">
        <v>0</v>
      </c>
      <c r="B1" s="178" t="s">
        <v>1967</v>
      </c>
      <c r="C1" s="178" t="s">
        <v>1968</v>
      </c>
      <c r="D1" s="178" t="s">
        <v>1969</v>
      </c>
      <c r="E1" s="178" t="s">
        <v>1970</v>
      </c>
      <c r="F1" s="205" t="s">
        <v>1971</v>
      </c>
      <c r="G1" s="205" t="s">
        <v>1972</v>
      </c>
      <c r="H1" s="178" t="s">
        <v>1973</v>
      </c>
      <c r="I1" s="178" t="s">
        <v>1974</v>
      </c>
      <c r="J1" s="178" t="s">
        <v>1975</v>
      </c>
      <c r="K1" s="178" t="s">
        <v>1976</v>
      </c>
      <c r="L1" s="178" t="s">
        <v>1977</v>
      </c>
      <c r="M1" s="178" t="s">
        <v>1978</v>
      </c>
      <c r="N1" s="178" t="s">
        <v>1979</v>
      </c>
      <c r="O1" s="178" t="s">
        <v>1980</v>
      </c>
      <c r="P1" s="178" t="s">
        <v>1981</v>
      </c>
      <c r="Q1" s="178" t="s">
        <v>1982</v>
      </c>
      <c r="R1" s="178" t="s">
        <v>1983</v>
      </c>
      <c r="S1" s="178" t="s">
        <v>1984</v>
      </c>
      <c r="T1" s="178" t="s">
        <v>1985</v>
      </c>
      <c r="U1" s="178" t="s">
        <v>1986</v>
      </c>
      <c r="V1" s="178" t="s">
        <v>1987</v>
      </c>
      <c r="W1" s="178" t="s">
        <v>1988</v>
      </c>
      <c r="X1" s="178" t="s">
        <v>1989</v>
      </c>
      <c r="Y1" s="178" t="s">
        <v>1990</v>
      </c>
      <c r="Z1" s="178" t="s">
        <v>33</v>
      </c>
      <c r="AA1" s="178" t="s">
        <v>1938</v>
      </c>
      <c r="AB1" s="178" t="s">
        <v>1991</v>
      </c>
      <c r="AC1" s="178" t="s">
        <v>1939</v>
      </c>
      <c r="AD1" s="178" t="s">
        <v>1940</v>
      </c>
      <c r="AE1" s="178" t="s">
        <v>34</v>
      </c>
      <c r="AF1" s="178" t="s">
        <v>1992</v>
      </c>
      <c r="AG1" s="178" t="s">
        <v>1993</v>
      </c>
      <c r="AH1" s="178" t="s">
        <v>1968</v>
      </c>
      <c r="AI1" s="178" t="s">
        <v>1995</v>
      </c>
      <c r="AJ1" s="178" t="s">
        <v>1994</v>
      </c>
      <c r="AK1" s="178" t="s">
        <v>1937</v>
      </c>
      <c r="AL1" s="178" t="s">
        <v>2626</v>
      </c>
    </row>
    <row r="2" spans="1:38">
      <c r="A2" s="66" t="s">
        <v>1903</v>
      </c>
      <c r="D2" s="67" t="str">
        <f>master!E503</f>
        <v>Cyber E&amp;O</v>
      </c>
      <c r="E2" s="67" t="s">
        <v>2556</v>
      </c>
      <c r="F2" s="206">
        <f ca="1">master!D503</f>
        <v>44671</v>
      </c>
      <c r="AI2" s="66" t="s">
        <v>3878</v>
      </c>
      <c r="AJ2" s="66" t="s">
        <v>3879</v>
      </c>
    </row>
    <row r="3" spans="1:38">
      <c r="A3" s="66" t="s">
        <v>1907</v>
      </c>
      <c r="D3" s="67" t="str">
        <f>master!E3</f>
        <v>Cyber E&amp;O</v>
      </c>
      <c r="E3" s="67" t="s">
        <v>2556</v>
      </c>
      <c r="F3" s="207">
        <f ca="1">master!D3</f>
        <v>44671</v>
      </c>
      <c r="AI3" s="66" t="s">
        <v>3878</v>
      </c>
      <c r="AJ3" s="66" t="s">
        <v>3879</v>
      </c>
    </row>
    <row r="4" spans="1:38">
      <c r="A4" s="66" t="s">
        <v>1910</v>
      </c>
      <c r="D4" s="321" t="s">
        <v>5863</v>
      </c>
      <c r="E4" s="67" t="s">
        <v>2556</v>
      </c>
      <c r="F4" s="207">
        <f ca="1">master!D4</f>
        <v>44671</v>
      </c>
      <c r="AI4" s="66" t="s">
        <v>3878</v>
      </c>
      <c r="AJ4" s="66" t="s">
        <v>3879</v>
      </c>
    </row>
    <row r="5" spans="1:38">
      <c r="A5" s="66" t="s">
        <v>1911</v>
      </c>
      <c r="D5" s="321" t="s">
        <v>5863</v>
      </c>
      <c r="E5" s="67" t="s">
        <v>2556</v>
      </c>
      <c r="F5" s="207">
        <f ca="1">master!D5</f>
        <v>44671</v>
      </c>
      <c r="AI5" s="66" t="s">
        <v>3878</v>
      </c>
      <c r="AJ5" s="66" t="s">
        <v>3879</v>
      </c>
    </row>
    <row r="6" spans="1:38">
      <c r="A6" s="66" t="s">
        <v>1912</v>
      </c>
      <c r="D6" s="66" t="str">
        <f>master!E6</f>
        <v>Cyber E&amp;O</v>
      </c>
      <c r="E6" s="67" t="s">
        <v>2556</v>
      </c>
      <c r="F6" s="207">
        <f ca="1">master!D6</f>
        <v>44671</v>
      </c>
      <c r="AI6" s="66" t="s">
        <v>3878</v>
      </c>
      <c r="AJ6" s="66" t="s">
        <v>3879</v>
      </c>
    </row>
    <row r="7" spans="1:38">
      <c r="A7" s="66" t="s">
        <v>1913</v>
      </c>
      <c r="D7" s="66" t="str">
        <f>master!E7</f>
        <v>Cyber E&amp;O</v>
      </c>
      <c r="E7" s="67" t="s">
        <v>2556</v>
      </c>
      <c r="F7" s="207">
        <f ca="1">master!D7</f>
        <v>44671</v>
      </c>
      <c r="AI7" s="66" t="s">
        <v>3878</v>
      </c>
      <c r="AJ7" s="66" t="s">
        <v>3879</v>
      </c>
    </row>
    <row r="8" spans="1:38">
      <c r="A8" s="66" t="s">
        <v>1914</v>
      </c>
      <c r="D8" s="321" t="s">
        <v>5863</v>
      </c>
      <c r="E8" s="67" t="s">
        <v>2556</v>
      </c>
      <c r="F8" s="207">
        <f ca="1">master!D8</f>
        <v>44671</v>
      </c>
      <c r="AI8" s="66" t="s">
        <v>3878</v>
      </c>
      <c r="AJ8" s="66" t="s">
        <v>3879</v>
      </c>
    </row>
    <row r="9" spans="1:38">
      <c r="A9" s="66" t="s">
        <v>1915</v>
      </c>
      <c r="D9" s="66" t="str">
        <f>master!E9</f>
        <v>Automation</v>
      </c>
      <c r="E9" s="67" t="s">
        <v>2556</v>
      </c>
      <c r="F9" s="207">
        <f ca="1">master!D9</f>
        <v>44671</v>
      </c>
      <c r="AI9" s="66" t="s">
        <v>3878</v>
      </c>
      <c r="AJ9" s="66" t="s">
        <v>3879</v>
      </c>
    </row>
    <row r="10" spans="1:38">
      <c r="A10" s="66" t="s">
        <v>1916</v>
      </c>
      <c r="D10" s="67" t="str">
        <f>master!E10</f>
        <v>Cyber E&amp;O</v>
      </c>
      <c r="E10" s="67" t="s">
        <v>2556</v>
      </c>
      <c r="F10" s="207">
        <f ca="1">master!D10</f>
        <v>44671</v>
      </c>
      <c r="AI10" s="66" t="s">
        <v>3878</v>
      </c>
      <c r="AJ10" s="66" t="s">
        <v>3879</v>
      </c>
    </row>
    <row r="11" spans="1:38">
      <c r="A11" s="66" t="s">
        <v>1917</v>
      </c>
      <c r="D11" s="67" t="str">
        <f>master!E11</f>
        <v>Cyber E&amp;O</v>
      </c>
      <c r="E11" s="67" t="s">
        <v>2556</v>
      </c>
      <c r="F11" s="207">
        <f ca="1">master!D11</f>
        <v>44671</v>
      </c>
      <c r="G11" s="208"/>
      <c r="AI11" s="66" t="s">
        <v>3878</v>
      </c>
      <c r="AJ11" s="66" t="s">
        <v>3879</v>
      </c>
    </row>
    <row r="12" spans="1:38">
      <c r="A12" s="66" t="s">
        <v>1918</v>
      </c>
      <c r="D12" s="67" t="str">
        <f>master!E12</f>
        <v>Capital Investment Inc</v>
      </c>
      <c r="E12" s="67" t="s">
        <v>2556</v>
      </c>
      <c r="F12" s="207">
        <f ca="1">master!D12</f>
        <v>44671</v>
      </c>
      <c r="AI12" s="66" t="s">
        <v>3878</v>
      </c>
      <c r="AJ12" s="66" t="s">
        <v>3879</v>
      </c>
    </row>
    <row r="13" spans="1:38">
      <c r="A13" s="66" t="s">
        <v>1919</v>
      </c>
      <c r="D13" s="67" t="str">
        <f>master!E13</f>
        <v>Capital Investment Inc</v>
      </c>
      <c r="E13" s="67" t="s">
        <v>2556</v>
      </c>
      <c r="F13" s="207">
        <f ca="1">master!D13</f>
        <v>44671</v>
      </c>
      <c r="AI13" s="66" t="s">
        <v>3878</v>
      </c>
      <c r="AJ13" s="66" t="s">
        <v>3879</v>
      </c>
    </row>
    <row r="14" spans="1:38">
      <c r="A14" s="66" t="s">
        <v>1923</v>
      </c>
      <c r="D14" s="66" t="str">
        <f>master!E14</f>
        <v>Citi Mortgage</v>
      </c>
      <c r="E14" s="67" t="s">
        <v>2556</v>
      </c>
      <c r="F14" s="206">
        <f ca="1">master!D14</f>
        <v>44671</v>
      </c>
      <c r="AI14" s="66" t="s">
        <v>3878</v>
      </c>
      <c r="AJ14" s="66" t="s">
        <v>3879</v>
      </c>
    </row>
    <row r="15" spans="1:38">
      <c r="A15" s="66" t="s">
        <v>1924</v>
      </c>
      <c r="D15" s="66" t="str">
        <f>master!E15</f>
        <v>Citi Mortgage</v>
      </c>
      <c r="E15" s="67" t="s">
        <v>2556</v>
      </c>
      <c r="F15" s="206">
        <f ca="1">master!D15</f>
        <v>44671</v>
      </c>
      <c r="AI15" s="66" t="s">
        <v>3878</v>
      </c>
      <c r="AJ15" s="66" t="s">
        <v>3879</v>
      </c>
    </row>
    <row r="16" spans="1:38">
      <c r="A16" s="66" t="s">
        <v>2476</v>
      </c>
      <c r="E16" s="67" t="s">
        <v>2556</v>
      </c>
      <c r="F16" s="209">
        <f ca="1">master!D16</f>
        <v>44671</v>
      </c>
      <c r="AI16" s="66" t="s">
        <v>3878</v>
      </c>
      <c r="AJ16" s="66" t="s">
        <v>3879</v>
      </c>
    </row>
    <row r="17" spans="1:36">
      <c r="A17" s="66" t="s">
        <v>2477</v>
      </c>
      <c r="E17" s="67" t="s">
        <v>2556</v>
      </c>
      <c r="F17" s="209">
        <f ca="1">master!D17</f>
        <v>44671</v>
      </c>
      <c r="AI17" s="66" t="s">
        <v>3878</v>
      </c>
      <c r="AJ17" s="66" t="s">
        <v>3879</v>
      </c>
    </row>
    <row r="18" spans="1:36">
      <c r="A18" s="66" t="s">
        <v>2478</v>
      </c>
      <c r="E18" s="67" t="s">
        <v>2556</v>
      </c>
      <c r="F18" s="209">
        <f ca="1">master!D18</f>
        <v>44671</v>
      </c>
      <c r="AI18" s="66" t="s">
        <v>3878</v>
      </c>
      <c r="AJ18" s="66" t="s">
        <v>3879</v>
      </c>
    </row>
    <row r="19" spans="1:36">
      <c r="A19" s="66" t="s">
        <v>2479</v>
      </c>
      <c r="E19" s="67" t="s">
        <v>2556</v>
      </c>
      <c r="F19" s="209">
        <f ca="1">master!D19</f>
        <v>44671</v>
      </c>
      <c r="AI19" s="66" t="s">
        <v>3878</v>
      </c>
      <c r="AJ19" s="66" t="s">
        <v>3879</v>
      </c>
    </row>
    <row r="20" spans="1:36">
      <c r="A20" s="66" t="s">
        <v>2481</v>
      </c>
      <c r="D20" s="321" t="s">
        <v>5863</v>
      </c>
      <c r="E20" s="67" t="s">
        <v>2556</v>
      </c>
      <c r="F20" s="207">
        <f ca="1">master!D20</f>
        <v>44671</v>
      </c>
      <c r="AI20" s="66" t="s">
        <v>3878</v>
      </c>
      <c r="AJ20" s="66" t="s">
        <v>3879</v>
      </c>
    </row>
    <row r="21" spans="1:36">
      <c r="A21" s="66" t="s">
        <v>2489</v>
      </c>
      <c r="E21" s="67" t="s">
        <v>2556</v>
      </c>
      <c r="AI21" s="66" t="s">
        <v>3878</v>
      </c>
      <c r="AJ21" s="66" t="s">
        <v>3879</v>
      </c>
    </row>
    <row r="22" spans="1:36">
      <c r="A22" s="66" t="s">
        <v>2491</v>
      </c>
      <c r="E22" s="67" t="s">
        <v>2556</v>
      </c>
      <c r="AI22" s="66" t="s">
        <v>3878</v>
      </c>
      <c r="AJ22" s="66" t="s">
        <v>3879</v>
      </c>
    </row>
    <row r="23" spans="1:36">
      <c r="A23" s="66" t="s">
        <v>2492</v>
      </c>
      <c r="E23" s="67" t="s">
        <v>2556</v>
      </c>
      <c r="F23" s="207">
        <f ca="1">master!D28</f>
        <v>44671</v>
      </c>
      <c r="AI23" s="66" t="s">
        <v>3878</v>
      </c>
      <c r="AJ23" s="66" t="s">
        <v>3879</v>
      </c>
    </row>
    <row r="24" spans="1:36">
      <c r="A24" s="66" t="s">
        <v>2493</v>
      </c>
      <c r="E24" s="67" t="s">
        <v>2556</v>
      </c>
      <c r="F24" s="207">
        <f ca="1">master!D29</f>
        <v>44671</v>
      </c>
      <c r="AI24" s="66" t="s">
        <v>3878</v>
      </c>
      <c r="AJ24" s="66" t="s">
        <v>3879</v>
      </c>
    </row>
    <row r="25" spans="1:36">
      <c r="A25" s="66" t="s">
        <v>2494</v>
      </c>
      <c r="E25" s="67" t="s">
        <v>2556</v>
      </c>
      <c r="F25" s="207">
        <f ca="1">master!D30</f>
        <v>44671</v>
      </c>
      <c r="AI25" s="66" t="s">
        <v>3878</v>
      </c>
      <c r="AJ25" s="66" t="s">
        <v>3879</v>
      </c>
    </row>
    <row r="26" spans="1:36">
      <c r="A26" s="66" t="s">
        <v>2495</v>
      </c>
      <c r="E26" s="67" t="s">
        <v>2556</v>
      </c>
      <c r="F26" s="207">
        <f ca="1">master!D31</f>
        <v>44671</v>
      </c>
      <c r="AI26" s="66" t="s">
        <v>3878</v>
      </c>
      <c r="AJ26" s="66" t="s">
        <v>3879</v>
      </c>
    </row>
    <row r="27" spans="1:36">
      <c r="A27" s="66" t="s">
        <v>2496</v>
      </c>
      <c r="E27" s="67" t="s">
        <v>2556</v>
      </c>
      <c r="F27" s="207">
        <f ca="1">master!D32</f>
        <v>44671</v>
      </c>
      <c r="AI27" s="66" t="s">
        <v>3878</v>
      </c>
      <c r="AJ27" s="66" t="s">
        <v>3879</v>
      </c>
    </row>
    <row r="28" spans="1:36">
      <c r="A28" s="66" t="s">
        <v>2497</v>
      </c>
      <c r="E28" s="67" t="s">
        <v>2556</v>
      </c>
      <c r="F28" s="207">
        <f ca="1">master!D33</f>
        <v>44671</v>
      </c>
      <c r="AI28" s="66" t="s">
        <v>3878</v>
      </c>
      <c r="AJ28" s="66" t="s">
        <v>3879</v>
      </c>
    </row>
    <row r="29" spans="1:36">
      <c r="A29" s="66" t="s">
        <v>2498</v>
      </c>
      <c r="E29" s="67" t="s">
        <v>2556</v>
      </c>
      <c r="F29" s="207">
        <f ca="1">master!D34</f>
        <v>44671</v>
      </c>
      <c r="AI29" s="66" t="s">
        <v>3878</v>
      </c>
      <c r="AJ29" s="66" t="s">
        <v>3879</v>
      </c>
    </row>
    <row r="30" spans="1:36">
      <c r="A30" s="66" t="s">
        <v>2499</v>
      </c>
      <c r="E30" s="67" t="s">
        <v>2556</v>
      </c>
      <c r="F30" s="207">
        <f ca="1">master!D35</f>
        <v>44671</v>
      </c>
      <c r="AI30" s="66" t="s">
        <v>3878</v>
      </c>
      <c r="AJ30" s="66" t="s">
        <v>3879</v>
      </c>
    </row>
    <row r="31" spans="1:36">
      <c r="A31" s="66" t="s">
        <v>2500</v>
      </c>
      <c r="D31" s="321" t="s">
        <v>5863</v>
      </c>
      <c r="E31" s="67" t="s">
        <v>2556</v>
      </c>
      <c r="F31" s="207">
        <f ca="1">master!D36</f>
        <v>44671</v>
      </c>
      <c r="AI31" s="66" t="s">
        <v>3878</v>
      </c>
      <c r="AJ31" s="66" t="s">
        <v>3879</v>
      </c>
    </row>
    <row r="32" spans="1:36">
      <c r="A32" s="66" t="s">
        <v>2501</v>
      </c>
      <c r="D32" s="66" t="str">
        <f>asFindPolicy!E44</f>
        <v>AUTLastname1</v>
      </c>
      <c r="E32" s="67" t="s">
        <v>2556</v>
      </c>
      <c r="F32" s="207">
        <f ca="1">master!D37</f>
        <v>44671</v>
      </c>
      <c r="AI32" s="66" t="s">
        <v>3878</v>
      </c>
      <c r="AJ32" s="66" t="s">
        <v>3879</v>
      </c>
    </row>
    <row r="33" spans="1:38">
      <c r="A33" s="67" t="s">
        <v>2632</v>
      </c>
      <c r="D33" s="66" t="str">
        <f>asFindPolicy!$E$45</f>
        <v>AUTLastname1</v>
      </c>
      <c r="E33" s="67" t="s">
        <v>2556</v>
      </c>
      <c r="F33" s="207">
        <f ca="1">master!$D$42</f>
        <v>44671</v>
      </c>
      <c r="AI33" s="66" t="s">
        <v>5720</v>
      </c>
      <c r="AJ33" s="66" t="s">
        <v>5720</v>
      </c>
    </row>
    <row r="34" spans="1:38">
      <c r="A34" s="67" t="s">
        <v>2538</v>
      </c>
      <c r="D34" s="66" t="str">
        <f>asFindPolicy!$E$46</f>
        <v>AUTLastname1</v>
      </c>
      <c r="E34" s="67" t="s">
        <v>2556</v>
      </c>
      <c r="F34" s="207">
        <f ca="1">master!$D$43</f>
        <v>44671</v>
      </c>
      <c r="AI34" s="66" t="s">
        <v>3878</v>
      </c>
      <c r="AJ34" s="66" t="s">
        <v>3879</v>
      </c>
      <c r="AK34" s="186"/>
    </row>
    <row r="35" spans="1:38">
      <c r="A35" s="67" t="s">
        <v>2550</v>
      </c>
      <c r="E35" s="67" t="s">
        <v>2556</v>
      </c>
      <c r="AI35" s="66" t="s">
        <v>3878</v>
      </c>
      <c r="AJ35" s="66" t="s">
        <v>3879</v>
      </c>
    </row>
    <row r="36" spans="1:38">
      <c r="A36" s="67" t="s">
        <v>2565</v>
      </c>
      <c r="E36" s="67" t="s">
        <v>2556</v>
      </c>
      <c r="AI36" s="66" t="s">
        <v>3878</v>
      </c>
      <c r="AJ36" s="66" t="s">
        <v>3879</v>
      </c>
    </row>
    <row r="37" spans="1:38">
      <c r="A37" s="67" t="s">
        <v>2621</v>
      </c>
      <c r="E37" s="67" t="s">
        <v>2556</v>
      </c>
      <c r="AI37" s="66" t="s">
        <v>3878</v>
      </c>
      <c r="AJ37" s="66" t="s">
        <v>3879</v>
      </c>
    </row>
    <row r="38" spans="1:38">
      <c r="A38" s="67" t="s">
        <v>2622</v>
      </c>
      <c r="E38" s="67" t="s">
        <v>2556</v>
      </c>
      <c r="AI38" s="66" t="s">
        <v>3878</v>
      </c>
      <c r="AJ38" s="66" t="s">
        <v>3879</v>
      </c>
    </row>
    <row r="39" spans="1:38">
      <c r="A39" s="67" t="s">
        <v>2623</v>
      </c>
      <c r="E39" s="67" t="s">
        <v>2556</v>
      </c>
      <c r="AI39" s="66" t="s">
        <v>3878</v>
      </c>
      <c r="AJ39" s="66" t="s">
        <v>3879</v>
      </c>
    </row>
    <row r="40" spans="1:38">
      <c r="A40" s="67" t="s">
        <v>2624</v>
      </c>
      <c r="E40" s="67" t="s">
        <v>2556</v>
      </c>
      <c r="AI40" s="66" t="s">
        <v>3878</v>
      </c>
      <c r="AJ40" s="66" t="s">
        <v>3879</v>
      </c>
    </row>
    <row r="41" spans="1:38">
      <c r="A41" s="67" t="s">
        <v>2625</v>
      </c>
      <c r="E41" s="67" t="s">
        <v>2556</v>
      </c>
      <c r="AI41" s="66" t="s">
        <v>3878</v>
      </c>
      <c r="AJ41" s="66" t="s">
        <v>3879</v>
      </c>
      <c r="AL41" s="66" t="str">
        <f>master!$E$59</f>
        <v>Citi Mortgage</v>
      </c>
    </row>
    <row r="42" spans="1:38">
      <c r="A42" s="67" t="s">
        <v>2627</v>
      </c>
      <c r="E42" s="67" t="s">
        <v>2556</v>
      </c>
      <c r="AI42" s="66" t="s">
        <v>3878</v>
      </c>
      <c r="AJ42" s="66" t="s">
        <v>3879</v>
      </c>
    </row>
    <row r="43" spans="1:38">
      <c r="A43" s="67" t="s">
        <v>2628</v>
      </c>
      <c r="E43" s="67" t="s">
        <v>2556</v>
      </c>
      <c r="AI43" s="66" t="s">
        <v>3878</v>
      </c>
      <c r="AJ43" s="66" t="s">
        <v>3879</v>
      </c>
    </row>
    <row r="44" spans="1:38">
      <c r="A44" s="67" t="s">
        <v>2629</v>
      </c>
      <c r="E44" s="67" t="s">
        <v>2556</v>
      </c>
      <c r="AI44" s="66" t="s">
        <v>3878</v>
      </c>
      <c r="AJ44" s="66" t="s">
        <v>3879</v>
      </c>
    </row>
    <row r="45" spans="1:38">
      <c r="A45" s="67" t="s">
        <v>2630</v>
      </c>
      <c r="E45" s="67" t="s">
        <v>2556</v>
      </c>
      <c r="AI45" s="66" t="s">
        <v>3878</v>
      </c>
      <c r="AJ45" s="66" t="s">
        <v>3879</v>
      </c>
    </row>
    <row r="46" spans="1:38">
      <c r="A46" s="67" t="s">
        <v>2631</v>
      </c>
      <c r="E46" s="67" t="s">
        <v>2556</v>
      </c>
      <c r="AI46" s="66" t="s">
        <v>3878</v>
      </c>
      <c r="AJ46" s="66" t="s">
        <v>3879</v>
      </c>
    </row>
    <row r="47" spans="1:38">
      <c r="A47" s="67" t="s">
        <v>2644</v>
      </c>
      <c r="E47" s="67" t="s">
        <v>2556</v>
      </c>
      <c r="U47" s="66" t="s">
        <v>2651</v>
      </c>
      <c r="AI47" s="66" t="s">
        <v>3878</v>
      </c>
      <c r="AJ47" s="66" t="s">
        <v>3879</v>
      </c>
    </row>
    <row r="48" spans="1:38">
      <c r="A48" s="67" t="s">
        <v>2649</v>
      </c>
      <c r="E48" s="67" t="s">
        <v>2556</v>
      </c>
      <c r="AI48" s="66" t="s">
        <v>5720</v>
      </c>
      <c r="AJ48" s="66" t="s">
        <v>5720</v>
      </c>
      <c r="AL48" s="66">
        <v>5000</v>
      </c>
    </row>
    <row r="49" spans="1:36">
      <c r="A49" s="67" t="s">
        <v>2657</v>
      </c>
      <c r="E49" s="67" t="s">
        <v>2556</v>
      </c>
      <c r="AI49" s="66" t="s">
        <v>3878</v>
      </c>
      <c r="AJ49" s="66" t="s">
        <v>3879</v>
      </c>
    </row>
    <row r="50" spans="1:36">
      <c r="A50" s="67" t="s">
        <v>2670</v>
      </c>
      <c r="D50" s="66" t="str">
        <f>asFindPolicy!$E$45</f>
        <v>AUTLastname1</v>
      </c>
      <c r="E50" s="67" t="s">
        <v>2556</v>
      </c>
      <c r="AI50" s="66" t="s">
        <v>5720</v>
      </c>
      <c r="AJ50" s="66" t="s">
        <v>5720</v>
      </c>
    </row>
    <row r="51" spans="1:36">
      <c r="A51" s="186" t="s">
        <v>2682</v>
      </c>
      <c r="E51" s="67" t="s">
        <v>2556</v>
      </c>
      <c r="AI51" s="66" t="s">
        <v>3878</v>
      </c>
      <c r="AJ51" s="66" t="s">
        <v>3879</v>
      </c>
    </row>
    <row r="52" spans="1:36">
      <c r="A52" s="186" t="s">
        <v>2693</v>
      </c>
      <c r="E52" s="67" t="s">
        <v>2556</v>
      </c>
      <c r="AI52" s="66" t="s">
        <v>3878</v>
      </c>
      <c r="AJ52" s="66" t="s">
        <v>3879</v>
      </c>
    </row>
    <row r="53" spans="1:36">
      <c r="A53" s="186" t="s">
        <v>2709</v>
      </c>
      <c r="D53" s="66" t="str">
        <f>asFindPolicy!$E$80</f>
        <v>AUTLastname1</v>
      </c>
      <c r="E53" s="67" t="s">
        <v>2556</v>
      </c>
      <c r="AI53" s="66" t="s">
        <v>5720</v>
      </c>
      <c r="AJ53" s="66" t="s">
        <v>5720</v>
      </c>
    </row>
    <row r="54" spans="1:36">
      <c r="A54" s="186" t="s">
        <v>2714</v>
      </c>
      <c r="D54" s="66" t="str">
        <f>asFindPolicy!$E$81</f>
        <v>AUTLastname1</v>
      </c>
      <c r="E54" s="67" t="s">
        <v>2556</v>
      </c>
      <c r="AI54" s="66" t="s">
        <v>5720</v>
      </c>
      <c r="AJ54" s="66" t="s">
        <v>5720</v>
      </c>
    </row>
    <row r="55" spans="1:36">
      <c r="A55" s="186" t="s">
        <v>2719</v>
      </c>
      <c r="D55" s="66" t="str">
        <f>asFindPolicy!$E$82</f>
        <v>AUTLastname1</v>
      </c>
      <c r="E55" s="67" t="s">
        <v>2556</v>
      </c>
      <c r="AI55" s="66" t="s">
        <v>5720</v>
      </c>
      <c r="AJ55" s="66" t="s">
        <v>5720</v>
      </c>
    </row>
    <row r="56" spans="1:36">
      <c r="A56" s="186" t="s">
        <v>2724</v>
      </c>
      <c r="D56" s="66" t="str">
        <f>asFindPolicy!$E$83</f>
        <v>AUTLastname1</v>
      </c>
      <c r="E56" s="67" t="s">
        <v>2556</v>
      </c>
      <c r="AI56" s="66" t="s">
        <v>5720</v>
      </c>
      <c r="AJ56" s="66" t="s">
        <v>5720</v>
      </c>
    </row>
    <row r="57" spans="1:36">
      <c r="A57" s="186" t="s">
        <v>2729</v>
      </c>
      <c r="D57" s="66" t="str">
        <f>asFindPolicy!$E$84</f>
        <v>AUTLastname1</v>
      </c>
      <c r="E57" s="67" t="s">
        <v>2556</v>
      </c>
      <c r="AI57" s="66" t="s">
        <v>5720</v>
      </c>
      <c r="AJ57" s="66" t="s">
        <v>5720</v>
      </c>
    </row>
    <row r="58" spans="1:36">
      <c r="A58" s="186" t="s">
        <v>2734</v>
      </c>
      <c r="D58" s="66" t="str">
        <f>asFindPolicy!$E$85</f>
        <v>AUTLastname1</v>
      </c>
      <c r="E58" s="67" t="s">
        <v>2556</v>
      </c>
      <c r="AI58" s="66" t="s">
        <v>5720</v>
      </c>
      <c r="AJ58" s="66" t="s">
        <v>5720</v>
      </c>
    </row>
    <row r="59" spans="1:36">
      <c r="A59" s="186" t="s">
        <v>2740</v>
      </c>
      <c r="D59" s="66" t="str">
        <f>asFindPolicy!$E$86</f>
        <v>AUTLastname1</v>
      </c>
      <c r="E59" s="67" t="s">
        <v>2556</v>
      </c>
      <c r="AI59" s="66" t="s">
        <v>5720</v>
      </c>
      <c r="AJ59" s="66" t="s">
        <v>5720</v>
      </c>
    </row>
    <row r="60" spans="1:36">
      <c r="A60" s="186" t="s">
        <v>2744</v>
      </c>
      <c r="D60" s="66" t="str">
        <f>asFindPolicy!$E$87</f>
        <v>AUTLastname1</v>
      </c>
      <c r="E60" s="67" t="s">
        <v>2556</v>
      </c>
      <c r="AI60" s="66" t="s">
        <v>5720</v>
      </c>
      <c r="AJ60" s="66" t="s">
        <v>5720</v>
      </c>
    </row>
    <row r="61" spans="1:36">
      <c r="A61" s="186" t="s">
        <v>2748</v>
      </c>
      <c r="D61" s="66" t="str">
        <f>asFindPolicy!$E$88</f>
        <v>AUTLastname1</v>
      </c>
      <c r="E61" s="67" t="s">
        <v>2556</v>
      </c>
      <c r="AI61" s="66" t="s">
        <v>5720</v>
      </c>
      <c r="AJ61" s="66" t="s">
        <v>5720</v>
      </c>
    </row>
    <row r="62" spans="1:36">
      <c r="A62" s="186" t="s">
        <v>2752</v>
      </c>
      <c r="D62" s="66" t="str">
        <f>asFindPolicy!$E$89</f>
        <v>AUTLastname1</v>
      </c>
      <c r="E62" s="67" t="s">
        <v>2556</v>
      </c>
      <c r="AI62" s="66" t="s">
        <v>5720</v>
      </c>
      <c r="AJ62" s="66" t="s">
        <v>5720</v>
      </c>
    </row>
    <row r="63" spans="1:36">
      <c r="A63" s="186" t="s">
        <v>2756</v>
      </c>
      <c r="D63" s="66" t="str">
        <f>asFindPolicy!$E$90</f>
        <v>AUTLastname1</v>
      </c>
      <c r="E63" s="67" t="s">
        <v>2556</v>
      </c>
      <c r="AI63" s="66" t="s">
        <v>5720</v>
      </c>
      <c r="AJ63" s="66" t="s">
        <v>5720</v>
      </c>
    </row>
    <row r="64" spans="1:36">
      <c r="A64" s="186" t="s">
        <v>2760</v>
      </c>
      <c r="D64" s="66" t="str">
        <f>asFindPolicy!$E$91</f>
        <v>AUTLastname1</v>
      </c>
      <c r="E64" s="67" t="s">
        <v>2556</v>
      </c>
      <c r="AI64" s="66" t="s">
        <v>5720</v>
      </c>
      <c r="AJ64" s="66" t="s">
        <v>5720</v>
      </c>
    </row>
    <row r="65" spans="1:36">
      <c r="A65" s="186" t="s">
        <v>2764</v>
      </c>
      <c r="D65" s="66" t="str">
        <f>asFindPolicy!$E$92</f>
        <v>AUTLastname1</v>
      </c>
      <c r="E65" s="67" t="s">
        <v>2556</v>
      </c>
      <c r="AI65" s="66" t="s">
        <v>5720</v>
      </c>
      <c r="AJ65" s="66" t="s">
        <v>5720</v>
      </c>
    </row>
    <row r="66" spans="1:36">
      <c r="A66" s="186" t="s">
        <v>2768</v>
      </c>
      <c r="D66" s="66" t="str">
        <f>asFindPolicy!$E$93</f>
        <v>AUTLastname1</v>
      </c>
      <c r="E66" s="67" t="s">
        <v>2556</v>
      </c>
      <c r="AI66" s="66" t="s">
        <v>5720</v>
      </c>
      <c r="AJ66" s="66" t="s">
        <v>5720</v>
      </c>
    </row>
    <row r="67" spans="1:36">
      <c r="A67" s="186" t="s">
        <v>2778</v>
      </c>
      <c r="D67" s="66" t="str">
        <f>asFindPolicy!$E$94</f>
        <v>AUTLastname1</v>
      </c>
      <c r="E67" s="67" t="s">
        <v>2556</v>
      </c>
      <c r="AI67" s="66" t="s">
        <v>5720</v>
      </c>
      <c r="AJ67" s="66" t="s">
        <v>5720</v>
      </c>
    </row>
    <row r="68" spans="1:36">
      <c r="A68" s="186" t="s">
        <v>2779</v>
      </c>
      <c r="D68" s="66" t="str">
        <f>asFindPolicy!$E$95</f>
        <v>AUTLastname1</v>
      </c>
      <c r="E68" s="67" t="s">
        <v>2556</v>
      </c>
      <c r="AI68" s="66" t="s">
        <v>5720</v>
      </c>
      <c r="AJ68" s="66" t="s">
        <v>5720</v>
      </c>
    </row>
    <row r="69" spans="1:36">
      <c r="A69" s="186" t="s">
        <v>2780</v>
      </c>
      <c r="D69" s="66" t="str">
        <f>asFindPolicy!$E$96</f>
        <v>AUTLastname1</v>
      </c>
      <c r="E69" s="67" t="s">
        <v>2556</v>
      </c>
      <c r="AI69" s="66" t="s">
        <v>5720</v>
      </c>
      <c r="AJ69" s="66" t="s">
        <v>5720</v>
      </c>
    </row>
    <row r="70" spans="1:36">
      <c r="A70" s="186" t="s">
        <v>2784</v>
      </c>
      <c r="D70" s="66" t="str">
        <f>asFindPolicy!$E$97</f>
        <v>AUTLastname1</v>
      </c>
      <c r="E70" s="67" t="s">
        <v>2556</v>
      </c>
      <c r="AI70" s="66" t="s">
        <v>5720</v>
      </c>
      <c r="AJ70" s="66" t="s">
        <v>5720</v>
      </c>
    </row>
    <row r="71" spans="1:36">
      <c r="A71" s="186" t="s">
        <v>2788</v>
      </c>
      <c r="D71" s="66" t="str">
        <f>asFindPolicy!$E$98</f>
        <v>AUTLastname1</v>
      </c>
      <c r="E71" s="67" t="s">
        <v>2556</v>
      </c>
      <c r="AI71" s="66" t="s">
        <v>5720</v>
      </c>
      <c r="AJ71" s="66" t="s">
        <v>5720</v>
      </c>
    </row>
    <row r="72" spans="1:36">
      <c r="A72" s="186" t="s">
        <v>2792</v>
      </c>
      <c r="D72" s="66" t="str">
        <f>asFindPolicy!$E$99</f>
        <v>AUTLastname1</v>
      </c>
      <c r="E72" s="67" t="s">
        <v>2556</v>
      </c>
      <c r="AI72" s="66" t="s">
        <v>5720</v>
      </c>
      <c r="AJ72" s="66" t="s">
        <v>5720</v>
      </c>
    </row>
    <row r="73" spans="1:36">
      <c r="A73" s="186" t="s">
        <v>2797</v>
      </c>
      <c r="D73" s="66" t="str">
        <f>asFindPolicy!$E$100</f>
        <v>AUTLastname1</v>
      </c>
      <c r="E73" s="67" t="s">
        <v>2556</v>
      </c>
      <c r="AI73" s="66" t="s">
        <v>5720</v>
      </c>
      <c r="AJ73" s="66" t="s">
        <v>5720</v>
      </c>
    </row>
    <row r="74" spans="1:36">
      <c r="A74" s="186" t="s">
        <v>2801</v>
      </c>
      <c r="D74" s="66" t="str">
        <f>asFindPolicy!$E$101</f>
        <v>AUTLastname1</v>
      </c>
      <c r="E74" s="67" t="s">
        <v>2556</v>
      </c>
      <c r="AI74" s="66" t="s">
        <v>5720</v>
      </c>
      <c r="AJ74" s="66" t="s">
        <v>5720</v>
      </c>
    </row>
    <row r="75" spans="1:36">
      <c r="A75" s="186" t="s">
        <v>2802</v>
      </c>
      <c r="D75" s="66" t="str">
        <f>asFindPolicy!$E$102</f>
        <v>AUTLastname1</v>
      </c>
      <c r="E75" s="67" t="s">
        <v>2556</v>
      </c>
      <c r="AI75" s="66" t="s">
        <v>5720</v>
      </c>
      <c r="AJ75" s="66" t="s">
        <v>5720</v>
      </c>
    </row>
    <row r="76" spans="1:36">
      <c r="A76" s="186" t="s">
        <v>2803</v>
      </c>
      <c r="D76" s="66" t="str">
        <f>asFindPolicy!$E$103</f>
        <v>AUTLastname1</v>
      </c>
      <c r="E76" s="67" t="s">
        <v>2556</v>
      </c>
      <c r="AI76" s="66" t="s">
        <v>5720</v>
      </c>
      <c r="AJ76" s="66" t="s">
        <v>5720</v>
      </c>
    </row>
    <row r="77" spans="1:36">
      <c r="A77" s="186" t="s">
        <v>2804</v>
      </c>
      <c r="D77" s="66" t="str">
        <f>asFindPolicy!$E$104</f>
        <v>AUTLastname1</v>
      </c>
      <c r="E77" s="67" t="s">
        <v>2556</v>
      </c>
      <c r="AI77" s="66" t="s">
        <v>5720</v>
      </c>
      <c r="AJ77" s="66" t="s">
        <v>5720</v>
      </c>
    </row>
    <row r="78" spans="1:36">
      <c r="A78" s="186" t="s">
        <v>2808</v>
      </c>
      <c r="D78" s="66" t="str">
        <f>asFindPolicy!E105</f>
        <v>AUTLastname1</v>
      </c>
      <c r="E78" s="67" t="s">
        <v>2556</v>
      </c>
      <c r="AI78" s="66" t="s">
        <v>5720</v>
      </c>
      <c r="AJ78" s="66" t="s">
        <v>5720</v>
      </c>
    </row>
    <row r="79" spans="1:36">
      <c r="A79" s="186" t="s">
        <v>2809</v>
      </c>
      <c r="D79" s="66" t="str">
        <f>asFindPolicy!E106</f>
        <v>AUTLastname1</v>
      </c>
      <c r="E79" s="67" t="s">
        <v>2556</v>
      </c>
      <c r="AI79" s="66" t="s">
        <v>5720</v>
      </c>
      <c r="AJ79" s="66" t="s">
        <v>5720</v>
      </c>
    </row>
    <row r="80" spans="1:36">
      <c r="A80" s="186" t="s">
        <v>2810</v>
      </c>
      <c r="D80" s="66" t="str">
        <f>asFindPolicy!E107</f>
        <v>AUTLastname1</v>
      </c>
      <c r="E80" s="67" t="s">
        <v>2556</v>
      </c>
      <c r="AI80" s="66" t="s">
        <v>5720</v>
      </c>
      <c r="AJ80" s="66" t="s">
        <v>5720</v>
      </c>
    </row>
    <row r="81" spans="1:36">
      <c r="A81" s="186" t="s">
        <v>2811</v>
      </c>
      <c r="D81" s="66" t="str">
        <f>asFindPolicy!E108</f>
        <v>AUTLastname1</v>
      </c>
      <c r="E81" s="67" t="s">
        <v>2556</v>
      </c>
      <c r="AI81" s="66" t="s">
        <v>5720</v>
      </c>
      <c r="AJ81" s="66" t="s">
        <v>5720</v>
      </c>
    </row>
    <row r="82" spans="1:36">
      <c r="A82" s="186" t="s">
        <v>2812</v>
      </c>
      <c r="D82" s="66" t="str">
        <f>asFindPolicy!E109</f>
        <v>AUTLastname1</v>
      </c>
      <c r="E82" s="67" t="s">
        <v>2556</v>
      </c>
      <c r="AI82" s="66" t="s">
        <v>5720</v>
      </c>
      <c r="AJ82" s="66" t="s">
        <v>5720</v>
      </c>
    </row>
    <row r="83" spans="1:36">
      <c r="A83" s="186" t="s">
        <v>2816</v>
      </c>
      <c r="D83" s="66" t="str">
        <f>asFindPolicy!E110</f>
        <v>AUTLastname1</v>
      </c>
      <c r="E83" s="67" t="s">
        <v>2556</v>
      </c>
      <c r="AI83" s="66" t="s">
        <v>5720</v>
      </c>
      <c r="AJ83" s="66" t="s">
        <v>5720</v>
      </c>
    </row>
    <row r="84" spans="1:36">
      <c r="A84" s="186" t="s">
        <v>2817</v>
      </c>
      <c r="D84" s="66" t="str">
        <f>asFindPolicy!E111</f>
        <v>AUTLastname1</v>
      </c>
      <c r="E84" s="67" t="s">
        <v>2556</v>
      </c>
      <c r="AI84" s="66" t="s">
        <v>5720</v>
      </c>
      <c r="AJ84" s="66" t="s">
        <v>5720</v>
      </c>
    </row>
    <row r="85" spans="1:36">
      <c r="A85" s="186" t="s">
        <v>2818</v>
      </c>
      <c r="D85" s="66" t="str">
        <f>asFindPolicy!E112</f>
        <v>AUTLastname1</v>
      </c>
      <c r="E85" s="67" t="s">
        <v>2556</v>
      </c>
      <c r="AI85" s="66" t="s">
        <v>5720</v>
      </c>
      <c r="AJ85" s="66" t="s">
        <v>5720</v>
      </c>
    </row>
    <row r="86" spans="1:36">
      <c r="A86" s="186" t="s">
        <v>2819</v>
      </c>
      <c r="D86" s="66" t="str">
        <f>asFindPolicy!E113</f>
        <v>AUTLastname1</v>
      </c>
      <c r="E86" s="67" t="s">
        <v>2556</v>
      </c>
      <c r="AI86" s="66" t="s">
        <v>5720</v>
      </c>
      <c r="AJ86" s="66" t="s">
        <v>5720</v>
      </c>
    </row>
    <row r="87" spans="1:36">
      <c r="A87" s="186" t="s">
        <v>2820</v>
      </c>
      <c r="D87" s="66" t="str">
        <f>asFindPolicy!E114</f>
        <v>AUTLastname1</v>
      </c>
      <c r="E87" s="67" t="s">
        <v>2556</v>
      </c>
      <c r="AI87" s="66" t="s">
        <v>5720</v>
      </c>
      <c r="AJ87" s="66" t="s">
        <v>5720</v>
      </c>
    </row>
    <row r="88" spans="1:36">
      <c r="A88" s="186" t="s">
        <v>2824</v>
      </c>
      <c r="D88" s="66" t="str">
        <f>asFindPolicy!E115</f>
        <v>AUTLastname1</v>
      </c>
      <c r="E88" s="67" t="s">
        <v>2556</v>
      </c>
      <c r="AI88" s="66" t="s">
        <v>5720</v>
      </c>
      <c r="AJ88" s="66" t="s">
        <v>5720</v>
      </c>
    </row>
    <row r="89" spans="1:36">
      <c r="A89" s="186" t="s">
        <v>2828</v>
      </c>
      <c r="D89" s="66" t="str">
        <f>asFindPolicy!E116</f>
        <v>AUTLastname1</v>
      </c>
      <c r="E89" s="67" t="s">
        <v>2556</v>
      </c>
      <c r="AI89" s="66" t="s">
        <v>5720</v>
      </c>
      <c r="AJ89" s="66" t="s">
        <v>5720</v>
      </c>
    </row>
    <row r="90" spans="1:36">
      <c r="A90" s="186" t="s">
        <v>2829</v>
      </c>
      <c r="D90" s="66" t="str">
        <f>asFindPolicy!E117</f>
        <v>AUTLastname1</v>
      </c>
      <c r="E90" s="67" t="s">
        <v>2556</v>
      </c>
      <c r="AI90" s="66" t="s">
        <v>5720</v>
      </c>
      <c r="AJ90" s="66" t="s">
        <v>5720</v>
      </c>
    </row>
    <row r="91" spans="1:36">
      <c r="A91" s="186" t="s">
        <v>2830</v>
      </c>
      <c r="D91" s="66" t="str">
        <f>asFindPolicy!E118</f>
        <v>AUTLastname1</v>
      </c>
      <c r="E91" s="67" t="s">
        <v>2556</v>
      </c>
      <c r="AI91" s="66" t="s">
        <v>5720</v>
      </c>
      <c r="AJ91" s="66" t="s">
        <v>5720</v>
      </c>
    </row>
    <row r="92" spans="1:36">
      <c r="A92" s="186" t="s">
        <v>2834</v>
      </c>
      <c r="D92" s="66" t="str">
        <f>asFindPolicy!E119</f>
        <v>AUTLastname1</v>
      </c>
      <c r="E92" s="67" t="s">
        <v>2556</v>
      </c>
      <c r="AI92" s="66" t="s">
        <v>5720</v>
      </c>
      <c r="AJ92" s="66" t="s">
        <v>5720</v>
      </c>
    </row>
    <row r="93" spans="1:36">
      <c r="A93" s="186" t="s">
        <v>2840</v>
      </c>
      <c r="D93" s="66" t="str">
        <f>asFindPolicy!E120</f>
        <v>AUTLastname1</v>
      </c>
      <c r="E93" s="67" t="s">
        <v>2556</v>
      </c>
      <c r="AI93" s="66" t="s">
        <v>5720</v>
      </c>
      <c r="AJ93" s="66" t="s">
        <v>5720</v>
      </c>
    </row>
    <row r="94" spans="1:36">
      <c r="A94" s="186" t="s">
        <v>2842</v>
      </c>
      <c r="D94" s="66" t="str">
        <f>asFindPolicy!E121</f>
        <v>AUTLastname1</v>
      </c>
      <c r="E94" s="67" t="s">
        <v>2556</v>
      </c>
      <c r="AI94" s="66" t="s">
        <v>5720</v>
      </c>
      <c r="AJ94" s="66" t="s">
        <v>5720</v>
      </c>
    </row>
    <row r="95" spans="1:36">
      <c r="A95" s="186" t="s">
        <v>2844</v>
      </c>
      <c r="D95" s="66" t="str">
        <f>asFindPolicy!E122</f>
        <v>AUTLastname1</v>
      </c>
      <c r="E95" s="67" t="s">
        <v>2556</v>
      </c>
      <c r="AI95" s="66" t="s">
        <v>5720</v>
      </c>
      <c r="AJ95" s="66" t="s">
        <v>5720</v>
      </c>
    </row>
    <row r="96" spans="1:36">
      <c r="A96" s="186" t="s">
        <v>2846</v>
      </c>
      <c r="D96" s="66" t="str">
        <f>asFindPolicy!E123</f>
        <v>AUTLastname1</v>
      </c>
      <c r="E96" s="67" t="s">
        <v>2556</v>
      </c>
      <c r="AI96" s="66" t="s">
        <v>5720</v>
      </c>
      <c r="AJ96" s="66" t="s">
        <v>5720</v>
      </c>
    </row>
    <row r="97" spans="1:36">
      <c r="A97" s="186" t="s">
        <v>2853</v>
      </c>
      <c r="D97" s="66" t="str">
        <f>asFindPolicy!E124</f>
        <v>AUTLastname1</v>
      </c>
      <c r="E97" s="67" t="s">
        <v>2556</v>
      </c>
      <c r="AI97" s="66" t="s">
        <v>5720</v>
      </c>
      <c r="AJ97" s="66" t="s">
        <v>5720</v>
      </c>
    </row>
    <row r="98" spans="1:36">
      <c r="A98" s="186" t="s">
        <v>2860</v>
      </c>
      <c r="D98" s="66" t="str">
        <f>asFindPolicy!E125</f>
        <v>AUTLastname1</v>
      </c>
      <c r="E98" s="67" t="s">
        <v>2556</v>
      </c>
      <c r="AI98" s="66" t="s">
        <v>5720</v>
      </c>
      <c r="AJ98" s="66" t="s">
        <v>5720</v>
      </c>
    </row>
    <row r="99" spans="1:36">
      <c r="A99" s="186" t="s">
        <v>2861</v>
      </c>
      <c r="D99" s="66" t="str">
        <f>asFindPolicy!E126</f>
        <v>AUTLastname1</v>
      </c>
      <c r="E99" s="67" t="s">
        <v>2556</v>
      </c>
      <c r="AI99" s="66" t="s">
        <v>5720</v>
      </c>
      <c r="AJ99" s="66" t="s">
        <v>5720</v>
      </c>
    </row>
    <row r="100" spans="1:36">
      <c r="A100" s="186" t="s">
        <v>2871</v>
      </c>
      <c r="E100" s="67" t="s">
        <v>2556</v>
      </c>
      <c r="AI100" s="66" t="s">
        <v>5720</v>
      </c>
      <c r="AJ100" s="66" t="s">
        <v>5720</v>
      </c>
    </row>
    <row r="101" spans="1:36">
      <c r="A101" s="186" t="s">
        <v>2872</v>
      </c>
      <c r="E101" s="67" t="s">
        <v>2556</v>
      </c>
      <c r="AI101" s="66" t="s">
        <v>5720</v>
      </c>
      <c r="AJ101" s="66" t="s">
        <v>5720</v>
      </c>
    </row>
    <row r="102" spans="1:36">
      <c r="A102" s="186" t="s">
        <v>2873</v>
      </c>
      <c r="E102" s="67" t="s">
        <v>2556</v>
      </c>
      <c r="AI102" s="66" t="s">
        <v>5720</v>
      </c>
      <c r="AJ102" s="66" t="s">
        <v>5720</v>
      </c>
    </row>
    <row r="103" spans="1:36">
      <c r="A103" s="186" t="s">
        <v>2874</v>
      </c>
      <c r="E103" s="67" t="s">
        <v>2556</v>
      </c>
      <c r="AI103" s="66" t="s">
        <v>5720</v>
      </c>
      <c r="AJ103" s="66" t="s">
        <v>5720</v>
      </c>
    </row>
    <row r="104" spans="1:36">
      <c r="A104" s="186" t="s">
        <v>2877</v>
      </c>
      <c r="D104" s="66" t="s">
        <v>2902</v>
      </c>
      <c r="E104" s="67" t="s">
        <v>2556</v>
      </c>
      <c r="AI104" s="66" t="s">
        <v>3878</v>
      </c>
      <c r="AJ104" s="66" t="s">
        <v>3879</v>
      </c>
    </row>
    <row r="105" spans="1:36">
      <c r="A105" s="186" t="s">
        <v>2878</v>
      </c>
      <c r="D105" s="66" t="s">
        <v>2902</v>
      </c>
      <c r="E105" s="67" t="s">
        <v>2556</v>
      </c>
      <c r="AI105" s="66" t="s">
        <v>3878</v>
      </c>
      <c r="AJ105" s="66" t="s">
        <v>3879</v>
      </c>
    </row>
    <row r="106" spans="1:36">
      <c r="A106" s="186" t="s">
        <v>2879</v>
      </c>
      <c r="E106" s="67" t="s">
        <v>2556</v>
      </c>
      <c r="AI106" s="66" t="s">
        <v>3878</v>
      </c>
      <c r="AJ106" s="66" t="s">
        <v>3879</v>
      </c>
    </row>
    <row r="107" spans="1:36">
      <c r="A107" s="186" t="s">
        <v>2880</v>
      </c>
      <c r="E107" s="67" t="s">
        <v>2556</v>
      </c>
      <c r="AI107" s="66" t="s">
        <v>3878</v>
      </c>
      <c r="AJ107" s="66" t="s">
        <v>3879</v>
      </c>
    </row>
    <row r="108" spans="1:36">
      <c r="A108" s="186" t="s">
        <v>2881</v>
      </c>
      <c r="E108" s="67" t="s">
        <v>2556</v>
      </c>
      <c r="AI108" s="66" t="s">
        <v>3878</v>
      </c>
      <c r="AJ108" s="66" t="s">
        <v>3879</v>
      </c>
    </row>
    <row r="109" spans="1:36">
      <c r="A109" s="186" t="s">
        <v>2882</v>
      </c>
      <c r="E109" s="67" t="s">
        <v>2556</v>
      </c>
      <c r="AI109" s="66" t="s">
        <v>3878</v>
      </c>
      <c r="AJ109" s="66" t="s">
        <v>3879</v>
      </c>
    </row>
    <row r="110" spans="1:36">
      <c r="A110" s="186" t="s">
        <v>2883</v>
      </c>
      <c r="E110" s="67" t="s">
        <v>2556</v>
      </c>
      <c r="AI110" s="66" t="s">
        <v>3878</v>
      </c>
      <c r="AJ110" s="66" t="s">
        <v>3879</v>
      </c>
    </row>
    <row r="111" spans="1:36">
      <c r="A111" s="186" t="s">
        <v>2884</v>
      </c>
      <c r="E111" s="67" t="s">
        <v>2556</v>
      </c>
      <c r="AI111" s="66" t="s">
        <v>3878</v>
      </c>
      <c r="AJ111" s="66" t="s">
        <v>3879</v>
      </c>
    </row>
    <row r="112" spans="1:36">
      <c r="A112" s="186" t="s">
        <v>2885</v>
      </c>
      <c r="E112" s="67" t="s">
        <v>2556</v>
      </c>
      <c r="AI112" s="66" t="s">
        <v>3878</v>
      </c>
      <c r="AJ112" s="66" t="s">
        <v>3879</v>
      </c>
    </row>
    <row r="113" spans="1:36">
      <c r="A113" s="186" t="s">
        <v>2886</v>
      </c>
      <c r="E113" s="67" t="s">
        <v>2556</v>
      </c>
      <c r="AI113" s="66" t="s">
        <v>3878</v>
      </c>
      <c r="AJ113" s="66" t="s">
        <v>3879</v>
      </c>
    </row>
    <row r="114" spans="1:36">
      <c r="A114" s="186" t="s">
        <v>2887</v>
      </c>
      <c r="E114" s="67" t="s">
        <v>2556</v>
      </c>
      <c r="AI114" s="66" t="s">
        <v>3878</v>
      </c>
      <c r="AJ114" s="66" t="s">
        <v>3879</v>
      </c>
    </row>
    <row r="115" spans="1:36">
      <c r="A115" s="186" t="s">
        <v>2889</v>
      </c>
      <c r="E115" s="67" t="s">
        <v>2556</v>
      </c>
      <c r="AI115" s="66" t="s">
        <v>5720</v>
      </c>
      <c r="AJ115" s="66" t="s">
        <v>5720</v>
      </c>
    </row>
    <row r="116" spans="1:36">
      <c r="A116" s="186" t="s">
        <v>2890</v>
      </c>
      <c r="E116" s="67" t="s">
        <v>2556</v>
      </c>
      <c r="AI116" s="66" t="s">
        <v>5720</v>
      </c>
      <c r="AJ116" s="66" t="s">
        <v>5720</v>
      </c>
    </row>
    <row r="117" spans="1:36">
      <c r="A117" s="186" t="s">
        <v>2901</v>
      </c>
      <c r="E117" s="67" t="s">
        <v>2556</v>
      </c>
      <c r="AI117" s="66" t="s">
        <v>5720</v>
      </c>
      <c r="AJ117" s="66" t="s">
        <v>5720</v>
      </c>
    </row>
    <row r="118" spans="1:36">
      <c r="A118" s="66" t="s">
        <v>2931</v>
      </c>
      <c r="D118" s="66" t="str">
        <f>asFindPolicy!E171</f>
        <v>AUTLastname1</v>
      </c>
      <c r="E118" s="67" t="s">
        <v>2556</v>
      </c>
      <c r="AI118" s="66" t="s">
        <v>5720</v>
      </c>
      <c r="AJ118" s="66" t="s">
        <v>5720</v>
      </c>
    </row>
    <row r="119" spans="1:36">
      <c r="A119" s="186" t="s">
        <v>2933</v>
      </c>
      <c r="D119" s="66" t="str">
        <f>asFindPolicy!E172</f>
        <v>AUTLastname1</v>
      </c>
      <c r="E119" s="67" t="s">
        <v>2556</v>
      </c>
      <c r="AI119" s="66" t="s">
        <v>5720</v>
      </c>
      <c r="AJ119" s="66" t="s">
        <v>5720</v>
      </c>
    </row>
    <row r="120" spans="1:36">
      <c r="A120" s="186" t="s">
        <v>2937</v>
      </c>
      <c r="D120" s="66" t="str">
        <f>asFindPolicy!E173</f>
        <v>AUTLastname1</v>
      </c>
      <c r="E120" s="67" t="s">
        <v>2556</v>
      </c>
      <c r="AI120" s="66" t="s">
        <v>5720</v>
      </c>
      <c r="AJ120" s="66" t="s">
        <v>5720</v>
      </c>
    </row>
    <row r="121" spans="1:36">
      <c r="A121" s="186" t="s">
        <v>2938</v>
      </c>
      <c r="D121" s="66" t="str">
        <f>asFindPolicy!E174</f>
        <v>AUTLastname1</v>
      </c>
      <c r="E121" s="67" t="s">
        <v>2556</v>
      </c>
      <c r="AI121" s="66" t="s">
        <v>5720</v>
      </c>
      <c r="AJ121" s="66" t="s">
        <v>5720</v>
      </c>
    </row>
    <row r="122" spans="1:36">
      <c r="A122" s="186" t="s">
        <v>2939</v>
      </c>
      <c r="D122" s="66" t="str">
        <f>asFindPolicy!E175</f>
        <v>AUTLastname1</v>
      </c>
      <c r="E122" s="67" t="s">
        <v>2556</v>
      </c>
      <c r="AI122" s="66" t="s">
        <v>5720</v>
      </c>
      <c r="AJ122" s="66" t="s">
        <v>5720</v>
      </c>
    </row>
    <row r="123" spans="1:36">
      <c r="A123" s="66" t="s">
        <v>2940</v>
      </c>
      <c r="D123" s="66" t="str">
        <f>asFindPolicy!E176</f>
        <v>AUTLastname1</v>
      </c>
      <c r="E123" s="67" t="s">
        <v>2556</v>
      </c>
      <c r="AI123" s="66" t="s">
        <v>5720</v>
      </c>
      <c r="AJ123" s="66" t="s">
        <v>5720</v>
      </c>
    </row>
    <row r="124" spans="1:36">
      <c r="A124" s="66" t="s">
        <v>2944</v>
      </c>
      <c r="D124" s="66" t="str">
        <f>asFindPolicy!E177</f>
        <v>AUTLastname1</v>
      </c>
      <c r="E124" s="67" t="s">
        <v>2556</v>
      </c>
      <c r="AI124" s="66" t="s">
        <v>5720</v>
      </c>
      <c r="AJ124" s="66" t="s">
        <v>5720</v>
      </c>
    </row>
    <row r="125" spans="1:36">
      <c r="A125" s="66" t="s">
        <v>2945</v>
      </c>
      <c r="D125" s="66" t="str">
        <f>asFindPolicy!E178</f>
        <v>AUTLastname1</v>
      </c>
      <c r="E125" s="67" t="s">
        <v>2556</v>
      </c>
      <c r="AI125" s="66" t="s">
        <v>5720</v>
      </c>
      <c r="AJ125" s="66" t="s">
        <v>5720</v>
      </c>
    </row>
    <row r="126" spans="1:36">
      <c r="A126" s="186" t="s">
        <v>2949</v>
      </c>
      <c r="D126" s="66" t="str">
        <f>asFindPolicy!E179</f>
        <v>AUTLastname1</v>
      </c>
      <c r="E126" s="67" t="s">
        <v>2556</v>
      </c>
      <c r="AI126" s="66" t="s">
        <v>5720</v>
      </c>
      <c r="AJ126" s="66" t="s">
        <v>5720</v>
      </c>
    </row>
    <row r="127" spans="1:36">
      <c r="A127" s="66" t="s">
        <v>2950</v>
      </c>
      <c r="D127" s="66" t="str">
        <f>asFindPolicy!E180</f>
        <v>AUTLastname1</v>
      </c>
      <c r="E127" s="67" t="s">
        <v>2556</v>
      </c>
      <c r="AI127" s="66" t="s">
        <v>5720</v>
      </c>
      <c r="AJ127" s="66" t="s">
        <v>5720</v>
      </c>
    </row>
    <row r="128" spans="1:36">
      <c r="A128" s="66" t="s">
        <v>2954</v>
      </c>
      <c r="D128" s="66" t="str">
        <f>asFindPolicy!E181</f>
        <v>AUTLastname1</v>
      </c>
      <c r="E128" s="67" t="s">
        <v>2556</v>
      </c>
      <c r="AI128" s="66" t="s">
        <v>5720</v>
      </c>
      <c r="AJ128" s="66" t="s">
        <v>5720</v>
      </c>
    </row>
    <row r="129" spans="1:36">
      <c r="A129" s="66" t="s">
        <v>2957</v>
      </c>
      <c r="D129" s="66" t="str">
        <f>asFindPolicy!E182</f>
        <v>AUTLastname1</v>
      </c>
      <c r="E129" s="67" t="s">
        <v>2556</v>
      </c>
      <c r="AI129" s="66" t="s">
        <v>5720</v>
      </c>
      <c r="AJ129" s="66" t="s">
        <v>5720</v>
      </c>
    </row>
    <row r="130" spans="1:36">
      <c r="A130" s="66" t="s">
        <v>2961</v>
      </c>
      <c r="D130" s="66" t="str">
        <f>asFindPolicy!E183</f>
        <v>AUTLastname1</v>
      </c>
      <c r="E130" s="67" t="s">
        <v>2556</v>
      </c>
      <c r="AI130" s="66" t="s">
        <v>5720</v>
      </c>
      <c r="AJ130" s="66" t="s">
        <v>5720</v>
      </c>
    </row>
    <row r="131" spans="1:36">
      <c r="A131" s="66" t="s">
        <v>2965</v>
      </c>
      <c r="D131" s="66" t="str">
        <f>asFindPolicy!E184</f>
        <v>AUTLastname1</v>
      </c>
      <c r="E131" s="67" t="s">
        <v>2556</v>
      </c>
      <c r="AI131" s="66" t="s">
        <v>5720</v>
      </c>
      <c r="AJ131" s="66" t="s">
        <v>5720</v>
      </c>
    </row>
    <row r="132" spans="1:36">
      <c r="A132" s="66" t="s">
        <v>2970</v>
      </c>
      <c r="D132" s="66" t="str">
        <f>asFindPolicy!E185</f>
        <v>AUTLastname1</v>
      </c>
      <c r="E132" s="67" t="s">
        <v>2556</v>
      </c>
      <c r="AI132" s="66" t="s">
        <v>5720</v>
      </c>
      <c r="AJ132" s="66" t="s">
        <v>5720</v>
      </c>
    </row>
    <row r="133" spans="1:36">
      <c r="A133" s="66" t="s">
        <v>2972</v>
      </c>
      <c r="D133" s="66" t="str">
        <f>asFindPolicy!E186</f>
        <v>AUTLastname1</v>
      </c>
      <c r="E133" s="67" t="s">
        <v>2556</v>
      </c>
      <c r="AI133" s="66" t="s">
        <v>5720</v>
      </c>
      <c r="AJ133" s="66" t="s">
        <v>5720</v>
      </c>
    </row>
    <row r="134" spans="1:36">
      <c r="A134" s="186" t="s">
        <v>2975</v>
      </c>
      <c r="D134" s="66" t="str">
        <f>asFindPolicy!E187</f>
        <v>AUTLastname1</v>
      </c>
      <c r="E134" s="67" t="s">
        <v>2556</v>
      </c>
      <c r="AI134" s="66" t="s">
        <v>5720</v>
      </c>
      <c r="AJ134" s="66" t="s">
        <v>5720</v>
      </c>
    </row>
    <row r="135" spans="1:36">
      <c r="A135" s="186" t="s">
        <v>2977</v>
      </c>
      <c r="D135" s="66" t="str">
        <f>asFindPolicy!E188</f>
        <v>AUTLastname1</v>
      </c>
      <c r="E135" s="67" t="s">
        <v>2556</v>
      </c>
      <c r="AI135" s="66" t="s">
        <v>5720</v>
      </c>
      <c r="AJ135" s="66" t="s">
        <v>5720</v>
      </c>
    </row>
    <row r="136" spans="1:36">
      <c r="A136" s="186" t="s">
        <v>2979</v>
      </c>
      <c r="D136" s="66" t="str">
        <f>asFindPolicy!E189</f>
        <v>AUTLastname1</v>
      </c>
      <c r="E136" s="67" t="s">
        <v>2556</v>
      </c>
      <c r="AI136" s="66" t="s">
        <v>5720</v>
      </c>
      <c r="AJ136" s="66" t="s">
        <v>5720</v>
      </c>
    </row>
    <row r="137" spans="1:36">
      <c r="A137" s="66" t="s">
        <v>2981</v>
      </c>
      <c r="D137" s="66" t="str">
        <f>asFindPolicy!E190</f>
        <v>AUTLastname1</v>
      </c>
      <c r="E137" s="67" t="s">
        <v>2556</v>
      </c>
      <c r="AI137" s="66" t="s">
        <v>5720</v>
      </c>
      <c r="AJ137" s="66" t="s">
        <v>5720</v>
      </c>
    </row>
    <row r="138" spans="1:36">
      <c r="A138" s="66" t="s">
        <v>2983</v>
      </c>
      <c r="D138" s="66" t="str">
        <f>asFindPolicy!E191</f>
        <v>AUTLastname1</v>
      </c>
      <c r="E138" s="67" t="s">
        <v>2556</v>
      </c>
      <c r="AI138" s="66" t="s">
        <v>5720</v>
      </c>
      <c r="AJ138" s="66" t="s">
        <v>5720</v>
      </c>
    </row>
    <row r="139" spans="1:36">
      <c r="A139" s="66" t="s">
        <v>2987</v>
      </c>
      <c r="D139" s="66" t="str">
        <f>asFindPolicy!E192</f>
        <v>AUTLastname1</v>
      </c>
      <c r="E139" s="67" t="s">
        <v>2556</v>
      </c>
      <c r="AI139" s="66" t="s">
        <v>5720</v>
      </c>
      <c r="AJ139" s="66" t="s">
        <v>5720</v>
      </c>
    </row>
    <row r="140" spans="1:36">
      <c r="A140" s="66" t="s">
        <v>2991</v>
      </c>
      <c r="D140" s="66" t="str">
        <f>asFindPolicy!E193</f>
        <v>AUTLastname1</v>
      </c>
      <c r="E140" s="67" t="s">
        <v>2556</v>
      </c>
      <c r="AI140" s="66" t="s">
        <v>5720</v>
      </c>
      <c r="AJ140" s="66" t="s">
        <v>5720</v>
      </c>
    </row>
    <row r="141" spans="1:36">
      <c r="A141" s="66" t="s">
        <v>2995</v>
      </c>
      <c r="D141" s="66" t="str">
        <f>asFindPolicy!E194</f>
        <v>AUTLastname1</v>
      </c>
      <c r="E141" s="67" t="s">
        <v>2556</v>
      </c>
      <c r="AI141" s="66" t="s">
        <v>5720</v>
      </c>
      <c r="AJ141" s="66" t="s">
        <v>5720</v>
      </c>
    </row>
    <row r="142" spans="1:36">
      <c r="A142" s="66" t="s">
        <v>2999</v>
      </c>
      <c r="D142" s="66" t="str">
        <f>asFindPolicy!E195</f>
        <v>AUTLastname1</v>
      </c>
      <c r="E142" s="67" t="s">
        <v>2556</v>
      </c>
      <c r="AI142" s="66" t="s">
        <v>5720</v>
      </c>
      <c r="AJ142" s="66" t="s">
        <v>5720</v>
      </c>
    </row>
    <row r="143" spans="1:36">
      <c r="A143" s="66" t="s">
        <v>3003</v>
      </c>
      <c r="D143" s="66" t="str">
        <f>asFindPolicy!E196</f>
        <v>AUTLastname1</v>
      </c>
      <c r="E143" s="67" t="s">
        <v>2556</v>
      </c>
      <c r="AI143" s="66" t="s">
        <v>5720</v>
      </c>
      <c r="AJ143" s="66" t="s">
        <v>5720</v>
      </c>
    </row>
    <row r="144" spans="1:36">
      <c r="A144" s="66" t="s">
        <v>3004</v>
      </c>
      <c r="D144" s="66" t="str">
        <f>asFindPolicy!E197</f>
        <v>AUTLastname1</v>
      </c>
      <c r="E144" s="67" t="s">
        <v>2556</v>
      </c>
      <c r="AI144" s="66" t="s">
        <v>5720</v>
      </c>
      <c r="AJ144" s="66" t="s">
        <v>5720</v>
      </c>
    </row>
    <row r="145" spans="1:36">
      <c r="A145" s="66" t="s">
        <v>3005</v>
      </c>
      <c r="D145" s="66" t="str">
        <f>asFindPolicy!E198</f>
        <v>AUTLastname1</v>
      </c>
      <c r="E145" s="67" t="s">
        <v>2556</v>
      </c>
      <c r="AI145" s="66" t="s">
        <v>5720</v>
      </c>
      <c r="AJ145" s="66" t="s">
        <v>5720</v>
      </c>
    </row>
    <row r="146" spans="1:36">
      <c r="A146" s="66" t="s">
        <v>3012</v>
      </c>
      <c r="E146" s="67" t="s">
        <v>2556</v>
      </c>
      <c r="AI146" s="66" t="s">
        <v>3878</v>
      </c>
      <c r="AJ146" s="66" t="s">
        <v>3879</v>
      </c>
    </row>
    <row r="147" spans="1:36">
      <c r="A147" s="66" t="s">
        <v>3013</v>
      </c>
      <c r="E147" s="67" t="s">
        <v>2556</v>
      </c>
      <c r="AI147" s="66" t="s">
        <v>3878</v>
      </c>
      <c r="AJ147" s="66" t="s">
        <v>3879</v>
      </c>
    </row>
    <row r="148" spans="1:36">
      <c r="A148" s="66" t="s">
        <v>3014</v>
      </c>
      <c r="E148" s="67" t="s">
        <v>2556</v>
      </c>
      <c r="AI148" s="66" t="s">
        <v>3878</v>
      </c>
      <c r="AJ148" s="66" t="s">
        <v>3879</v>
      </c>
    </row>
    <row r="149" spans="1:36">
      <c r="A149" s="66" t="s">
        <v>3015</v>
      </c>
      <c r="E149" s="67" t="s">
        <v>2556</v>
      </c>
      <c r="AI149" s="66" t="s">
        <v>3878</v>
      </c>
      <c r="AJ149" s="66" t="s">
        <v>3879</v>
      </c>
    </row>
    <row r="150" spans="1:36">
      <c r="A150" s="66" t="s">
        <v>3063</v>
      </c>
      <c r="D150" s="66" t="s">
        <v>1957</v>
      </c>
      <c r="E150" s="67" t="s">
        <v>2556</v>
      </c>
      <c r="AI150" s="66" t="s">
        <v>5720</v>
      </c>
      <c r="AJ150" s="66" t="s">
        <v>5720</v>
      </c>
    </row>
    <row r="151" spans="1:36">
      <c r="A151" s="66" t="s">
        <v>3064</v>
      </c>
      <c r="D151" s="66" t="s">
        <v>1957</v>
      </c>
      <c r="E151" s="67" t="s">
        <v>2556</v>
      </c>
      <c r="AI151" s="66" t="s">
        <v>5720</v>
      </c>
      <c r="AJ151" s="66" t="s">
        <v>5720</v>
      </c>
    </row>
    <row r="152" spans="1:36">
      <c r="A152" s="66" t="s">
        <v>3065</v>
      </c>
      <c r="D152" s="66" t="s">
        <v>1957</v>
      </c>
      <c r="E152" s="67" t="s">
        <v>2556</v>
      </c>
      <c r="AI152" s="66" t="s">
        <v>5720</v>
      </c>
      <c r="AJ152" s="66" t="s">
        <v>5720</v>
      </c>
    </row>
    <row r="153" spans="1:36">
      <c r="A153" s="66" t="s">
        <v>3066</v>
      </c>
      <c r="D153" s="66" t="s">
        <v>1957</v>
      </c>
      <c r="E153" s="67" t="s">
        <v>2556</v>
      </c>
      <c r="AI153" s="66" t="s">
        <v>5720</v>
      </c>
      <c r="AJ153" s="66" t="s">
        <v>5720</v>
      </c>
    </row>
    <row r="154" spans="1:36">
      <c r="A154" s="66" t="s">
        <v>3067</v>
      </c>
      <c r="D154" s="66" t="s">
        <v>1957</v>
      </c>
      <c r="E154" s="67" t="s">
        <v>2556</v>
      </c>
      <c r="AI154" s="66" t="s">
        <v>5720</v>
      </c>
      <c r="AJ154" s="66" t="s">
        <v>5720</v>
      </c>
    </row>
    <row r="155" spans="1:36">
      <c r="A155" s="66" t="s">
        <v>3068</v>
      </c>
      <c r="D155" s="66" t="s">
        <v>1957</v>
      </c>
      <c r="E155" s="67" t="s">
        <v>2556</v>
      </c>
      <c r="AI155" s="66" t="s">
        <v>5720</v>
      </c>
      <c r="AJ155" s="66" t="s">
        <v>5720</v>
      </c>
    </row>
    <row r="156" spans="1:36">
      <c r="A156" s="66" t="s">
        <v>3069</v>
      </c>
      <c r="D156" s="66" t="s">
        <v>1957</v>
      </c>
      <c r="E156" s="67" t="s">
        <v>2556</v>
      </c>
      <c r="AI156" s="66" t="s">
        <v>5720</v>
      </c>
      <c r="AJ156" s="66" t="s">
        <v>5720</v>
      </c>
    </row>
    <row r="157" spans="1:36">
      <c r="A157" s="66" t="s">
        <v>3070</v>
      </c>
      <c r="D157" s="66" t="s">
        <v>1957</v>
      </c>
      <c r="E157" s="67" t="s">
        <v>2556</v>
      </c>
      <c r="AI157" s="66" t="s">
        <v>5720</v>
      </c>
      <c r="AJ157" s="66" t="s">
        <v>5720</v>
      </c>
    </row>
    <row r="158" spans="1:36">
      <c r="A158" s="66" t="s">
        <v>3071</v>
      </c>
      <c r="D158" s="66" t="s">
        <v>1957</v>
      </c>
      <c r="E158" s="67" t="s">
        <v>2556</v>
      </c>
      <c r="AI158" s="66" t="s">
        <v>5720</v>
      </c>
      <c r="AJ158" s="66" t="s">
        <v>5720</v>
      </c>
    </row>
    <row r="159" spans="1:36">
      <c r="A159" s="66" t="s">
        <v>3072</v>
      </c>
      <c r="D159" s="66" t="s">
        <v>1957</v>
      </c>
      <c r="E159" s="67" t="s">
        <v>2556</v>
      </c>
      <c r="AI159" s="66" t="s">
        <v>5720</v>
      </c>
      <c r="AJ159" s="66" t="s">
        <v>5720</v>
      </c>
    </row>
    <row r="160" spans="1:36">
      <c r="A160" s="66" t="s">
        <v>3073</v>
      </c>
      <c r="D160" s="66" t="s">
        <v>1957</v>
      </c>
      <c r="E160" s="67" t="s">
        <v>2556</v>
      </c>
      <c r="AI160" s="66" t="s">
        <v>5720</v>
      </c>
      <c r="AJ160" s="66" t="s">
        <v>5720</v>
      </c>
    </row>
    <row r="161" spans="1:36">
      <c r="A161" s="66" t="s">
        <v>3074</v>
      </c>
      <c r="D161" s="66" t="s">
        <v>1957</v>
      </c>
      <c r="E161" s="67" t="s">
        <v>2556</v>
      </c>
      <c r="AI161" s="66" t="s">
        <v>5720</v>
      </c>
      <c r="AJ161" s="66" t="s">
        <v>5720</v>
      </c>
    </row>
    <row r="162" spans="1:36">
      <c r="A162" s="66" t="s">
        <v>3075</v>
      </c>
      <c r="D162" s="66" t="s">
        <v>1957</v>
      </c>
      <c r="E162" s="67" t="s">
        <v>2556</v>
      </c>
      <c r="AI162" s="66" t="s">
        <v>5720</v>
      </c>
      <c r="AJ162" s="66" t="s">
        <v>5720</v>
      </c>
    </row>
    <row r="163" spans="1:36">
      <c r="A163" s="66" t="s">
        <v>3076</v>
      </c>
      <c r="D163" s="66" t="s">
        <v>1957</v>
      </c>
      <c r="E163" s="67" t="s">
        <v>2556</v>
      </c>
      <c r="AI163" s="66" t="s">
        <v>5720</v>
      </c>
      <c r="AJ163" s="66" t="s">
        <v>5720</v>
      </c>
    </row>
    <row r="164" spans="1:36">
      <c r="A164" s="66" t="s">
        <v>3077</v>
      </c>
      <c r="D164" s="66" t="s">
        <v>1957</v>
      </c>
      <c r="E164" s="67" t="s">
        <v>2556</v>
      </c>
      <c r="AI164" s="66" t="s">
        <v>5720</v>
      </c>
      <c r="AJ164" s="66" t="s">
        <v>5720</v>
      </c>
    </row>
    <row r="165" spans="1:36">
      <c r="A165" s="66" t="s">
        <v>3078</v>
      </c>
      <c r="D165" s="66" t="s">
        <v>1957</v>
      </c>
      <c r="E165" s="67" t="s">
        <v>2556</v>
      </c>
      <c r="AI165" s="66" t="s">
        <v>5720</v>
      </c>
      <c r="AJ165" s="66" t="s">
        <v>5720</v>
      </c>
    </row>
    <row r="166" spans="1:36">
      <c r="A166" s="67" t="s">
        <v>3127</v>
      </c>
      <c r="E166" s="67" t="s">
        <v>2556</v>
      </c>
      <c r="U166" s="66" t="s">
        <v>1996</v>
      </c>
      <c r="AI166" s="66" t="s">
        <v>3878</v>
      </c>
      <c r="AJ166" s="66" t="s">
        <v>3879</v>
      </c>
    </row>
    <row r="167" spans="1:36">
      <c r="A167" s="66" t="s">
        <v>3162</v>
      </c>
      <c r="D167" s="66" t="s">
        <v>3163</v>
      </c>
      <c r="E167" s="67" t="s">
        <v>2556</v>
      </c>
      <c r="AI167" s="66" t="s">
        <v>3878</v>
      </c>
      <c r="AJ167" s="66" t="s">
        <v>3879</v>
      </c>
    </row>
    <row r="168" spans="1:36">
      <c r="A168" s="66" t="s">
        <v>3168</v>
      </c>
      <c r="D168" s="66" t="str">
        <f>asFindPolicy!E221</f>
        <v>AUTLastname1</v>
      </c>
      <c r="E168" s="67" t="s">
        <v>2556</v>
      </c>
      <c r="AI168" s="66" t="s">
        <v>5720</v>
      </c>
      <c r="AJ168" s="66" t="s">
        <v>5720</v>
      </c>
    </row>
    <row r="169" spans="1:36">
      <c r="A169" s="67" t="s">
        <v>3169</v>
      </c>
      <c r="D169" s="66" t="str">
        <f>asFindPolicy!E222</f>
        <v>AUTLastname1</v>
      </c>
      <c r="E169" s="67" t="s">
        <v>2556</v>
      </c>
      <c r="AI169" s="66" t="s">
        <v>5720</v>
      </c>
      <c r="AJ169" s="66" t="s">
        <v>5720</v>
      </c>
    </row>
    <row r="170" spans="1:36">
      <c r="A170" s="66" t="s">
        <v>3170</v>
      </c>
      <c r="D170" s="66" t="str">
        <f>asFindPolicy!E223</f>
        <v>AUTLastname1</v>
      </c>
      <c r="E170" s="67" t="s">
        <v>2556</v>
      </c>
      <c r="AI170" s="66" t="s">
        <v>5720</v>
      </c>
      <c r="AJ170" s="66" t="s">
        <v>5720</v>
      </c>
    </row>
    <row r="171" spans="1:36">
      <c r="A171" s="66" t="s">
        <v>3171</v>
      </c>
      <c r="D171" s="66" t="str">
        <f>asFindPolicy!E224</f>
        <v>AUTLastname1</v>
      </c>
      <c r="E171" s="67" t="s">
        <v>2556</v>
      </c>
      <c r="AI171" s="66" t="s">
        <v>5720</v>
      </c>
      <c r="AJ171" s="66" t="s">
        <v>5720</v>
      </c>
    </row>
    <row r="172" spans="1:36">
      <c r="A172" s="66" t="s">
        <v>3172</v>
      </c>
      <c r="D172" s="66" t="str">
        <f>asFindPolicy!E225</f>
        <v>AUTLastname1</v>
      </c>
      <c r="E172" s="67" t="s">
        <v>2556</v>
      </c>
      <c r="AI172" s="66" t="s">
        <v>5720</v>
      </c>
      <c r="AJ172" s="66" t="s">
        <v>5720</v>
      </c>
    </row>
    <row r="173" spans="1:36">
      <c r="A173" s="66" t="s">
        <v>3173</v>
      </c>
      <c r="D173" s="66" t="str">
        <f>asFindPolicy!E226</f>
        <v>AUTLastname1</v>
      </c>
      <c r="E173" s="67" t="s">
        <v>2556</v>
      </c>
      <c r="AI173" s="66" t="s">
        <v>5720</v>
      </c>
      <c r="AJ173" s="66" t="s">
        <v>5720</v>
      </c>
    </row>
    <row r="174" spans="1:36">
      <c r="A174" s="66" t="s">
        <v>3174</v>
      </c>
      <c r="D174" s="66" t="str">
        <f>asFindPolicy!E227</f>
        <v>AUTLastname1</v>
      </c>
      <c r="E174" s="67" t="s">
        <v>2556</v>
      </c>
      <c r="AI174" s="66" t="s">
        <v>5720</v>
      </c>
      <c r="AJ174" s="66" t="s">
        <v>5720</v>
      </c>
    </row>
    <row r="175" spans="1:36">
      <c r="A175" s="66" t="s">
        <v>3175</v>
      </c>
      <c r="D175" s="66" t="str">
        <f>asFindPolicy!E228</f>
        <v>AUTLastname1</v>
      </c>
      <c r="E175" s="67" t="s">
        <v>2556</v>
      </c>
      <c r="AI175" s="66" t="s">
        <v>5720</v>
      </c>
      <c r="AJ175" s="66" t="s">
        <v>5720</v>
      </c>
    </row>
    <row r="176" spans="1:36">
      <c r="A176" s="66" t="s">
        <v>3176</v>
      </c>
      <c r="D176" s="66" t="str">
        <f>asFindPolicy!E229</f>
        <v>AUTLastname1</v>
      </c>
      <c r="E176" s="67" t="s">
        <v>2556</v>
      </c>
      <c r="AI176" s="66" t="s">
        <v>5720</v>
      </c>
      <c r="AJ176" s="66" t="s">
        <v>5720</v>
      </c>
    </row>
    <row r="177" spans="1:36">
      <c r="A177" s="66" t="s">
        <v>3177</v>
      </c>
      <c r="D177" s="66" t="str">
        <f>asFindPolicy!E230</f>
        <v>AUTLastname1</v>
      </c>
      <c r="E177" s="67" t="s">
        <v>2556</v>
      </c>
      <c r="AI177" s="66" t="s">
        <v>5720</v>
      </c>
      <c r="AJ177" s="66" t="s">
        <v>5720</v>
      </c>
    </row>
    <row r="178" spans="1:36">
      <c r="A178" s="66" t="s">
        <v>3178</v>
      </c>
      <c r="D178" s="66" t="str">
        <f>asFindPolicy!E231</f>
        <v>AUTLastname1</v>
      </c>
      <c r="E178" s="67" t="s">
        <v>2556</v>
      </c>
      <c r="AI178" s="66" t="s">
        <v>5720</v>
      </c>
      <c r="AJ178" s="66" t="s">
        <v>5720</v>
      </c>
    </row>
    <row r="179" spans="1:36">
      <c r="A179" s="66" t="s">
        <v>3179</v>
      </c>
      <c r="D179" s="66" t="str">
        <f>asFindPolicy!E232</f>
        <v>AUTLastname1</v>
      </c>
      <c r="E179" s="67" t="s">
        <v>2556</v>
      </c>
      <c r="AI179" s="66" t="s">
        <v>5720</v>
      </c>
      <c r="AJ179" s="66" t="s">
        <v>5720</v>
      </c>
    </row>
    <row r="180" spans="1:36">
      <c r="A180" s="66" t="s">
        <v>3180</v>
      </c>
      <c r="D180" s="66" t="str">
        <f>asFindPolicy!E233</f>
        <v>AUTLastname1</v>
      </c>
      <c r="E180" s="67" t="s">
        <v>2556</v>
      </c>
      <c r="AI180" s="66" t="s">
        <v>5720</v>
      </c>
      <c r="AJ180" s="66" t="s">
        <v>5720</v>
      </c>
    </row>
    <row r="181" spans="1:36">
      <c r="A181" s="66" t="s">
        <v>3181</v>
      </c>
      <c r="D181" s="66" t="str">
        <f>asFindPolicy!E234</f>
        <v>AUTLastname1</v>
      </c>
      <c r="E181" s="67" t="s">
        <v>2556</v>
      </c>
      <c r="AI181" s="66" t="s">
        <v>5720</v>
      </c>
      <c r="AJ181" s="66" t="s">
        <v>5720</v>
      </c>
    </row>
    <row r="182" spans="1:36">
      <c r="A182" s="66" t="s">
        <v>3182</v>
      </c>
      <c r="D182" s="66" t="str">
        <f>asFindPolicy!E235</f>
        <v>AUTLastname1</v>
      </c>
      <c r="E182" s="67" t="s">
        <v>2556</v>
      </c>
      <c r="AI182" s="66" t="s">
        <v>5720</v>
      </c>
      <c r="AJ182" s="66" t="s">
        <v>5720</v>
      </c>
    </row>
    <row r="183" spans="1:36">
      <c r="A183" s="66" t="s">
        <v>3183</v>
      </c>
      <c r="D183" s="66" t="str">
        <f>asFindPolicy!E236</f>
        <v>AUTLastname1</v>
      </c>
      <c r="E183" s="67" t="s">
        <v>2556</v>
      </c>
      <c r="AI183" s="66" t="s">
        <v>5720</v>
      </c>
      <c r="AJ183" s="66" t="s">
        <v>5720</v>
      </c>
    </row>
    <row r="184" spans="1:36">
      <c r="A184" s="66" t="s">
        <v>3184</v>
      </c>
      <c r="D184" s="66" t="str">
        <f>asFindPolicy!E237</f>
        <v>AUTLastname1</v>
      </c>
      <c r="E184" s="67" t="s">
        <v>2556</v>
      </c>
      <c r="AI184" s="66" t="s">
        <v>5720</v>
      </c>
      <c r="AJ184" s="66" t="s">
        <v>5720</v>
      </c>
    </row>
    <row r="185" spans="1:36">
      <c r="A185" s="66" t="s">
        <v>3185</v>
      </c>
      <c r="D185" s="66" t="str">
        <f>asFindPolicy!E238</f>
        <v>AUTLastname1</v>
      </c>
      <c r="E185" s="67" t="s">
        <v>2556</v>
      </c>
      <c r="AI185" s="66" t="s">
        <v>5720</v>
      </c>
      <c r="AJ185" s="66" t="s">
        <v>5720</v>
      </c>
    </row>
    <row r="186" spans="1:36">
      <c r="A186" s="66" t="s">
        <v>3186</v>
      </c>
      <c r="D186" s="66" t="str">
        <f>asFindPolicy!E239</f>
        <v>AUTLastname1</v>
      </c>
      <c r="E186" s="67" t="s">
        <v>2556</v>
      </c>
      <c r="AI186" s="66" t="s">
        <v>5720</v>
      </c>
      <c r="AJ186" s="66" t="s">
        <v>5720</v>
      </c>
    </row>
    <row r="187" spans="1:36">
      <c r="A187" s="66" t="s">
        <v>3187</v>
      </c>
      <c r="D187" s="66" t="str">
        <f>asFindPolicy!E240</f>
        <v>AUTLastname1</v>
      </c>
      <c r="E187" s="67" t="s">
        <v>2556</v>
      </c>
      <c r="AI187" s="66" t="s">
        <v>5720</v>
      </c>
      <c r="AJ187" s="66" t="s">
        <v>5720</v>
      </c>
    </row>
    <row r="188" spans="1:36">
      <c r="A188" s="66" t="s">
        <v>3188</v>
      </c>
      <c r="D188" s="66" t="str">
        <f>asFindPolicy!E241</f>
        <v>AUTLastname1</v>
      </c>
      <c r="E188" s="67" t="s">
        <v>2556</v>
      </c>
      <c r="AI188" s="66" t="s">
        <v>5720</v>
      </c>
      <c r="AJ188" s="66" t="s">
        <v>5720</v>
      </c>
    </row>
    <row r="189" spans="1:36">
      <c r="A189" s="66" t="s">
        <v>3189</v>
      </c>
      <c r="D189" s="66" t="str">
        <f>asFindPolicy!E242</f>
        <v>AUTLastname1</v>
      </c>
      <c r="E189" s="67" t="s">
        <v>2556</v>
      </c>
      <c r="AI189" s="66" t="s">
        <v>5720</v>
      </c>
      <c r="AJ189" s="66" t="s">
        <v>5720</v>
      </c>
    </row>
    <row r="190" spans="1:36">
      <c r="A190" s="66" t="s">
        <v>3190</v>
      </c>
      <c r="D190" s="66" t="str">
        <f>asFindPolicy!E243</f>
        <v>AUTLastname1</v>
      </c>
      <c r="E190" s="67" t="s">
        <v>2556</v>
      </c>
      <c r="AI190" s="66" t="s">
        <v>5720</v>
      </c>
      <c r="AJ190" s="66" t="s">
        <v>5720</v>
      </c>
    </row>
    <row r="191" spans="1:36">
      <c r="A191" s="66" t="s">
        <v>3191</v>
      </c>
      <c r="D191" s="66" t="str">
        <f>asFindPolicy!E244</f>
        <v>AUTLastname1</v>
      </c>
      <c r="E191" s="67" t="s">
        <v>2556</v>
      </c>
      <c r="AI191" s="66" t="s">
        <v>5720</v>
      </c>
      <c r="AJ191" s="66" t="s">
        <v>5720</v>
      </c>
    </row>
    <row r="192" spans="1:36">
      <c r="A192" s="66" t="s">
        <v>3192</v>
      </c>
      <c r="D192" s="66" t="str">
        <f>asFindPolicy!E245</f>
        <v>AUTLastname1</v>
      </c>
      <c r="E192" s="67" t="s">
        <v>2556</v>
      </c>
      <c r="AI192" s="66" t="s">
        <v>5720</v>
      </c>
      <c r="AJ192" s="66" t="s">
        <v>5720</v>
      </c>
    </row>
    <row r="193" spans="1:37">
      <c r="A193" s="66" t="s">
        <v>3193</v>
      </c>
      <c r="D193" s="66" t="str">
        <f>asFindPolicy!E246</f>
        <v>AUTLastname1</v>
      </c>
      <c r="E193" s="67" t="s">
        <v>2556</v>
      </c>
      <c r="AI193" s="66" t="s">
        <v>5720</v>
      </c>
      <c r="AJ193" s="66" t="s">
        <v>5720</v>
      </c>
    </row>
    <row r="194" spans="1:37">
      <c r="A194" s="66" t="s">
        <v>3194</v>
      </c>
      <c r="D194" s="66" t="str">
        <f>asFindPolicy!E247</f>
        <v>AUTLastname1</v>
      </c>
      <c r="E194" s="67" t="s">
        <v>2556</v>
      </c>
      <c r="AI194" s="66" t="s">
        <v>5720</v>
      </c>
      <c r="AJ194" s="66" t="s">
        <v>5720</v>
      </c>
    </row>
    <row r="195" spans="1:37">
      <c r="A195" s="66" t="s">
        <v>3195</v>
      </c>
      <c r="D195" s="66" t="str">
        <f>asFindPolicy!E248</f>
        <v>AUTLastname1</v>
      </c>
      <c r="E195" s="67" t="s">
        <v>2556</v>
      </c>
      <c r="AI195" s="66" t="s">
        <v>5720</v>
      </c>
      <c r="AJ195" s="66" t="s">
        <v>5720</v>
      </c>
    </row>
    <row r="196" spans="1:37">
      <c r="A196" s="66" t="s">
        <v>3196</v>
      </c>
      <c r="D196" s="66" t="str">
        <f>asFindPolicy!E249</f>
        <v>AUTLastname1</v>
      </c>
      <c r="E196" s="67" t="s">
        <v>2556</v>
      </c>
      <c r="AI196" s="66" t="s">
        <v>5720</v>
      </c>
      <c r="AJ196" s="66" t="s">
        <v>5720</v>
      </c>
    </row>
    <row r="197" spans="1:37">
      <c r="A197" s="66" t="s">
        <v>3260</v>
      </c>
      <c r="E197" s="67" t="s">
        <v>2556</v>
      </c>
      <c r="U197" s="66" t="s">
        <v>1996</v>
      </c>
      <c r="AI197" s="66" t="s">
        <v>3878</v>
      </c>
      <c r="AJ197" s="66" t="s">
        <v>3879</v>
      </c>
    </row>
    <row r="198" spans="1:37">
      <c r="A198" s="66" t="s">
        <v>3261</v>
      </c>
      <c r="E198" s="67" t="s">
        <v>2556</v>
      </c>
      <c r="U198" s="66" t="s">
        <v>1996</v>
      </c>
      <c r="AI198" s="66" t="s">
        <v>3878</v>
      </c>
      <c r="AJ198" s="66" t="s">
        <v>3879</v>
      </c>
    </row>
    <row r="199" spans="1:37">
      <c r="A199" s="66" t="s">
        <v>3262</v>
      </c>
      <c r="E199" s="67" t="s">
        <v>2556</v>
      </c>
      <c r="U199" s="66" t="s">
        <v>1996</v>
      </c>
      <c r="AI199" s="66" t="s">
        <v>3878</v>
      </c>
      <c r="AJ199" s="66" t="s">
        <v>3879</v>
      </c>
    </row>
    <row r="200" spans="1:37">
      <c r="A200" s="66" t="s">
        <v>3263</v>
      </c>
      <c r="E200" s="67" t="s">
        <v>2556</v>
      </c>
      <c r="U200" s="66" t="s">
        <v>1996</v>
      </c>
      <c r="AI200" s="66" t="s">
        <v>3878</v>
      </c>
      <c r="AJ200" s="66" t="s">
        <v>3879</v>
      </c>
    </row>
    <row r="201" spans="1:37">
      <c r="A201" s="66" t="s">
        <v>3268</v>
      </c>
      <c r="E201" s="67" t="s">
        <v>2556</v>
      </c>
      <c r="U201" s="66" t="s">
        <v>1996</v>
      </c>
      <c r="AI201" s="66" t="s">
        <v>3878</v>
      </c>
      <c r="AJ201" s="66" t="s">
        <v>3879</v>
      </c>
    </row>
    <row r="202" spans="1:37">
      <c r="A202" s="66" t="s">
        <v>3281</v>
      </c>
      <c r="D202" s="66" t="s">
        <v>1957</v>
      </c>
      <c r="E202" s="67" t="s">
        <v>2556</v>
      </c>
      <c r="AI202" s="66" t="s">
        <v>3878</v>
      </c>
      <c r="AJ202" s="66" t="s">
        <v>3879</v>
      </c>
    </row>
    <row r="203" spans="1:37">
      <c r="A203" s="66" t="s">
        <v>3286</v>
      </c>
      <c r="D203" s="66" t="s">
        <v>3287</v>
      </c>
      <c r="E203" s="67" t="s">
        <v>2556</v>
      </c>
      <c r="AI203" s="66" t="s">
        <v>3878</v>
      </c>
      <c r="AJ203" s="66" t="s">
        <v>3879</v>
      </c>
      <c r="AK203" s="66" t="s">
        <v>1956</v>
      </c>
    </row>
    <row r="204" spans="1:37">
      <c r="A204" s="66" t="s">
        <v>3288</v>
      </c>
      <c r="D204" s="66" t="s">
        <v>3287</v>
      </c>
      <c r="E204" s="67" t="s">
        <v>2556</v>
      </c>
      <c r="AI204" s="66" t="s">
        <v>5720</v>
      </c>
      <c r="AJ204" s="66" t="s">
        <v>5720</v>
      </c>
    </row>
    <row r="205" spans="1:37">
      <c r="A205" s="66" t="s">
        <v>3289</v>
      </c>
      <c r="D205" s="66" t="s">
        <v>3287</v>
      </c>
      <c r="E205" s="67" t="s">
        <v>2556</v>
      </c>
      <c r="AI205" s="66" t="s">
        <v>5720</v>
      </c>
      <c r="AJ205" s="66" t="s">
        <v>5720</v>
      </c>
    </row>
    <row r="206" spans="1:37">
      <c r="A206" s="66" t="s">
        <v>3290</v>
      </c>
      <c r="D206" s="66" t="s">
        <v>3287</v>
      </c>
      <c r="E206" s="67" t="s">
        <v>2556</v>
      </c>
      <c r="AI206" s="66" t="s">
        <v>5720</v>
      </c>
      <c r="AJ206" s="66" t="s">
        <v>5720</v>
      </c>
    </row>
    <row r="207" spans="1:37">
      <c r="A207" s="66" t="s">
        <v>3291</v>
      </c>
      <c r="D207" s="66" t="s">
        <v>3287</v>
      </c>
      <c r="E207" s="67" t="s">
        <v>2556</v>
      </c>
      <c r="AI207" s="66" t="s">
        <v>5720</v>
      </c>
      <c r="AJ207" s="66" t="s">
        <v>5720</v>
      </c>
    </row>
    <row r="208" spans="1:37">
      <c r="A208" s="66" t="s">
        <v>3293</v>
      </c>
      <c r="D208" s="66" t="s">
        <v>3287</v>
      </c>
      <c r="E208" s="67" t="s">
        <v>2556</v>
      </c>
      <c r="AI208" s="66" t="s">
        <v>5720</v>
      </c>
      <c r="AJ208" s="66" t="s">
        <v>5720</v>
      </c>
    </row>
    <row r="209" spans="1:37">
      <c r="A209" s="66" t="s">
        <v>3295</v>
      </c>
      <c r="D209" s="66" t="s">
        <v>3287</v>
      </c>
      <c r="E209" s="67" t="s">
        <v>2556</v>
      </c>
      <c r="AI209" s="66" t="s">
        <v>5720</v>
      </c>
      <c r="AJ209" s="66" t="s">
        <v>5720</v>
      </c>
    </row>
    <row r="210" spans="1:37">
      <c r="A210" s="67" t="s">
        <v>3299</v>
      </c>
      <c r="D210" s="66" t="s">
        <v>3287</v>
      </c>
      <c r="E210" s="67" t="s">
        <v>2556</v>
      </c>
      <c r="AI210" s="66" t="s">
        <v>5720</v>
      </c>
      <c r="AJ210" s="66" t="s">
        <v>5720</v>
      </c>
    </row>
    <row r="211" spans="1:37">
      <c r="A211" s="67" t="s">
        <v>3300</v>
      </c>
      <c r="D211" s="66" t="s">
        <v>3287</v>
      </c>
      <c r="E211" s="67" t="s">
        <v>2556</v>
      </c>
      <c r="AI211" s="66" t="s">
        <v>5720</v>
      </c>
      <c r="AJ211" s="66" t="s">
        <v>5720</v>
      </c>
    </row>
    <row r="212" spans="1:37">
      <c r="A212" s="154" t="s">
        <v>3303</v>
      </c>
      <c r="D212" s="66" t="s">
        <v>3287</v>
      </c>
      <c r="E212" s="67" t="s">
        <v>2556</v>
      </c>
      <c r="AI212" s="66" t="s">
        <v>5720</v>
      </c>
      <c r="AJ212" s="66" t="s">
        <v>5720</v>
      </c>
    </row>
    <row r="213" spans="1:37">
      <c r="A213" s="154" t="s">
        <v>3305</v>
      </c>
      <c r="D213" s="66" t="s">
        <v>3287</v>
      </c>
      <c r="E213" s="67" t="s">
        <v>2556</v>
      </c>
      <c r="AI213" s="66" t="s">
        <v>5720</v>
      </c>
      <c r="AJ213" s="66" t="s">
        <v>5720</v>
      </c>
    </row>
    <row r="214" spans="1:37">
      <c r="A214" s="67" t="s">
        <v>3306</v>
      </c>
      <c r="D214" s="66" t="s">
        <v>3287</v>
      </c>
      <c r="E214" s="67" t="s">
        <v>2556</v>
      </c>
      <c r="AI214" s="66" t="s">
        <v>5720</v>
      </c>
      <c r="AJ214" s="66" t="s">
        <v>5720</v>
      </c>
    </row>
    <row r="215" spans="1:37">
      <c r="A215" s="154" t="s">
        <v>3310</v>
      </c>
      <c r="E215" s="67" t="s">
        <v>2556</v>
      </c>
      <c r="AI215" s="66" t="s">
        <v>3878</v>
      </c>
      <c r="AJ215" s="66" t="s">
        <v>3879</v>
      </c>
      <c r="AK215" s="66" t="s">
        <v>1956</v>
      </c>
    </row>
    <row r="216" spans="1:37">
      <c r="A216" s="154" t="s">
        <v>2670</v>
      </c>
      <c r="E216" s="67" t="s">
        <v>2556</v>
      </c>
      <c r="AI216" s="66" t="s">
        <v>5720</v>
      </c>
      <c r="AJ216" s="66" t="s">
        <v>5720</v>
      </c>
    </row>
    <row r="217" spans="1:37">
      <c r="A217" s="190" t="s">
        <v>3403</v>
      </c>
      <c r="D217" s="66" t="s">
        <v>3287</v>
      </c>
      <c r="E217" s="67" t="s">
        <v>2556</v>
      </c>
      <c r="AI217" s="66" t="s">
        <v>5720</v>
      </c>
      <c r="AJ217" s="66" t="s">
        <v>5720</v>
      </c>
    </row>
    <row r="218" spans="1:37">
      <c r="A218" s="190" t="s">
        <v>3404</v>
      </c>
      <c r="E218" s="67" t="s">
        <v>2556</v>
      </c>
      <c r="AI218" s="66" t="s">
        <v>5720</v>
      </c>
      <c r="AJ218" s="66" t="s">
        <v>5720</v>
      </c>
    </row>
    <row r="219" spans="1:37">
      <c r="A219" s="190" t="s">
        <v>3407</v>
      </c>
      <c r="D219" s="66" t="s">
        <v>3287</v>
      </c>
      <c r="E219" s="67" t="s">
        <v>2556</v>
      </c>
      <c r="AI219" s="66" t="s">
        <v>5720</v>
      </c>
      <c r="AJ219" s="66" t="s">
        <v>5720</v>
      </c>
    </row>
    <row r="220" spans="1:37">
      <c r="A220" s="66" t="s">
        <v>3410</v>
      </c>
      <c r="D220" s="66" t="s">
        <v>3287</v>
      </c>
      <c r="E220" s="67" t="s">
        <v>2556</v>
      </c>
      <c r="AI220" s="66" t="s">
        <v>5720</v>
      </c>
      <c r="AJ220" s="66" t="s">
        <v>5720</v>
      </c>
    </row>
    <row r="221" spans="1:37">
      <c r="A221" s="190" t="s">
        <v>3411</v>
      </c>
      <c r="D221" s="66" t="s">
        <v>3287</v>
      </c>
      <c r="E221" s="67" t="s">
        <v>2556</v>
      </c>
      <c r="AI221" s="66" t="s">
        <v>5720</v>
      </c>
      <c r="AJ221" s="66" t="s">
        <v>5720</v>
      </c>
    </row>
    <row r="222" spans="1:37">
      <c r="A222" s="190" t="s">
        <v>3412</v>
      </c>
      <c r="D222" s="66" t="s">
        <v>3287</v>
      </c>
      <c r="E222" s="67" t="s">
        <v>2556</v>
      </c>
      <c r="AI222" s="66" t="s">
        <v>5720</v>
      </c>
      <c r="AJ222" s="66" t="s">
        <v>5720</v>
      </c>
    </row>
    <row r="223" spans="1:37">
      <c r="A223" s="190" t="s">
        <v>3413</v>
      </c>
      <c r="D223" s="66" t="s">
        <v>3287</v>
      </c>
      <c r="E223" s="67" t="s">
        <v>2556</v>
      </c>
      <c r="AI223" s="66" t="s">
        <v>5720</v>
      </c>
      <c r="AJ223" s="66" t="s">
        <v>5720</v>
      </c>
    </row>
    <row r="224" spans="1:37">
      <c r="A224" s="67" t="s">
        <v>3414</v>
      </c>
      <c r="D224" s="66" t="s">
        <v>3287</v>
      </c>
      <c r="E224" s="67" t="s">
        <v>2556</v>
      </c>
      <c r="AI224" s="66" t="s">
        <v>5720</v>
      </c>
      <c r="AJ224" s="66" t="s">
        <v>5720</v>
      </c>
    </row>
    <row r="225" spans="1:36">
      <c r="A225" s="190" t="s">
        <v>3415</v>
      </c>
      <c r="D225" s="66" t="s">
        <v>3287</v>
      </c>
      <c r="E225" s="67" t="s">
        <v>2556</v>
      </c>
      <c r="AI225" s="66" t="s">
        <v>5720</v>
      </c>
      <c r="AJ225" s="66" t="s">
        <v>5720</v>
      </c>
    </row>
    <row r="226" spans="1:36">
      <c r="A226" s="190" t="s">
        <v>3416</v>
      </c>
      <c r="D226" s="66" t="s">
        <v>3287</v>
      </c>
      <c r="E226" s="67" t="s">
        <v>2556</v>
      </c>
      <c r="AI226" s="66" t="s">
        <v>5720</v>
      </c>
      <c r="AJ226" s="66" t="s">
        <v>5720</v>
      </c>
    </row>
    <row r="227" spans="1:36">
      <c r="A227" s="190" t="s">
        <v>3417</v>
      </c>
      <c r="D227" s="66" t="s">
        <v>3287</v>
      </c>
      <c r="E227" s="67" t="s">
        <v>2556</v>
      </c>
      <c r="AI227" s="66" t="s">
        <v>5720</v>
      </c>
      <c r="AJ227" s="66" t="s">
        <v>5720</v>
      </c>
    </row>
    <row r="228" spans="1:36">
      <c r="A228" s="190" t="s">
        <v>3418</v>
      </c>
      <c r="D228" s="66" t="s">
        <v>3287</v>
      </c>
      <c r="E228" s="67" t="s">
        <v>2556</v>
      </c>
      <c r="AI228" s="66" t="s">
        <v>5720</v>
      </c>
      <c r="AJ228" s="66" t="s">
        <v>5720</v>
      </c>
    </row>
    <row r="229" spans="1:36">
      <c r="A229" s="67" t="s">
        <v>3419</v>
      </c>
      <c r="D229" s="66" t="s">
        <v>3287</v>
      </c>
      <c r="E229" s="67" t="s">
        <v>2556</v>
      </c>
      <c r="AI229" s="66" t="s">
        <v>5720</v>
      </c>
      <c r="AJ229" s="66" t="s">
        <v>5720</v>
      </c>
    </row>
    <row r="230" spans="1:36">
      <c r="A230" s="190" t="s">
        <v>3420</v>
      </c>
      <c r="D230" s="66" t="s">
        <v>3287</v>
      </c>
      <c r="E230" s="67" t="s">
        <v>2556</v>
      </c>
      <c r="AI230" s="66" t="s">
        <v>5720</v>
      </c>
      <c r="AJ230" s="66" t="s">
        <v>5720</v>
      </c>
    </row>
    <row r="231" spans="1:36">
      <c r="A231" s="67" t="s">
        <v>3421</v>
      </c>
      <c r="D231" s="66" t="s">
        <v>3287</v>
      </c>
      <c r="E231" s="67" t="s">
        <v>2556</v>
      </c>
      <c r="AI231" s="66" t="s">
        <v>5720</v>
      </c>
      <c r="AJ231" s="66" t="s">
        <v>5720</v>
      </c>
    </row>
    <row r="232" spans="1:36">
      <c r="A232" s="190" t="s">
        <v>3422</v>
      </c>
      <c r="D232" s="66" t="s">
        <v>3287</v>
      </c>
      <c r="E232" s="67" t="s">
        <v>2556</v>
      </c>
      <c r="AI232" s="66" t="s">
        <v>5720</v>
      </c>
      <c r="AJ232" s="66" t="s">
        <v>5720</v>
      </c>
    </row>
    <row r="233" spans="1:36">
      <c r="A233" s="67" t="s">
        <v>3423</v>
      </c>
      <c r="D233" s="66" t="s">
        <v>3287</v>
      </c>
      <c r="E233" s="67" t="s">
        <v>2556</v>
      </c>
      <c r="AI233" s="66" t="s">
        <v>5720</v>
      </c>
      <c r="AJ233" s="66" t="s">
        <v>5720</v>
      </c>
    </row>
    <row r="234" spans="1:36">
      <c r="A234" s="190" t="s">
        <v>3424</v>
      </c>
      <c r="D234" s="66" t="s">
        <v>3287</v>
      </c>
      <c r="E234" s="67" t="s">
        <v>2556</v>
      </c>
      <c r="AI234" s="66" t="s">
        <v>5720</v>
      </c>
      <c r="AJ234" s="66" t="s">
        <v>5720</v>
      </c>
    </row>
    <row r="235" spans="1:36">
      <c r="A235" s="190" t="s">
        <v>3425</v>
      </c>
      <c r="D235" s="66" t="s">
        <v>3287</v>
      </c>
      <c r="E235" s="67" t="s">
        <v>2556</v>
      </c>
      <c r="AI235" s="66" t="s">
        <v>5720</v>
      </c>
      <c r="AJ235" s="66" t="s">
        <v>5720</v>
      </c>
    </row>
    <row r="236" spans="1:36">
      <c r="A236" s="190" t="s">
        <v>3426</v>
      </c>
      <c r="D236" s="66" t="s">
        <v>3287</v>
      </c>
      <c r="E236" s="67" t="s">
        <v>2556</v>
      </c>
      <c r="AI236" s="66" t="s">
        <v>5720</v>
      </c>
      <c r="AJ236" s="66" t="s">
        <v>5720</v>
      </c>
    </row>
    <row r="237" spans="1:36">
      <c r="A237" s="190" t="s">
        <v>3427</v>
      </c>
      <c r="D237" s="66" t="s">
        <v>3287</v>
      </c>
      <c r="E237" s="67" t="s">
        <v>2556</v>
      </c>
      <c r="AI237" s="66" t="s">
        <v>5720</v>
      </c>
      <c r="AJ237" s="66" t="s">
        <v>5720</v>
      </c>
    </row>
    <row r="238" spans="1:36">
      <c r="A238" s="67" t="s">
        <v>3428</v>
      </c>
      <c r="D238" s="66" t="s">
        <v>3287</v>
      </c>
      <c r="E238" s="67" t="s">
        <v>2556</v>
      </c>
      <c r="AI238" s="66" t="s">
        <v>5720</v>
      </c>
      <c r="AJ238" s="66" t="s">
        <v>5720</v>
      </c>
    </row>
    <row r="239" spans="1:36">
      <c r="A239" s="67" t="s">
        <v>3429</v>
      </c>
      <c r="D239" s="66" t="s">
        <v>3287</v>
      </c>
      <c r="E239" s="67" t="s">
        <v>2556</v>
      </c>
      <c r="AI239" s="66" t="s">
        <v>5720</v>
      </c>
      <c r="AJ239" s="66" t="s">
        <v>5720</v>
      </c>
    </row>
    <row r="240" spans="1:36">
      <c r="A240" s="67" t="s">
        <v>3430</v>
      </c>
      <c r="D240" s="66" t="s">
        <v>3287</v>
      </c>
      <c r="E240" s="67" t="s">
        <v>2556</v>
      </c>
      <c r="AI240" s="66" t="s">
        <v>5720</v>
      </c>
      <c r="AJ240" s="66" t="s">
        <v>5720</v>
      </c>
    </row>
    <row r="241" spans="1:36">
      <c r="A241" s="190" t="s">
        <v>3431</v>
      </c>
      <c r="D241" s="66" t="s">
        <v>3287</v>
      </c>
      <c r="E241" s="67" t="s">
        <v>2556</v>
      </c>
      <c r="AI241" s="66" t="s">
        <v>5720</v>
      </c>
      <c r="AJ241" s="66" t="s">
        <v>5720</v>
      </c>
    </row>
    <row r="242" spans="1:36">
      <c r="A242" s="190" t="s">
        <v>3432</v>
      </c>
      <c r="D242" s="66" t="s">
        <v>3287</v>
      </c>
      <c r="E242" s="67" t="s">
        <v>2556</v>
      </c>
      <c r="AI242" s="66" t="s">
        <v>5720</v>
      </c>
      <c r="AJ242" s="66" t="s">
        <v>5720</v>
      </c>
    </row>
    <row r="243" spans="1:36">
      <c r="A243" s="67" t="s">
        <v>3433</v>
      </c>
      <c r="D243" s="66" t="s">
        <v>3287</v>
      </c>
      <c r="E243" s="67" t="s">
        <v>2556</v>
      </c>
      <c r="AI243" s="66" t="s">
        <v>5720</v>
      </c>
      <c r="AJ243" s="66" t="s">
        <v>5720</v>
      </c>
    </row>
    <row r="244" spans="1:36">
      <c r="A244" s="190" t="s">
        <v>3434</v>
      </c>
      <c r="D244" s="66" t="s">
        <v>3287</v>
      </c>
      <c r="E244" s="67" t="s">
        <v>2556</v>
      </c>
      <c r="AI244" s="66" t="s">
        <v>5720</v>
      </c>
      <c r="AJ244" s="66" t="s">
        <v>5720</v>
      </c>
    </row>
    <row r="245" spans="1:36">
      <c r="A245" s="190" t="s">
        <v>3435</v>
      </c>
      <c r="D245" s="66" t="s">
        <v>3287</v>
      </c>
      <c r="E245" s="67" t="s">
        <v>2556</v>
      </c>
      <c r="AI245" s="66" t="s">
        <v>5720</v>
      </c>
      <c r="AJ245" s="66" t="s">
        <v>5720</v>
      </c>
    </row>
    <row r="246" spans="1:36">
      <c r="A246" s="67" t="s">
        <v>3436</v>
      </c>
      <c r="D246" s="66" t="s">
        <v>3287</v>
      </c>
      <c r="E246" s="67" t="s">
        <v>2556</v>
      </c>
      <c r="AI246" s="66" t="s">
        <v>5720</v>
      </c>
      <c r="AJ246" s="66" t="s">
        <v>5720</v>
      </c>
    </row>
    <row r="247" spans="1:36">
      <c r="A247" s="190" t="s">
        <v>3437</v>
      </c>
      <c r="D247" s="66" t="s">
        <v>3287</v>
      </c>
      <c r="E247" s="67" t="s">
        <v>2556</v>
      </c>
      <c r="AI247" s="66" t="s">
        <v>5720</v>
      </c>
      <c r="AJ247" s="66" t="s">
        <v>5720</v>
      </c>
    </row>
    <row r="248" spans="1:36">
      <c r="A248" s="190" t="s">
        <v>3438</v>
      </c>
      <c r="D248" s="66" t="s">
        <v>3287</v>
      </c>
      <c r="E248" s="67" t="s">
        <v>2556</v>
      </c>
      <c r="AI248" s="66" t="s">
        <v>5720</v>
      </c>
      <c r="AJ248" s="66" t="s">
        <v>5720</v>
      </c>
    </row>
    <row r="249" spans="1:36">
      <c r="A249" s="67" t="s">
        <v>3439</v>
      </c>
      <c r="D249" s="66" t="s">
        <v>3287</v>
      </c>
      <c r="E249" s="67" t="s">
        <v>2556</v>
      </c>
      <c r="AI249" s="66" t="s">
        <v>5720</v>
      </c>
      <c r="AJ249" s="66" t="s">
        <v>5720</v>
      </c>
    </row>
    <row r="250" spans="1:36">
      <c r="A250" s="67" t="s">
        <v>3440</v>
      </c>
      <c r="D250" s="66" t="s">
        <v>3287</v>
      </c>
      <c r="E250" s="67" t="s">
        <v>2556</v>
      </c>
      <c r="AI250" s="66" t="s">
        <v>5720</v>
      </c>
      <c r="AJ250" s="66" t="s">
        <v>5720</v>
      </c>
    </row>
    <row r="251" spans="1:36">
      <c r="A251" s="67" t="s">
        <v>3441</v>
      </c>
      <c r="D251" s="66" t="s">
        <v>3287</v>
      </c>
      <c r="E251" s="67" t="s">
        <v>2556</v>
      </c>
      <c r="AI251" s="66" t="s">
        <v>5720</v>
      </c>
      <c r="AJ251" s="66" t="s">
        <v>5720</v>
      </c>
    </row>
    <row r="252" spans="1:36">
      <c r="A252" s="67" t="s">
        <v>3442</v>
      </c>
      <c r="D252" s="66" t="s">
        <v>3287</v>
      </c>
      <c r="E252" s="67" t="s">
        <v>2556</v>
      </c>
      <c r="AI252" s="66" t="s">
        <v>5720</v>
      </c>
      <c r="AJ252" s="66" t="s">
        <v>5720</v>
      </c>
    </row>
    <row r="253" spans="1:36">
      <c r="A253" s="67" t="s">
        <v>3443</v>
      </c>
      <c r="D253" s="66" t="s">
        <v>3287</v>
      </c>
      <c r="E253" s="67" t="s">
        <v>2556</v>
      </c>
      <c r="AI253" s="66" t="s">
        <v>5720</v>
      </c>
      <c r="AJ253" s="66" t="s">
        <v>5720</v>
      </c>
    </row>
    <row r="254" spans="1:36">
      <c r="A254" s="67" t="s">
        <v>3444</v>
      </c>
      <c r="D254" s="66" t="s">
        <v>3287</v>
      </c>
      <c r="E254" s="67" t="s">
        <v>2556</v>
      </c>
      <c r="AI254" s="66" t="s">
        <v>5720</v>
      </c>
      <c r="AJ254" s="66" t="s">
        <v>5720</v>
      </c>
    </row>
    <row r="255" spans="1:36">
      <c r="A255" s="190" t="s">
        <v>3445</v>
      </c>
      <c r="D255" s="66" t="s">
        <v>3287</v>
      </c>
      <c r="E255" s="67" t="s">
        <v>2556</v>
      </c>
      <c r="AI255" s="66" t="s">
        <v>5720</v>
      </c>
      <c r="AJ255" s="66" t="s">
        <v>5720</v>
      </c>
    </row>
    <row r="256" spans="1:36">
      <c r="A256" s="190" t="s">
        <v>3446</v>
      </c>
      <c r="D256" s="66" t="s">
        <v>3287</v>
      </c>
      <c r="E256" s="67" t="s">
        <v>2556</v>
      </c>
      <c r="AI256" s="66" t="s">
        <v>5720</v>
      </c>
      <c r="AJ256" s="66" t="s">
        <v>5720</v>
      </c>
    </row>
    <row r="257" spans="1:36">
      <c r="A257" s="190" t="s">
        <v>3447</v>
      </c>
      <c r="D257" s="66" t="s">
        <v>3287</v>
      </c>
      <c r="E257" s="67" t="s">
        <v>2556</v>
      </c>
      <c r="AI257" s="66" t="s">
        <v>5720</v>
      </c>
      <c r="AJ257" s="66" t="s">
        <v>5720</v>
      </c>
    </row>
    <row r="258" spans="1:36">
      <c r="A258" s="190" t="s">
        <v>3448</v>
      </c>
      <c r="D258" s="66" t="s">
        <v>3287</v>
      </c>
      <c r="E258" s="67" t="s">
        <v>2556</v>
      </c>
      <c r="AI258" s="66" t="s">
        <v>5720</v>
      </c>
      <c r="AJ258" s="66" t="s">
        <v>5720</v>
      </c>
    </row>
    <row r="259" spans="1:36">
      <c r="A259" s="190" t="s">
        <v>3449</v>
      </c>
      <c r="D259" s="66" t="s">
        <v>3287</v>
      </c>
      <c r="E259" s="67" t="s">
        <v>2556</v>
      </c>
      <c r="AI259" s="66" t="s">
        <v>5720</v>
      </c>
      <c r="AJ259" s="66" t="s">
        <v>5720</v>
      </c>
    </row>
    <row r="260" spans="1:36">
      <c r="A260" s="67" t="s">
        <v>3450</v>
      </c>
      <c r="D260" s="66" t="s">
        <v>3287</v>
      </c>
      <c r="E260" s="67" t="s">
        <v>2556</v>
      </c>
      <c r="AI260" s="66" t="s">
        <v>5720</v>
      </c>
      <c r="AJ260" s="66" t="s">
        <v>5720</v>
      </c>
    </row>
    <row r="261" spans="1:36">
      <c r="A261" s="67" t="s">
        <v>3451</v>
      </c>
      <c r="D261" s="66" t="s">
        <v>3287</v>
      </c>
      <c r="E261" s="67" t="s">
        <v>2556</v>
      </c>
      <c r="AI261" s="66" t="s">
        <v>5720</v>
      </c>
      <c r="AJ261" s="66" t="s">
        <v>5720</v>
      </c>
    </row>
    <row r="262" spans="1:36">
      <c r="A262" s="67" t="s">
        <v>3452</v>
      </c>
      <c r="D262" s="66" t="s">
        <v>3287</v>
      </c>
      <c r="E262" s="67" t="s">
        <v>2556</v>
      </c>
      <c r="AI262" s="66" t="s">
        <v>5720</v>
      </c>
      <c r="AJ262" s="66" t="s">
        <v>5720</v>
      </c>
    </row>
    <row r="263" spans="1:36">
      <c r="A263" s="67" t="s">
        <v>3453</v>
      </c>
      <c r="D263" s="66" t="s">
        <v>3287</v>
      </c>
      <c r="E263" s="67" t="s">
        <v>2556</v>
      </c>
      <c r="AI263" s="66" t="s">
        <v>5720</v>
      </c>
      <c r="AJ263" s="66" t="s">
        <v>5720</v>
      </c>
    </row>
    <row r="264" spans="1:36">
      <c r="A264" s="190" t="s">
        <v>3454</v>
      </c>
      <c r="D264" s="66" t="s">
        <v>3287</v>
      </c>
      <c r="E264" s="67" t="s">
        <v>2556</v>
      </c>
      <c r="AI264" s="66" t="s">
        <v>5720</v>
      </c>
      <c r="AJ264" s="66" t="s">
        <v>5720</v>
      </c>
    </row>
    <row r="265" spans="1:36">
      <c r="A265" s="190" t="s">
        <v>3455</v>
      </c>
      <c r="D265" s="66" t="s">
        <v>3287</v>
      </c>
      <c r="E265" s="67" t="s">
        <v>2556</v>
      </c>
      <c r="AI265" s="66" t="s">
        <v>5720</v>
      </c>
      <c r="AJ265" s="66" t="s">
        <v>5720</v>
      </c>
    </row>
    <row r="266" spans="1:36">
      <c r="A266" s="190" t="s">
        <v>3456</v>
      </c>
      <c r="D266" s="66" t="s">
        <v>3287</v>
      </c>
      <c r="E266" s="67" t="s">
        <v>2556</v>
      </c>
      <c r="AI266" s="66" t="s">
        <v>5720</v>
      </c>
      <c r="AJ266" s="66" t="s">
        <v>5720</v>
      </c>
    </row>
    <row r="267" spans="1:36">
      <c r="A267" s="190" t="s">
        <v>3457</v>
      </c>
      <c r="D267" s="66" t="s">
        <v>3287</v>
      </c>
      <c r="E267" s="67" t="s">
        <v>2556</v>
      </c>
      <c r="AI267" s="66" t="s">
        <v>5720</v>
      </c>
      <c r="AJ267" s="66" t="s">
        <v>5720</v>
      </c>
    </row>
    <row r="268" spans="1:36">
      <c r="A268" s="190" t="s">
        <v>3458</v>
      </c>
      <c r="D268" s="66" t="s">
        <v>3287</v>
      </c>
      <c r="E268" s="67" t="s">
        <v>2556</v>
      </c>
      <c r="AI268" s="66" t="s">
        <v>5720</v>
      </c>
      <c r="AJ268" s="66" t="s">
        <v>5720</v>
      </c>
    </row>
    <row r="269" spans="1:36">
      <c r="A269" s="190" t="s">
        <v>3459</v>
      </c>
      <c r="D269" s="66" t="s">
        <v>3287</v>
      </c>
      <c r="E269" s="67" t="s">
        <v>2556</v>
      </c>
      <c r="AI269" s="66" t="s">
        <v>5720</v>
      </c>
      <c r="AJ269" s="66" t="s">
        <v>5720</v>
      </c>
    </row>
    <row r="270" spans="1:36">
      <c r="A270" s="190" t="s">
        <v>3460</v>
      </c>
      <c r="D270" s="66" t="s">
        <v>3287</v>
      </c>
      <c r="E270" s="67" t="s">
        <v>2556</v>
      </c>
      <c r="AI270" s="66" t="s">
        <v>5720</v>
      </c>
      <c r="AJ270" s="66" t="s">
        <v>5720</v>
      </c>
    </row>
    <row r="271" spans="1:36">
      <c r="A271" s="190" t="s">
        <v>3461</v>
      </c>
      <c r="D271" s="66" t="s">
        <v>3287</v>
      </c>
      <c r="E271" s="67" t="s">
        <v>2556</v>
      </c>
      <c r="AI271" s="66" t="s">
        <v>5720</v>
      </c>
      <c r="AJ271" s="66" t="s">
        <v>5720</v>
      </c>
    </row>
    <row r="272" spans="1:36">
      <c r="A272" s="190" t="s">
        <v>3462</v>
      </c>
      <c r="D272" s="66" t="s">
        <v>3287</v>
      </c>
      <c r="E272" s="67" t="s">
        <v>2556</v>
      </c>
      <c r="AI272" s="66" t="s">
        <v>5720</v>
      </c>
      <c r="AJ272" s="66" t="s">
        <v>5720</v>
      </c>
    </row>
    <row r="273" spans="1:36">
      <c r="A273" s="190" t="s">
        <v>3463</v>
      </c>
      <c r="D273" s="66" t="s">
        <v>3287</v>
      </c>
      <c r="E273" s="67" t="s">
        <v>2556</v>
      </c>
      <c r="AI273" s="66" t="s">
        <v>5720</v>
      </c>
      <c r="AJ273" s="66" t="s">
        <v>5720</v>
      </c>
    </row>
    <row r="274" spans="1:36">
      <c r="A274" s="190" t="s">
        <v>3464</v>
      </c>
      <c r="D274" s="66" t="s">
        <v>3287</v>
      </c>
      <c r="E274" s="67" t="s">
        <v>2556</v>
      </c>
      <c r="AI274" s="66" t="s">
        <v>5720</v>
      </c>
      <c r="AJ274" s="66" t="s">
        <v>5720</v>
      </c>
    </row>
    <row r="275" spans="1:36">
      <c r="A275" s="190" t="s">
        <v>3465</v>
      </c>
      <c r="D275" s="66" t="s">
        <v>3287</v>
      </c>
      <c r="E275" s="67" t="s">
        <v>2556</v>
      </c>
      <c r="AI275" s="66" t="s">
        <v>5720</v>
      </c>
      <c r="AJ275" s="66" t="s">
        <v>5720</v>
      </c>
    </row>
    <row r="276" spans="1:36">
      <c r="A276" s="190" t="s">
        <v>3466</v>
      </c>
      <c r="D276" s="66" t="s">
        <v>3287</v>
      </c>
      <c r="E276" s="67" t="s">
        <v>2556</v>
      </c>
      <c r="AI276" s="66" t="s">
        <v>5720</v>
      </c>
      <c r="AJ276" s="66" t="s">
        <v>5720</v>
      </c>
    </row>
    <row r="277" spans="1:36">
      <c r="A277" s="190" t="s">
        <v>3467</v>
      </c>
      <c r="D277" s="66" t="s">
        <v>3287</v>
      </c>
      <c r="E277" s="67" t="s">
        <v>2556</v>
      </c>
      <c r="AI277" s="66" t="s">
        <v>5720</v>
      </c>
      <c r="AJ277" s="66" t="s">
        <v>5720</v>
      </c>
    </row>
    <row r="278" spans="1:36">
      <c r="A278" s="190" t="s">
        <v>3468</v>
      </c>
      <c r="D278" s="66" t="s">
        <v>3287</v>
      </c>
      <c r="E278" s="67" t="s">
        <v>2556</v>
      </c>
      <c r="AI278" s="66" t="s">
        <v>5720</v>
      </c>
      <c r="AJ278" s="66" t="s">
        <v>5720</v>
      </c>
    </row>
    <row r="279" spans="1:36">
      <c r="A279" s="190" t="s">
        <v>3469</v>
      </c>
      <c r="D279" s="66" t="s">
        <v>3287</v>
      </c>
      <c r="E279" s="67" t="s">
        <v>2556</v>
      </c>
      <c r="AI279" s="66" t="s">
        <v>5720</v>
      </c>
      <c r="AJ279" s="66" t="s">
        <v>5720</v>
      </c>
    </row>
    <row r="280" spans="1:36">
      <c r="A280" s="190" t="s">
        <v>3470</v>
      </c>
      <c r="D280" s="66" t="s">
        <v>3287</v>
      </c>
      <c r="E280" s="67" t="s">
        <v>2556</v>
      </c>
      <c r="AI280" s="66" t="s">
        <v>5720</v>
      </c>
      <c r="AJ280" s="66" t="s">
        <v>5720</v>
      </c>
    </row>
    <row r="281" spans="1:36">
      <c r="A281" s="190" t="s">
        <v>3471</v>
      </c>
      <c r="D281" s="66" t="s">
        <v>3287</v>
      </c>
      <c r="E281" s="67" t="s">
        <v>2556</v>
      </c>
      <c r="AI281" s="66" t="s">
        <v>5720</v>
      </c>
      <c r="AJ281" s="66" t="s">
        <v>5720</v>
      </c>
    </row>
    <row r="282" spans="1:36">
      <c r="A282" s="190" t="s">
        <v>3472</v>
      </c>
      <c r="D282" s="66" t="s">
        <v>3287</v>
      </c>
      <c r="E282" s="67" t="s">
        <v>2556</v>
      </c>
      <c r="AI282" s="66" t="s">
        <v>5720</v>
      </c>
      <c r="AJ282" s="66" t="s">
        <v>5720</v>
      </c>
    </row>
    <row r="283" spans="1:36">
      <c r="A283" s="67" t="s">
        <v>3473</v>
      </c>
      <c r="D283" s="66" t="s">
        <v>3287</v>
      </c>
      <c r="E283" s="67" t="s">
        <v>2556</v>
      </c>
      <c r="AI283" s="66" t="s">
        <v>5720</v>
      </c>
      <c r="AJ283" s="66" t="s">
        <v>5720</v>
      </c>
    </row>
    <row r="284" spans="1:36">
      <c r="A284" s="67" t="s">
        <v>3474</v>
      </c>
      <c r="D284" s="66" t="s">
        <v>3287</v>
      </c>
      <c r="E284" s="67" t="s">
        <v>2556</v>
      </c>
      <c r="AI284" s="66" t="s">
        <v>5720</v>
      </c>
      <c r="AJ284" s="66" t="s">
        <v>5720</v>
      </c>
    </row>
    <row r="285" spans="1:36">
      <c r="A285" s="190" t="s">
        <v>3475</v>
      </c>
      <c r="D285" s="66" t="s">
        <v>3287</v>
      </c>
      <c r="E285" s="67" t="s">
        <v>2556</v>
      </c>
      <c r="AI285" s="66" t="s">
        <v>5720</v>
      </c>
      <c r="AJ285" s="66" t="s">
        <v>5720</v>
      </c>
    </row>
    <row r="286" spans="1:36">
      <c r="A286" s="190" t="s">
        <v>3476</v>
      </c>
      <c r="D286" s="66" t="s">
        <v>3287</v>
      </c>
      <c r="E286" s="67" t="s">
        <v>2556</v>
      </c>
      <c r="AI286" s="66" t="s">
        <v>5720</v>
      </c>
      <c r="AJ286" s="66" t="s">
        <v>5720</v>
      </c>
    </row>
    <row r="287" spans="1:36">
      <c r="A287" s="190" t="s">
        <v>3477</v>
      </c>
      <c r="D287" s="66" t="s">
        <v>3287</v>
      </c>
      <c r="E287" s="67" t="s">
        <v>2556</v>
      </c>
      <c r="AI287" s="66" t="s">
        <v>5720</v>
      </c>
      <c r="AJ287" s="66" t="s">
        <v>5720</v>
      </c>
    </row>
    <row r="288" spans="1:36">
      <c r="A288" s="190" t="s">
        <v>3478</v>
      </c>
      <c r="D288" s="66" t="s">
        <v>3287</v>
      </c>
      <c r="E288" s="67" t="s">
        <v>2556</v>
      </c>
      <c r="AI288" s="66" t="s">
        <v>5720</v>
      </c>
      <c r="AJ288" s="66" t="s">
        <v>5720</v>
      </c>
    </row>
    <row r="289" spans="1:36">
      <c r="A289" s="190" t="s">
        <v>3479</v>
      </c>
      <c r="D289" s="66" t="s">
        <v>3287</v>
      </c>
      <c r="E289" s="67" t="s">
        <v>2556</v>
      </c>
      <c r="AI289" s="66" t="s">
        <v>5720</v>
      </c>
      <c r="AJ289" s="66" t="s">
        <v>5720</v>
      </c>
    </row>
    <row r="290" spans="1:36">
      <c r="A290" s="190" t="s">
        <v>3480</v>
      </c>
      <c r="D290" s="66" t="s">
        <v>3287</v>
      </c>
      <c r="E290" s="67" t="s">
        <v>2556</v>
      </c>
      <c r="AI290" s="66" t="s">
        <v>5720</v>
      </c>
      <c r="AJ290" s="66" t="s">
        <v>5720</v>
      </c>
    </row>
    <row r="291" spans="1:36">
      <c r="A291" s="190" t="s">
        <v>3481</v>
      </c>
      <c r="D291" s="66" t="s">
        <v>3287</v>
      </c>
      <c r="E291" s="67" t="s">
        <v>2556</v>
      </c>
      <c r="AI291" s="66" t="s">
        <v>5720</v>
      </c>
      <c r="AJ291" s="66" t="s">
        <v>5720</v>
      </c>
    </row>
    <row r="292" spans="1:36">
      <c r="A292" s="190" t="s">
        <v>3482</v>
      </c>
      <c r="D292" s="66" t="s">
        <v>3287</v>
      </c>
      <c r="E292" s="67" t="s">
        <v>2556</v>
      </c>
      <c r="AI292" s="66" t="s">
        <v>5720</v>
      </c>
      <c r="AJ292" s="66" t="s">
        <v>5720</v>
      </c>
    </row>
    <row r="293" spans="1:36">
      <c r="A293" s="190" t="s">
        <v>3483</v>
      </c>
      <c r="D293" s="66" t="s">
        <v>3287</v>
      </c>
      <c r="E293" s="67" t="s">
        <v>2556</v>
      </c>
      <c r="AI293" s="66" t="s">
        <v>5720</v>
      </c>
      <c r="AJ293" s="66" t="s">
        <v>5720</v>
      </c>
    </row>
    <row r="294" spans="1:36">
      <c r="A294" s="190" t="s">
        <v>3484</v>
      </c>
      <c r="D294" s="66" t="s">
        <v>3287</v>
      </c>
      <c r="E294" s="67" t="s">
        <v>2556</v>
      </c>
      <c r="AI294" s="66" t="s">
        <v>5720</v>
      </c>
      <c r="AJ294" s="66" t="s">
        <v>5720</v>
      </c>
    </row>
    <row r="295" spans="1:36">
      <c r="A295" s="190" t="s">
        <v>3485</v>
      </c>
      <c r="D295" s="66" t="s">
        <v>3287</v>
      </c>
      <c r="E295" s="67" t="s">
        <v>2556</v>
      </c>
      <c r="AI295" s="66" t="s">
        <v>5720</v>
      </c>
      <c r="AJ295" s="66" t="s">
        <v>5720</v>
      </c>
    </row>
    <row r="296" spans="1:36">
      <c r="A296" s="190" t="s">
        <v>3486</v>
      </c>
      <c r="D296" s="66" t="s">
        <v>3287</v>
      </c>
      <c r="E296" s="67" t="s">
        <v>2556</v>
      </c>
      <c r="AI296" s="66" t="s">
        <v>5720</v>
      </c>
      <c r="AJ296" s="66" t="s">
        <v>5720</v>
      </c>
    </row>
    <row r="297" spans="1:36">
      <c r="A297" s="190" t="s">
        <v>3487</v>
      </c>
      <c r="D297" s="66" t="s">
        <v>3287</v>
      </c>
      <c r="E297" s="67" t="s">
        <v>2556</v>
      </c>
      <c r="AI297" s="66" t="s">
        <v>5720</v>
      </c>
      <c r="AJ297" s="66" t="s">
        <v>5720</v>
      </c>
    </row>
    <row r="298" spans="1:36">
      <c r="A298" s="190" t="s">
        <v>3488</v>
      </c>
      <c r="D298" s="66" t="s">
        <v>3287</v>
      </c>
      <c r="E298" s="67" t="s">
        <v>2556</v>
      </c>
      <c r="AI298" s="66" t="s">
        <v>5720</v>
      </c>
      <c r="AJ298" s="66" t="s">
        <v>5720</v>
      </c>
    </row>
    <row r="299" spans="1:36">
      <c r="A299" s="67" t="s">
        <v>3489</v>
      </c>
      <c r="D299" s="66" t="s">
        <v>3287</v>
      </c>
      <c r="E299" s="67" t="s">
        <v>2556</v>
      </c>
      <c r="AI299" s="66" t="s">
        <v>5720</v>
      </c>
      <c r="AJ299" s="66" t="s">
        <v>5720</v>
      </c>
    </row>
    <row r="300" spans="1:36">
      <c r="A300" s="190" t="s">
        <v>3490</v>
      </c>
      <c r="D300" s="66" t="s">
        <v>3287</v>
      </c>
      <c r="E300" s="67" t="s">
        <v>2556</v>
      </c>
      <c r="AI300" s="66" t="s">
        <v>5720</v>
      </c>
      <c r="AJ300" s="66" t="s">
        <v>5720</v>
      </c>
    </row>
    <row r="301" spans="1:36">
      <c r="A301" s="190" t="s">
        <v>3491</v>
      </c>
      <c r="D301" s="66" t="s">
        <v>3287</v>
      </c>
      <c r="E301" s="67" t="s">
        <v>2556</v>
      </c>
      <c r="AI301" s="66" t="s">
        <v>5720</v>
      </c>
      <c r="AJ301" s="66" t="s">
        <v>5720</v>
      </c>
    </row>
    <row r="302" spans="1:36">
      <c r="A302" s="190" t="s">
        <v>3492</v>
      </c>
      <c r="D302" s="66" t="s">
        <v>3287</v>
      </c>
      <c r="E302" s="67" t="s">
        <v>2556</v>
      </c>
      <c r="AI302" s="66" t="s">
        <v>5720</v>
      </c>
      <c r="AJ302" s="66" t="s">
        <v>5720</v>
      </c>
    </row>
    <row r="303" spans="1:36">
      <c r="A303" s="190" t="s">
        <v>3493</v>
      </c>
      <c r="D303" s="66" t="s">
        <v>3287</v>
      </c>
      <c r="E303" s="67" t="s">
        <v>2556</v>
      </c>
      <c r="AI303" s="66" t="s">
        <v>5720</v>
      </c>
      <c r="AJ303" s="66" t="s">
        <v>5720</v>
      </c>
    </row>
    <row r="304" spans="1:36">
      <c r="A304" s="190" t="s">
        <v>3494</v>
      </c>
      <c r="D304" s="66" t="s">
        <v>3287</v>
      </c>
      <c r="E304" s="67" t="s">
        <v>2556</v>
      </c>
      <c r="AI304" s="66" t="s">
        <v>5720</v>
      </c>
      <c r="AJ304" s="66" t="s">
        <v>5720</v>
      </c>
    </row>
    <row r="305" spans="1:36">
      <c r="A305" s="190" t="s">
        <v>3495</v>
      </c>
      <c r="D305" s="66" t="s">
        <v>3287</v>
      </c>
      <c r="E305" s="67" t="s">
        <v>2556</v>
      </c>
      <c r="AI305" s="66" t="s">
        <v>5720</v>
      </c>
      <c r="AJ305" s="66" t="s">
        <v>5720</v>
      </c>
    </row>
    <row r="306" spans="1:36">
      <c r="A306" s="190" t="s">
        <v>3496</v>
      </c>
      <c r="D306" s="66" t="s">
        <v>3287</v>
      </c>
      <c r="E306" s="67" t="s">
        <v>2556</v>
      </c>
      <c r="AI306" s="66" t="s">
        <v>5720</v>
      </c>
      <c r="AJ306" s="66" t="s">
        <v>5720</v>
      </c>
    </row>
    <row r="307" spans="1:36">
      <c r="A307" s="190" t="s">
        <v>3497</v>
      </c>
      <c r="D307" s="66" t="s">
        <v>3287</v>
      </c>
      <c r="E307" s="67" t="s">
        <v>2556</v>
      </c>
      <c r="AI307" s="66" t="s">
        <v>5720</v>
      </c>
      <c r="AJ307" s="66" t="s">
        <v>5720</v>
      </c>
    </row>
    <row r="308" spans="1:36">
      <c r="A308" s="190" t="s">
        <v>3498</v>
      </c>
      <c r="D308" s="66" t="s">
        <v>3287</v>
      </c>
      <c r="E308" s="67" t="s">
        <v>2556</v>
      </c>
      <c r="AI308" s="66" t="s">
        <v>5720</v>
      </c>
      <c r="AJ308" s="66" t="s">
        <v>5720</v>
      </c>
    </row>
    <row r="309" spans="1:36">
      <c r="A309" s="190" t="s">
        <v>3499</v>
      </c>
      <c r="D309" s="66" t="s">
        <v>3287</v>
      </c>
      <c r="E309" s="67" t="s">
        <v>2556</v>
      </c>
      <c r="AI309" s="66" t="s">
        <v>5720</v>
      </c>
      <c r="AJ309" s="66" t="s">
        <v>5720</v>
      </c>
    </row>
    <row r="310" spans="1:36">
      <c r="A310" s="190" t="s">
        <v>3500</v>
      </c>
      <c r="D310" s="66" t="s">
        <v>3287</v>
      </c>
      <c r="E310" s="67" t="s">
        <v>2556</v>
      </c>
      <c r="AI310" s="66" t="s">
        <v>5720</v>
      </c>
      <c r="AJ310" s="66" t="s">
        <v>5720</v>
      </c>
    </row>
    <row r="311" spans="1:36">
      <c r="A311" s="190" t="s">
        <v>3501</v>
      </c>
      <c r="D311" s="66" t="s">
        <v>3287</v>
      </c>
      <c r="E311" s="67" t="s">
        <v>2556</v>
      </c>
      <c r="AI311" s="66" t="s">
        <v>5720</v>
      </c>
      <c r="AJ311" s="66" t="s">
        <v>5720</v>
      </c>
    </row>
    <row r="312" spans="1:36">
      <c r="A312" s="190" t="s">
        <v>3502</v>
      </c>
      <c r="D312" s="66" t="s">
        <v>3287</v>
      </c>
      <c r="E312" s="67" t="s">
        <v>2556</v>
      </c>
      <c r="AI312" s="66" t="s">
        <v>5720</v>
      </c>
      <c r="AJ312" s="66" t="s">
        <v>5720</v>
      </c>
    </row>
    <row r="313" spans="1:36">
      <c r="A313" s="190" t="s">
        <v>3503</v>
      </c>
      <c r="D313" s="66" t="s">
        <v>3287</v>
      </c>
      <c r="E313" s="67" t="s">
        <v>2556</v>
      </c>
      <c r="AI313" s="66" t="s">
        <v>5720</v>
      </c>
      <c r="AJ313" s="66" t="s">
        <v>5720</v>
      </c>
    </row>
    <row r="314" spans="1:36">
      <c r="A314" s="190" t="s">
        <v>3504</v>
      </c>
      <c r="D314" s="66" t="s">
        <v>3287</v>
      </c>
      <c r="E314" s="67" t="s">
        <v>2556</v>
      </c>
      <c r="AI314" s="66" t="s">
        <v>5720</v>
      </c>
      <c r="AJ314" s="66" t="s">
        <v>5720</v>
      </c>
    </row>
    <row r="315" spans="1:36">
      <c r="A315" s="190" t="s">
        <v>3505</v>
      </c>
      <c r="D315" s="66" t="s">
        <v>3287</v>
      </c>
      <c r="E315" s="67" t="s">
        <v>2556</v>
      </c>
      <c r="AI315" s="66" t="s">
        <v>5720</v>
      </c>
      <c r="AJ315" s="66" t="s">
        <v>5720</v>
      </c>
    </row>
    <row r="316" spans="1:36">
      <c r="A316" s="190" t="s">
        <v>3506</v>
      </c>
      <c r="D316" s="66" t="s">
        <v>3287</v>
      </c>
      <c r="E316" s="67" t="s">
        <v>2556</v>
      </c>
      <c r="AI316" s="66" t="s">
        <v>5720</v>
      </c>
      <c r="AJ316" s="66" t="s">
        <v>5720</v>
      </c>
    </row>
    <row r="317" spans="1:36">
      <c r="A317" s="190" t="s">
        <v>3507</v>
      </c>
      <c r="D317" s="66" t="s">
        <v>3287</v>
      </c>
      <c r="E317" s="67" t="s">
        <v>2556</v>
      </c>
      <c r="AI317" s="66" t="s">
        <v>5720</v>
      </c>
      <c r="AJ317" s="66" t="s">
        <v>5720</v>
      </c>
    </row>
    <row r="318" spans="1:36">
      <c r="A318" s="190" t="s">
        <v>3508</v>
      </c>
      <c r="D318" s="66" t="s">
        <v>3287</v>
      </c>
      <c r="E318" s="67" t="s">
        <v>2556</v>
      </c>
      <c r="AI318" s="66" t="s">
        <v>5720</v>
      </c>
      <c r="AJ318" s="66" t="s">
        <v>5720</v>
      </c>
    </row>
    <row r="319" spans="1:36">
      <c r="A319" s="190" t="s">
        <v>3509</v>
      </c>
      <c r="D319" s="66" t="s">
        <v>3287</v>
      </c>
      <c r="E319" s="67" t="s">
        <v>2556</v>
      </c>
      <c r="AI319" s="66" t="s">
        <v>5720</v>
      </c>
      <c r="AJ319" s="66" t="s">
        <v>5720</v>
      </c>
    </row>
    <row r="320" spans="1:36">
      <c r="A320" s="190" t="s">
        <v>3510</v>
      </c>
      <c r="D320" s="66" t="s">
        <v>3287</v>
      </c>
      <c r="E320" s="67" t="s">
        <v>2556</v>
      </c>
      <c r="AI320" s="66" t="s">
        <v>5720</v>
      </c>
      <c r="AJ320" s="66" t="s">
        <v>5720</v>
      </c>
    </row>
    <row r="321" spans="1:36">
      <c r="A321" s="190" t="s">
        <v>3511</v>
      </c>
      <c r="D321" s="66" t="s">
        <v>3287</v>
      </c>
      <c r="E321" s="67" t="s">
        <v>2556</v>
      </c>
      <c r="AI321" s="66" t="s">
        <v>5720</v>
      </c>
      <c r="AJ321" s="66" t="s">
        <v>5720</v>
      </c>
    </row>
    <row r="322" spans="1:36">
      <c r="A322" s="190" t="s">
        <v>3512</v>
      </c>
      <c r="D322" s="66" t="s">
        <v>3287</v>
      </c>
      <c r="E322" s="67" t="s">
        <v>2556</v>
      </c>
      <c r="AI322" s="66" t="s">
        <v>5720</v>
      </c>
      <c r="AJ322" s="66" t="s">
        <v>5720</v>
      </c>
    </row>
    <row r="323" spans="1:36">
      <c r="A323" s="190" t="s">
        <v>3513</v>
      </c>
      <c r="D323" s="66" t="s">
        <v>3287</v>
      </c>
      <c r="E323" s="67" t="s">
        <v>2556</v>
      </c>
      <c r="AI323" s="66" t="s">
        <v>5720</v>
      </c>
      <c r="AJ323" s="66" t="s">
        <v>5720</v>
      </c>
    </row>
    <row r="324" spans="1:36">
      <c r="A324" s="190" t="s">
        <v>3514</v>
      </c>
      <c r="D324" s="66" t="s">
        <v>3287</v>
      </c>
      <c r="E324" s="67" t="s">
        <v>2556</v>
      </c>
      <c r="AI324" s="66" t="s">
        <v>5720</v>
      </c>
      <c r="AJ324" s="66" t="s">
        <v>5720</v>
      </c>
    </row>
    <row r="325" spans="1:36">
      <c r="A325" s="190" t="s">
        <v>3515</v>
      </c>
      <c r="D325" s="66" t="s">
        <v>3287</v>
      </c>
      <c r="E325" s="67" t="s">
        <v>2556</v>
      </c>
      <c r="AI325" s="66" t="s">
        <v>5720</v>
      </c>
      <c r="AJ325" s="66" t="s">
        <v>5720</v>
      </c>
    </row>
    <row r="326" spans="1:36">
      <c r="A326" s="190" t="s">
        <v>3516</v>
      </c>
      <c r="D326" s="66" t="s">
        <v>3287</v>
      </c>
      <c r="E326" s="67" t="s">
        <v>2556</v>
      </c>
      <c r="AI326" s="66" t="s">
        <v>5720</v>
      </c>
      <c r="AJ326" s="66" t="s">
        <v>5720</v>
      </c>
    </row>
    <row r="327" spans="1:36">
      <c r="A327" s="190" t="s">
        <v>3517</v>
      </c>
      <c r="D327" s="66" t="s">
        <v>3287</v>
      </c>
      <c r="E327" s="67" t="s">
        <v>2556</v>
      </c>
      <c r="AI327" s="66" t="s">
        <v>5720</v>
      </c>
      <c r="AJ327" s="66" t="s">
        <v>5720</v>
      </c>
    </row>
    <row r="328" spans="1:36">
      <c r="A328" s="190" t="s">
        <v>3518</v>
      </c>
      <c r="D328" s="66" t="s">
        <v>3287</v>
      </c>
      <c r="E328" s="67" t="s">
        <v>2556</v>
      </c>
      <c r="AI328" s="66" t="s">
        <v>5720</v>
      </c>
      <c r="AJ328" s="66" t="s">
        <v>5720</v>
      </c>
    </row>
    <row r="329" spans="1:36">
      <c r="A329" s="190" t="s">
        <v>3519</v>
      </c>
      <c r="D329" s="66" t="s">
        <v>3287</v>
      </c>
      <c r="E329" s="67" t="s">
        <v>2556</v>
      </c>
      <c r="AI329" s="66" t="s">
        <v>5720</v>
      </c>
      <c r="AJ329" s="66" t="s">
        <v>5720</v>
      </c>
    </row>
    <row r="330" spans="1:36">
      <c r="A330" s="190" t="s">
        <v>3520</v>
      </c>
      <c r="D330" s="66" t="s">
        <v>3287</v>
      </c>
      <c r="E330" s="67" t="s">
        <v>2556</v>
      </c>
      <c r="AI330" s="66" t="s">
        <v>5720</v>
      </c>
      <c r="AJ330" s="66" t="s">
        <v>5720</v>
      </c>
    </row>
    <row r="331" spans="1:36">
      <c r="A331" s="190" t="s">
        <v>3521</v>
      </c>
      <c r="D331" s="66" t="s">
        <v>3287</v>
      </c>
      <c r="E331" s="67" t="s">
        <v>2556</v>
      </c>
      <c r="AI331" s="66" t="s">
        <v>5720</v>
      </c>
      <c r="AJ331" s="66" t="s">
        <v>5720</v>
      </c>
    </row>
    <row r="332" spans="1:36">
      <c r="A332" s="190" t="s">
        <v>3522</v>
      </c>
      <c r="D332" s="66" t="s">
        <v>3287</v>
      </c>
      <c r="E332" s="67" t="s">
        <v>2556</v>
      </c>
      <c r="AI332" s="66" t="s">
        <v>5720</v>
      </c>
      <c r="AJ332" s="66" t="s">
        <v>5720</v>
      </c>
    </row>
    <row r="333" spans="1:36">
      <c r="A333" s="190" t="s">
        <v>3523</v>
      </c>
      <c r="D333" s="66" t="s">
        <v>3287</v>
      </c>
      <c r="E333" s="67" t="s">
        <v>2556</v>
      </c>
      <c r="AI333" s="66" t="s">
        <v>5720</v>
      </c>
      <c r="AJ333" s="66" t="s">
        <v>5720</v>
      </c>
    </row>
    <row r="334" spans="1:36">
      <c r="A334" s="190" t="s">
        <v>3524</v>
      </c>
      <c r="D334" s="66" t="s">
        <v>3287</v>
      </c>
      <c r="E334" s="67" t="s">
        <v>2556</v>
      </c>
      <c r="AI334" s="66" t="s">
        <v>5720</v>
      </c>
      <c r="AJ334" s="66" t="s">
        <v>5720</v>
      </c>
    </row>
    <row r="335" spans="1:36">
      <c r="A335" s="190" t="s">
        <v>3525</v>
      </c>
      <c r="D335" s="66" t="s">
        <v>3287</v>
      </c>
      <c r="E335" s="67" t="s">
        <v>2556</v>
      </c>
      <c r="AI335" s="66" t="s">
        <v>5720</v>
      </c>
      <c r="AJ335" s="66" t="s">
        <v>5720</v>
      </c>
    </row>
    <row r="336" spans="1:36">
      <c r="A336" s="190" t="s">
        <v>3526</v>
      </c>
      <c r="D336" s="66" t="s">
        <v>3287</v>
      </c>
      <c r="E336" s="67" t="s">
        <v>2556</v>
      </c>
      <c r="AI336" s="66" t="s">
        <v>5720</v>
      </c>
      <c r="AJ336" s="66" t="s">
        <v>5720</v>
      </c>
    </row>
    <row r="337" spans="1:36">
      <c r="A337" s="190" t="s">
        <v>3527</v>
      </c>
      <c r="D337" s="66" t="s">
        <v>3287</v>
      </c>
      <c r="E337" s="67" t="s">
        <v>2556</v>
      </c>
      <c r="AI337" s="66" t="s">
        <v>5720</v>
      </c>
      <c r="AJ337" s="66" t="s">
        <v>5720</v>
      </c>
    </row>
    <row r="338" spans="1:36">
      <c r="A338" s="190" t="s">
        <v>3528</v>
      </c>
      <c r="D338" s="66" t="s">
        <v>3287</v>
      </c>
      <c r="E338" s="67" t="s">
        <v>2556</v>
      </c>
      <c r="AI338" s="66" t="s">
        <v>5720</v>
      </c>
      <c r="AJ338" s="66" t="s">
        <v>5720</v>
      </c>
    </row>
    <row r="339" spans="1:36">
      <c r="A339" s="190" t="s">
        <v>3529</v>
      </c>
      <c r="D339" s="66" t="s">
        <v>3287</v>
      </c>
      <c r="E339" s="67" t="s">
        <v>2556</v>
      </c>
      <c r="AI339" s="66" t="s">
        <v>5720</v>
      </c>
      <c r="AJ339" s="66" t="s">
        <v>5720</v>
      </c>
    </row>
    <row r="340" spans="1:36">
      <c r="A340" s="190" t="s">
        <v>3530</v>
      </c>
      <c r="D340" s="66" t="s">
        <v>3287</v>
      </c>
      <c r="E340" s="67" t="s">
        <v>2556</v>
      </c>
      <c r="AI340" s="66" t="s">
        <v>5720</v>
      </c>
      <c r="AJ340" s="66" t="s">
        <v>5720</v>
      </c>
    </row>
    <row r="341" spans="1:36">
      <c r="A341" s="190" t="s">
        <v>3531</v>
      </c>
      <c r="D341" s="66" t="s">
        <v>3287</v>
      </c>
      <c r="E341" s="67" t="s">
        <v>2556</v>
      </c>
      <c r="AI341" s="66" t="s">
        <v>5720</v>
      </c>
      <c r="AJ341" s="66" t="s">
        <v>5720</v>
      </c>
    </row>
    <row r="342" spans="1:36">
      <c r="A342" s="190" t="s">
        <v>3532</v>
      </c>
      <c r="D342" s="66" t="s">
        <v>3287</v>
      </c>
      <c r="E342" s="67" t="s">
        <v>2556</v>
      </c>
      <c r="AI342" s="66" t="s">
        <v>5720</v>
      </c>
      <c r="AJ342" s="66" t="s">
        <v>5720</v>
      </c>
    </row>
    <row r="343" spans="1:36">
      <c r="A343" s="67" t="s">
        <v>3533</v>
      </c>
      <c r="D343" s="66" t="s">
        <v>3287</v>
      </c>
      <c r="E343" s="67" t="s">
        <v>2556</v>
      </c>
      <c r="AI343" s="66" t="s">
        <v>5720</v>
      </c>
      <c r="AJ343" s="66" t="s">
        <v>5720</v>
      </c>
    </row>
    <row r="344" spans="1:36">
      <c r="A344" s="67" t="s">
        <v>3534</v>
      </c>
      <c r="D344" s="66" t="s">
        <v>3287</v>
      </c>
      <c r="E344" s="67" t="s">
        <v>2556</v>
      </c>
      <c r="AI344" s="66" t="s">
        <v>5720</v>
      </c>
      <c r="AJ344" s="66" t="s">
        <v>5720</v>
      </c>
    </row>
    <row r="345" spans="1:36">
      <c r="A345" s="190" t="s">
        <v>3535</v>
      </c>
      <c r="D345" s="66" t="s">
        <v>3287</v>
      </c>
      <c r="E345" s="67" t="s">
        <v>2556</v>
      </c>
      <c r="AI345" s="66" t="s">
        <v>5720</v>
      </c>
      <c r="AJ345" s="66" t="s">
        <v>5720</v>
      </c>
    </row>
    <row r="346" spans="1:36">
      <c r="A346" s="67" t="s">
        <v>3536</v>
      </c>
      <c r="D346" s="66" t="s">
        <v>3287</v>
      </c>
      <c r="E346" s="67" t="s">
        <v>2556</v>
      </c>
      <c r="AI346" s="66" t="s">
        <v>5720</v>
      </c>
      <c r="AJ346" s="66" t="s">
        <v>5720</v>
      </c>
    </row>
    <row r="347" spans="1:36">
      <c r="A347" s="67" t="s">
        <v>3537</v>
      </c>
      <c r="D347" s="66" t="s">
        <v>3287</v>
      </c>
      <c r="E347" s="67" t="s">
        <v>2556</v>
      </c>
      <c r="AI347" s="66" t="s">
        <v>5720</v>
      </c>
      <c r="AJ347" s="66" t="s">
        <v>5720</v>
      </c>
    </row>
    <row r="348" spans="1:36">
      <c r="A348" s="67" t="s">
        <v>3538</v>
      </c>
      <c r="D348" s="66" t="s">
        <v>3287</v>
      </c>
      <c r="E348" s="67" t="s">
        <v>2556</v>
      </c>
      <c r="AI348" s="66" t="s">
        <v>5720</v>
      </c>
      <c r="AJ348" s="66" t="s">
        <v>5720</v>
      </c>
    </row>
    <row r="349" spans="1:36">
      <c r="A349" s="67" t="s">
        <v>3539</v>
      </c>
      <c r="D349" s="66" t="s">
        <v>3287</v>
      </c>
      <c r="E349" s="67" t="s">
        <v>2556</v>
      </c>
      <c r="AI349" s="66" t="s">
        <v>5720</v>
      </c>
      <c r="AJ349" s="66" t="s">
        <v>5720</v>
      </c>
    </row>
    <row r="350" spans="1:36">
      <c r="A350" s="67" t="s">
        <v>3540</v>
      </c>
      <c r="D350" s="66" t="s">
        <v>3287</v>
      </c>
      <c r="E350" s="67" t="s">
        <v>2556</v>
      </c>
      <c r="AI350" s="66" t="s">
        <v>5720</v>
      </c>
      <c r="AJ350" s="66" t="s">
        <v>5720</v>
      </c>
    </row>
    <row r="351" spans="1:36">
      <c r="A351" s="67" t="s">
        <v>3541</v>
      </c>
      <c r="D351" s="66" t="s">
        <v>3287</v>
      </c>
      <c r="E351" s="67" t="s">
        <v>2556</v>
      </c>
      <c r="AI351" s="66" t="s">
        <v>5720</v>
      </c>
      <c r="AJ351" s="66" t="s">
        <v>5720</v>
      </c>
    </row>
    <row r="352" spans="1:36">
      <c r="A352" s="67" t="s">
        <v>3542</v>
      </c>
      <c r="D352" s="66" t="s">
        <v>3287</v>
      </c>
      <c r="E352" s="67" t="s">
        <v>2556</v>
      </c>
      <c r="AI352" s="66" t="s">
        <v>5720</v>
      </c>
      <c r="AJ352" s="66" t="s">
        <v>5720</v>
      </c>
    </row>
    <row r="353" spans="1:36">
      <c r="A353" s="67" t="s">
        <v>3543</v>
      </c>
      <c r="D353" s="66" t="s">
        <v>3287</v>
      </c>
      <c r="E353" s="67" t="s">
        <v>2556</v>
      </c>
      <c r="AI353" s="66" t="s">
        <v>5720</v>
      </c>
      <c r="AJ353" s="66" t="s">
        <v>5720</v>
      </c>
    </row>
    <row r="354" spans="1:36">
      <c r="A354" s="67" t="s">
        <v>3544</v>
      </c>
      <c r="D354" s="66" t="s">
        <v>3287</v>
      </c>
      <c r="E354" s="67" t="s">
        <v>2556</v>
      </c>
      <c r="AI354" s="66" t="s">
        <v>5720</v>
      </c>
      <c r="AJ354" s="66" t="s">
        <v>5720</v>
      </c>
    </row>
    <row r="355" spans="1:36">
      <c r="A355" s="67" t="s">
        <v>3545</v>
      </c>
      <c r="D355" s="66" t="s">
        <v>3287</v>
      </c>
      <c r="E355" s="67" t="s">
        <v>2556</v>
      </c>
      <c r="AI355" s="66" t="s">
        <v>5720</v>
      </c>
      <c r="AJ355" s="66" t="s">
        <v>5720</v>
      </c>
    </row>
    <row r="356" spans="1:36">
      <c r="A356" s="67" t="s">
        <v>3546</v>
      </c>
      <c r="D356" s="66" t="s">
        <v>3287</v>
      </c>
      <c r="E356" s="67" t="s">
        <v>2556</v>
      </c>
      <c r="AI356" s="66" t="s">
        <v>5720</v>
      </c>
      <c r="AJ356" s="66" t="s">
        <v>5720</v>
      </c>
    </row>
    <row r="357" spans="1:36">
      <c r="A357" s="67" t="s">
        <v>3547</v>
      </c>
      <c r="D357" s="66" t="s">
        <v>3287</v>
      </c>
      <c r="E357" s="67" t="s">
        <v>2556</v>
      </c>
      <c r="AI357" s="66" t="s">
        <v>5720</v>
      </c>
      <c r="AJ357" s="66" t="s">
        <v>5720</v>
      </c>
    </row>
    <row r="358" spans="1:36">
      <c r="A358" s="67" t="s">
        <v>3548</v>
      </c>
      <c r="D358" s="66" t="s">
        <v>3287</v>
      </c>
      <c r="E358" s="67" t="s">
        <v>2556</v>
      </c>
      <c r="AI358" s="66" t="s">
        <v>5720</v>
      </c>
      <c r="AJ358" s="66" t="s">
        <v>5720</v>
      </c>
    </row>
    <row r="359" spans="1:36">
      <c r="A359" s="67" t="s">
        <v>3549</v>
      </c>
      <c r="D359" s="66" t="s">
        <v>3287</v>
      </c>
      <c r="E359" s="67" t="s">
        <v>2556</v>
      </c>
      <c r="AI359" s="66" t="s">
        <v>5720</v>
      </c>
      <c r="AJ359" s="66" t="s">
        <v>5720</v>
      </c>
    </row>
    <row r="360" spans="1:36">
      <c r="A360" s="67" t="s">
        <v>3550</v>
      </c>
      <c r="D360" s="66" t="s">
        <v>3287</v>
      </c>
      <c r="E360" s="67" t="s">
        <v>2556</v>
      </c>
      <c r="AI360" s="66" t="s">
        <v>5720</v>
      </c>
      <c r="AJ360" s="66" t="s">
        <v>5720</v>
      </c>
    </row>
    <row r="361" spans="1:36">
      <c r="A361" s="67" t="s">
        <v>3551</v>
      </c>
      <c r="D361" s="66" t="s">
        <v>3287</v>
      </c>
      <c r="E361" s="67" t="s">
        <v>2556</v>
      </c>
      <c r="AI361" s="66" t="s">
        <v>5720</v>
      </c>
      <c r="AJ361" s="66" t="s">
        <v>5720</v>
      </c>
    </row>
    <row r="362" spans="1:36">
      <c r="A362" s="67" t="s">
        <v>3552</v>
      </c>
      <c r="D362" s="66" t="s">
        <v>3287</v>
      </c>
      <c r="E362" s="67" t="s">
        <v>2556</v>
      </c>
      <c r="AI362" s="66" t="s">
        <v>5720</v>
      </c>
      <c r="AJ362" s="66" t="s">
        <v>5720</v>
      </c>
    </row>
    <row r="363" spans="1:36">
      <c r="A363" s="67" t="s">
        <v>3553</v>
      </c>
      <c r="D363" s="66" t="s">
        <v>3287</v>
      </c>
      <c r="E363" s="67" t="s">
        <v>2556</v>
      </c>
      <c r="AI363" s="66" t="s">
        <v>5720</v>
      </c>
      <c r="AJ363" s="66" t="s">
        <v>5720</v>
      </c>
    </row>
    <row r="364" spans="1:36">
      <c r="A364" s="67" t="s">
        <v>3554</v>
      </c>
      <c r="D364" s="66" t="s">
        <v>3287</v>
      </c>
      <c r="E364" s="67" t="s">
        <v>2556</v>
      </c>
      <c r="AI364" s="66" t="s">
        <v>5720</v>
      </c>
      <c r="AJ364" s="66" t="s">
        <v>5720</v>
      </c>
    </row>
    <row r="365" spans="1:36">
      <c r="A365" s="67" t="s">
        <v>3555</v>
      </c>
      <c r="D365" s="66" t="s">
        <v>3287</v>
      </c>
      <c r="E365" s="67" t="s">
        <v>2556</v>
      </c>
      <c r="AI365" s="66" t="s">
        <v>5720</v>
      </c>
      <c r="AJ365" s="66" t="s">
        <v>5720</v>
      </c>
    </row>
    <row r="366" spans="1:36">
      <c r="A366" s="67" t="s">
        <v>3556</v>
      </c>
      <c r="D366" s="66" t="s">
        <v>3287</v>
      </c>
      <c r="E366" s="67" t="s">
        <v>2556</v>
      </c>
      <c r="AI366" s="66" t="s">
        <v>5720</v>
      </c>
      <c r="AJ366" s="66" t="s">
        <v>5720</v>
      </c>
    </row>
    <row r="367" spans="1:36">
      <c r="A367" s="67" t="s">
        <v>3557</v>
      </c>
      <c r="D367" s="66" t="s">
        <v>3287</v>
      </c>
      <c r="E367" s="67" t="s">
        <v>2556</v>
      </c>
      <c r="AI367" s="66" t="s">
        <v>5720</v>
      </c>
      <c r="AJ367" s="66" t="s">
        <v>5720</v>
      </c>
    </row>
    <row r="368" spans="1:36">
      <c r="A368" s="67" t="s">
        <v>3558</v>
      </c>
      <c r="D368" s="66" t="s">
        <v>3287</v>
      </c>
      <c r="E368" s="67" t="s">
        <v>2556</v>
      </c>
      <c r="AI368" s="66" t="s">
        <v>5720</v>
      </c>
      <c r="AJ368" s="66" t="s">
        <v>5720</v>
      </c>
    </row>
    <row r="369" spans="1:37">
      <c r="A369" s="67" t="s">
        <v>3559</v>
      </c>
      <c r="D369" s="66" t="s">
        <v>3287</v>
      </c>
      <c r="E369" s="67" t="s">
        <v>2556</v>
      </c>
      <c r="AI369" s="66" t="s">
        <v>5720</v>
      </c>
      <c r="AJ369" s="66" t="s">
        <v>5720</v>
      </c>
    </row>
    <row r="370" spans="1:37">
      <c r="A370" s="67" t="s">
        <v>3705</v>
      </c>
      <c r="D370" s="66" t="s">
        <v>1957</v>
      </c>
      <c r="E370" s="67" t="s">
        <v>2556</v>
      </c>
      <c r="AI370" s="66" t="s">
        <v>5720</v>
      </c>
      <c r="AJ370" s="66" t="s">
        <v>5720</v>
      </c>
    </row>
    <row r="371" spans="1:37">
      <c r="A371" s="67" t="s">
        <v>3706</v>
      </c>
      <c r="D371" s="66" t="s">
        <v>1957</v>
      </c>
      <c r="E371" s="67" t="s">
        <v>2556</v>
      </c>
      <c r="AI371" s="66" t="s">
        <v>5720</v>
      </c>
      <c r="AJ371" s="66" t="s">
        <v>5720</v>
      </c>
    </row>
    <row r="372" spans="1:37" s="322" customFormat="1">
      <c r="A372" s="293" t="s">
        <v>3718</v>
      </c>
      <c r="D372" s="322" t="s">
        <v>3287</v>
      </c>
      <c r="E372" s="293" t="s">
        <v>2556</v>
      </c>
      <c r="AI372" s="322" t="s">
        <v>5720</v>
      </c>
      <c r="AJ372" s="322" t="s">
        <v>5720</v>
      </c>
    </row>
    <row r="373" spans="1:37">
      <c r="A373" s="67" t="s">
        <v>3719</v>
      </c>
      <c r="D373" s="66" t="s">
        <v>1957</v>
      </c>
      <c r="E373" s="67" t="s">
        <v>2556</v>
      </c>
      <c r="AI373" s="66" t="s">
        <v>5720</v>
      </c>
      <c r="AJ373" s="66" t="s">
        <v>5720</v>
      </c>
    </row>
    <row r="374" spans="1:37">
      <c r="A374" s="67" t="s">
        <v>3720</v>
      </c>
      <c r="D374" s="66" t="s">
        <v>1957</v>
      </c>
      <c r="E374" s="67" t="s">
        <v>2556</v>
      </c>
      <c r="AI374" s="66" t="s">
        <v>5720</v>
      </c>
      <c r="AJ374" s="66" t="s">
        <v>5720</v>
      </c>
    </row>
    <row r="375" spans="1:37">
      <c r="A375" s="67" t="s">
        <v>3721</v>
      </c>
      <c r="D375" s="66" t="s">
        <v>1957</v>
      </c>
      <c r="E375" s="67" t="s">
        <v>2556</v>
      </c>
      <c r="AI375" s="66" t="s">
        <v>5720</v>
      </c>
      <c r="AJ375" s="66" t="s">
        <v>5720</v>
      </c>
    </row>
    <row r="376" spans="1:37">
      <c r="A376" s="67" t="s">
        <v>3722</v>
      </c>
      <c r="D376" s="66" t="s">
        <v>1957</v>
      </c>
      <c r="E376" s="67" t="s">
        <v>2556</v>
      </c>
      <c r="AI376" s="66" t="s">
        <v>5720</v>
      </c>
      <c r="AJ376" s="66" t="s">
        <v>5720</v>
      </c>
    </row>
    <row r="377" spans="1:37">
      <c r="A377" s="67" t="s">
        <v>3723</v>
      </c>
      <c r="D377" s="66" t="s">
        <v>1957</v>
      </c>
      <c r="E377" s="67" t="s">
        <v>2556</v>
      </c>
      <c r="AI377" s="66" t="s">
        <v>5720</v>
      </c>
      <c r="AJ377" s="66" t="s">
        <v>5720</v>
      </c>
    </row>
    <row r="378" spans="1:37">
      <c r="A378" s="67" t="s">
        <v>3724</v>
      </c>
      <c r="D378" s="66" t="s">
        <v>1957</v>
      </c>
      <c r="E378" s="67" t="s">
        <v>2556</v>
      </c>
      <c r="AI378" s="66" t="s">
        <v>5720</v>
      </c>
      <c r="AJ378" s="66" t="s">
        <v>5720</v>
      </c>
    </row>
    <row r="379" spans="1:37">
      <c r="A379" s="67" t="s">
        <v>3725</v>
      </c>
      <c r="D379" s="66" t="s">
        <v>1957</v>
      </c>
      <c r="E379" s="67" t="s">
        <v>2556</v>
      </c>
      <c r="AI379" s="66" t="s">
        <v>5720</v>
      </c>
      <c r="AJ379" s="66" t="s">
        <v>5720</v>
      </c>
    </row>
    <row r="380" spans="1:37">
      <c r="A380" s="67" t="s">
        <v>3726</v>
      </c>
      <c r="D380" s="66" t="s">
        <v>1957</v>
      </c>
      <c r="E380" s="67" t="s">
        <v>2556</v>
      </c>
      <c r="AI380" s="66" t="s">
        <v>5720</v>
      </c>
      <c r="AJ380" s="66" t="s">
        <v>5720</v>
      </c>
    </row>
    <row r="381" spans="1:37">
      <c r="A381" s="67" t="s">
        <v>3727</v>
      </c>
      <c r="D381" s="66" t="s">
        <v>1957</v>
      </c>
      <c r="E381" s="67" t="s">
        <v>2556</v>
      </c>
      <c r="AI381" s="66" t="s">
        <v>5720</v>
      </c>
      <c r="AJ381" s="66" t="s">
        <v>5720</v>
      </c>
    </row>
    <row r="382" spans="1:37">
      <c r="A382" s="106" t="s">
        <v>4265</v>
      </c>
      <c r="C382" s="66" t="s">
        <v>4266</v>
      </c>
      <c r="D382" s="66" t="s">
        <v>4267</v>
      </c>
      <c r="E382" s="67" t="s">
        <v>2556</v>
      </c>
      <c r="AI382" s="66" t="s">
        <v>5720</v>
      </c>
      <c r="AJ382" s="66" t="s">
        <v>1957</v>
      </c>
    </row>
    <row r="383" spans="1:37">
      <c r="A383" s="186" t="s">
        <v>3007</v>
      </c>
      <c r="D383" s="66" t="str">
        <f>master!E503</f>
        <v>Cyber E&amp;O</v>
      </c>
      <c r="E383" s="67" t="s">
        <v>2556</v>
      </c>
      <c r="AI383" s="66" t="s">
        <v>3878</v>
      </c>
      <c r="AJ383" s="66" t="s">
        <v>3879</v>
      </c>
      <c r="AK383" s="66" t="s">
        <v>1956</v>
      </c>
    </row>
    <row r="384" spans="1:37">
      <c r="A384" s="210" t="s">
        <v>3357</v>
      </c>
      <c r="E384" s="67" t="s">
        <v>2556</v>
      </c>
      <c r="O384" s="66" t="str">
        <f>master!K504</f>
        <v>Bermuda</v>
      </c>
      <c r="AI384" s="66" t="s">
        <v>5720</v>
      </c>
      <c r="AJ384" s="66" t="s">
        <v>5720</v>
      </c>
    </row>
    <row r="385" spans="1:36">
      <c r="A385" s="210" t="s">
        <v>3361</v>
      </c>
      <c r="E385" s="67" t="s">
        <v>2699</v>
      </c>
      <c r="O385" s="66" t="str">
        <f>master!K505</f>
        <v>Bermuda</v>
      </c>
      <c r="AI385" s="66" t="s">
        <v>3878</v>
      </c>
      <c r="AJ385" s="66" t="s">
        <v>3879</v>
      </c>
    </row>
    <row r="386" spans="1:36">
      <c r="A386" s="210" t="s">
        <v>3916</v>
      </c>
      <c r="C386" s="66" t="s">
        <v>3880</v>
      </c>
      <c r="D386" s="66" t="str">
        <f>AI386&amp;" "&amp;AJ386</f>
        <v>Brendan Clark</v>
      </c>
      <c r="E386" s="67" t="s">
        <v>3375</v>
      </c>
      <c r="AI386" s="66" t="s">
        <v>3892</v>
      </c>
      <c r="AJ386" s="66" t="s">
        <v>3881</v>
      </c>
    </row>
    <row r="387" spans="1:36">
      <c r="A387" s="210" t="s">
        <v>3915</v>
      </c>
      <c r="C387" s="66" t="s">
        <v>3880</v>
      </c>
      <c r="D387" s="66" t="str">
        <f t="shared" ref="D387:D450" si="0">AI387&amp;" "&amp;AJ387</f>
        <v>Brendan Clark</v>
      </c>
      <c r="E387" s="67" t="s">
        <v>3375</v>
      </c>
      <c r="AI387" s="66" t="s">
        <v>3892</v>
      </c>
      <c r="AJ387" s="66" t="s">
        <v>3881</v>
      </c>
    </row>
    <row r="388" spans="1:36">
      <c r="A388" s="211" t="s">
        <v>3932</v>
      </c>
      <c r="C388" s="211" t="s">
        <v>3880</v>
      </c>
      <c r="D388" s="66" t="str">
        <f t="shared" si="0"/>
        <v>Denise Green</v>
      </c>
      <c r="E388" s="66" t="s">
        <v>2556</v>
      </c>
      <c r="AI388" s="66" t="s">
        <v>5070</v>
      </c>
      <c r="AJ388" s="66" t="s">
        <v>4274</v>
      </c>
    </row>
    <row r="389" spans="1:36">
      <c r="A389" s="186" t="s">
        <v>3933</v>
      </c>
      <c r="C389" s="66" t="s">
        <v>3880</v>
      </c>
      <c r="D389" s="66" t="str">
        <f t="shared" si="0"/>
        <v>Karen Egnatowski</v>
      </c>
      <c r="E389" s="66" t="s">
        <v>3375</v>
      </c>
      <c r="AI389" s="66" t="s">
        <v>4275</v>
      </c>
      <c r="AJ389" s="66" t="s">
        <v>4276</v>
      </c>
    </row>
    <row r="390" spans="1:36">
      <c r="A390" s="186" t="s">
        <v>3934</v>
      </c>
      <c r="C390" s="66" t="s">
        <v>3880</v>
      </c>
      <c r="D390" s="66" t="str">
        <f t="shared" si="0"/>
        <v>Liz Turner</v>
      </c>
      <c r="E390" s="66" t="s">
        <v>3375</v>
      </c>
      <c r="AI390" s="66" t="s">
        <v>5519</v>
      </c>
      <c r="AJ390" s="66" t="s">
        <v>4277</v>
      </c>
    </row>
    <row r="391" spans="1:36">
      <c r="A391" s="186" t="s">
        <v>3935</v>
      </c>
      <c r="C391" s="66" t="s">
        <v>3880</v>
      </c>
      <c r="D391" s="66" t="str">
        <f t="shared" si="0"/>
        <v>Brendan Clark</v>
      </c>
      <c r="E391" s="66" t="s">
        <v>3375</v>
      </c>
      <c r="AI391" s="66" t="s">
        <v>3892</v>
      </c>
      <c r="AJ391" s="66" t="s">
        <v>3881</v>
      </c>
    </row>
    <row r="392" spans="1:36">
      <c r="A392" s="66" t="s">
        <v>3936</v>
      </c>
      <c r="C392" s="66" t="s">
        <v>3880</v>
      </c>
      <c r="D392" s="66" t="str">
        <f t="shared" si="0"/>
        <v>Liz Turner</v>
      </c>
      <c r="E392" s="66" t="s">
        <v>3375</v>
      </c>
      <c r="AI392" s="66" t="s">
        <v>5519</v>
      </c>
      <c r="AJ392" s="66" t="s">
        <v>4277</v>
      </c>
    </row>
    <row r="393" spans="1:36">
      <c r="A393" s="66" t="s">
        <v>3937</v>
      </c>
      <c r="C393" s="66" t="s">
        <v>3880</v>
      </c>
      <c r="D393" s="66" t="str">
        <f t="shared" si="0"/>
        <v>Liz Turner</v>
      </c>
      <c r="E393" s="66" t="s">
        <v>3375</v>
      </c>
      <c r="AI393" s="66" t="s">
        <v>5519</v>
      </c>
      <c r="AJ393" s="66" t="s">
        <v>4277</v>
      </c>
    </row>
    <row r="394" spans="1:36">
      <c r="A394" s="66" t="s">
        <v>3938</v>
      </c>
      <c r="C394" s="66" t="s">
        <v>3880</v>
      </c>
      <c r="D394" s="66" t="str">
        <f t="shared" si="0"/>
        <v>Liz Turner</v>
      </c>
      <c r="E394" s="66" t="s">
        <v>3375</v>
      </c>
      <c r="AI394" s="66" t="s">
        <v>5519</v>
      </c>
      <c r="AJ394" s="66" t="s">
        <v>4277</v>
      </c>
    </row>
    <row r="395" spans="1:36">
      <c r="A395" s="66" t="s">
        <v>3939</v>
      </c>
      <c r="C395" s="66" t="s">
        <v>3880</v>
      </c>
      <c r="D395" s="66" t="str">
        <f t="shared" si="0"/>
        <v>Brendan Clark</v>
      </c>
      <c r="E395" s="66" t="s">
        <v>3375</v>
      </c>
      <c r="AI395" s="66" t="s">
        <v>3892</v>
      </c>
      <c r="AJ395" s="66" t="s">
        <v>3881</v>
      </c>
    </row>
    <row r="396" spans="1:36">
      <c r="A396" s="66" t="s">
        <v>3940</v>
      </c>
      <c r="C396" s="66" t="s">
        <v>3880</v>
      </c>
      <c r="D396" s="66" t="str">
        <f t="shared" si="0"/>
        <v>Brendan Clark</v>
      </c>
      <c r="E396" s="66" t="s">
        <v>3375</v>
      </c>
      <c r="AI396" s="66" t="s">
        <v>3892</v>
      </c>
      <c r="AJ396" s="66" t="s">
        <v>3881</v>
      </c>
    </row>
    <row r="397" spans="1:36">
      <c r="A397" s="66" t="s">
        <v>3941</v>
      </c>
      <c r="C397" s="66" t="s">
        <v>3880</v>
      </c>
      <c r="D397" s="66" t="str">
        <f t="shared" si="0"/>
        <v>Brendan Clark</v>
      </c>
      <c r="E397" s="66" t="s">
        <v>3375</v>
      </c>
      <c r="AI397" s="66" t="s">
        <v>3892</v>
      </c>
      <c r="AJ397" s="66" t="s">
        <v>3881</v>
      </c>
    </row>
    <row r="398" spans="1:36">
      <c r="A398" s="66" t="s">
        <v>3942</v>
      </c>
      <c r="C398" s="66" t="s">
        <v>3880</v>
      </c>
      <c r="D398" s="66" t="str">
        <f t="shared" si="0"/>
        <v>Brendan Clark</v>
      </c>
      <c r="E398" s="66" t="s">
        <v>3375</v>
      </c>
      <c r="AI398" s="66" t="s">
        <v>3892</v>
      </c>
      <c r="AJ398" s="66" t="s">
        <v>3881</v>
      </c>
    </row>
    <row r="399" spans="1:36">
      <c r="A399" s="66" t="s">
        <v>3943</v>
      </c>
      <c r="C399" s="66" t="s">
        <v>3880</v>
      </c>
      <c r="D399" s="66" t="str">
        <f t="shared" si="0"/>
        <v>Brendan Clark</v>
      </c>
      <c r="E399" s="66" t="s">
        <v>3375</v>
      </c>
      <c r="AI399" s="66" t="s">
        <v>3892</v>
      </c>
      <c r="AJ399" s="66" t="s">
        <v>3881</v>
      </c>
    </row>
    <row r="400" spans="1:36">
      <c r="A400" s="66" t="s">
        <v>3944</v>
      </c>
      <c r="C400" s="66" t="s">
        <v>3880</v>
      </c>
      <c r="D400" s="66" t="str">
        <f t="shared" si="0"/>
        <v>Brendan Clark</v>
      </c>
      <c r="E400" s="66" t="s">
        <v>3375</v>
      </c>
      <c r="AI400" s="66" t="s">
        <v>3892</v>
      </c>
      <c r="AJ400" s="66" t="s">
        <v>3881</v>
      </c>
    </row>
    <row r="401" spans="1:36">
      <c r="A401" s="66" t="s">
        <v>3945</v>
      </c>
      <c r="C401" s="66" t="s">
        <v>3880</v>
      </c>
      <c r="D401" s="66" t="str">
        <f t="shared" si="0"/>
        <v>Brendan Clark</v>
      </c>
      <c r="E401" s="66" t="s">
        <v>3375</v>
      </c>
      <c r="AI401" s="66" t="s">
        <v>3892</v>
      </c>
      <c r="AJ401" s="66" t="s">
        <v>3881</v>
      </c>
    </row>
    <row r="402" spans="1:36">
      <c r="A402" s="66" t="s">
        <v>3946</v>
      </c>
      <c r="C402" s="66" t="s">
        <v>3880</v>
      </c>
      <c r="D402" s="66" t="str">
        <f t="shared" si="0"/>
        <v>Brendan Clark</v>
      </c>
      <c r="E402" s="66" t="s">
        <v>3375</v>
      </c>
      <c r="AI402" s="66" t="s">
        <v>3892</v>
      </c>
      <c r="AJ402" s="66" t="s">
        <v>3881</v>
      </c>
    </row>
    <row r="403" spans="1:36">
      <c r="A403" s="66" t="s">
        <v>3947</v>
      </c>
      <c r="C403" s="66" t="s">
        <v>3880</v>
      </c>
      <c r="D403" s="66" t="str">
        <f t="shared" si="0"/>
        <v>Brendan Clark</v>
      </c>
      <c r="E403" s="66" t="s">
        <v>3375</v>
      </c>
      <c r="AI403" s="66" t="s">
        <v>3892</v>
      </c>
      <c r="AJ403" s="66" t="s">
        <v>3881</v>
      </c>
    </row>
    <row r="404" spans="1:36">
      <c r="A404" s="66" t="s">
        <v>3948</v>
      </c>
      <c r="C404" s="66" t="s">
        <v>3880</v>
      </c>
      <c r="D404" s="66" t="str">
        <f t="shared" si="0"/>
        <v>Brendan Clark</v>
      </c>
      <c r="E404" s="66" t="s">
        <v>3375</v>
      </c>
      <c r="AI404" s="66" t="s">
        <v>3892</v>
      </c>
      <c r="AJ404" s="66" t="s">
        <v>3881</v>
      </c>
    </row>
    <row r="405" spans="1:36">
      <c r="A405" s="66" t="s">
        <v>3949</v>
      </c>
      <c r="C405" s="66" t="s">
        <v>3880</v>
      </c>
      <c r="D405" s="66" t="str">
        <f t="shared" si="0"/>
        <v>Brendan Clark</v>
      </c>
      <c r="E405" s="66" t="s">
        <v>3375</v>
      </c>
      <c r="AI405" s="66" t="s">
        <v>3892</v>
      </c>
      <c r="AJ405" s="66" t="s">
        <v>3881</v>
      </c>
    </row>
    <row r="406" spans="1:36">
      <c r="A406" s="66" t="s">
        <v>3950</v>
      </c>
      <c r="C406" s="66" t="s">
        <v>3880</v>
      </c>
      <c r="D406" s="66" t="str">
        <f t="shared" si="0"/>
        <v>Brendan Clark</v>
      </c>
      <c r="E406" s="66" t="s">
        <v>3375</v>
      </c>
      <c r="AI406" s="66" t="s">
        <v>3892</v>
      </c>
      <c r="AJ406" s="66" t="s">
        <v>3881</v>
      </c>
    </row>
    <row r="407" spans="1:36">
      <c r="A407" s="66" t="s">
        <v>3951</v>
      </c>
      <c r="C407" s="66" t="s">
        <v>3880</v>
      </c>
      <c r="D407" s="66" t="str">
        <f t="shared" si="0"/>
        <v>Brendan Clark</v>
      </c>
      <c r="E407" s="66" t="s">
        <v>3375</v>
      </c>
      <c r="AI407" s="66" t="s">
        <v>3892</v>
      </c>
      <c r="AJ407" s="66" t="s">
        <v>3881</v>
      </c>
    </row>
    <row r="408" spans="1:36">
      <c r="A408" s="66" t="s">
        <v>3952</v>
      </c>
      <c r="C408" s="66" t="s">
        <v>3880</v>
      </c>
      <c r="D408" s="66" t="str">
        <f t="shared" si="0"/>
        <v>Liz Turner</v>
      </c>
      <c r="E408" s="66" t="s">
        <v>3375</v>
      </c>
      <c r="AI408" s="66" t="s">
        <v>5519</v>
      </c>
      <c r="AJ408" s="66" t="s">
        <v>4277</v>
      </c>
    </row>
    <row r="409" spans="1:36">
      <c r="A409" s="66" t="s">
        <v>3953</v>
      </c>
      <c r="C409" s="66" t="s">
        <v>3880</v>
      </c>
      <c r="D409" s="66" t="str">
        <f t="shared" si="0"/>
        <v>Ashley Hayes</v>
      </c>
      <c r="E409" s="66" t="s">
        <v>2556</v>
      </c>
      <c r="AI409" s="66" t="s">
        <v>4278</v>
      </c>
      <c r="AJ409" s="66" t="s">
        <v>5742</v>
      </c>
    </row>
    <row r="410" spans="1:36">
      <c r="A410" s="66" t="s">
        <v>3954</v>
      </c>
      <c r="C410" s="66" t="s">
        <v>3880</v>
      </c>
      <c r="D410" s="66" t="str">
        <f t="shared" si="0"/>
        <v>Liz Turner</v>
      </c>
      <c r="E410" s="66" t="s">
        <v>3375</v>
      </c>
      <c r="AI410" s="66" t="s">
        <v>5519</v>
      </c>
      <c r="AJ410" s="66" t="s">
        <v>4277</v>
      </c>
    </row>
    <row r="411" spans="1:36">
      <c r="A411" s="66" t="s">
        <v>3955</v>
      </c>
      <c r="C411" s="66" t="s">
        <v>3880</v>
      </c>
      <c r="D411" s="66" t="str">
        <f t="shared" si="0"/>
        <v>Ashley Hayes</v>
      </c>
      <c r="E411" s="66" t="s">
        <v>2556</v>
      </c>
      <c r="AI411" s="66" t="s">
        <v>4278</v>
      </c>
      <c r="AJ411" s="66" t="s">
        <v>5742</v>
      </c>
    </row>
    <row r="412" spans="1:36">
      <c r="A412" s="66" t="s">
        <v>3956</v>
      </c>
      <c r="C412" s="66" t="s">
        <v>3880</v>
      </c>
      <c r="D412" s="66" t="str">
        <f t="shared" si="0"/>
        <v>Ashley Hayes</v>
      </c>
      <c r="E412" s="66" t="s">
        <v>2556</v>
      </c>
      <c r="AI412" s="66" t="s">
        <v>4278</v>
      </c>
      <c r="AJ412" s="66" t="s">
        <v>5742</v>
      </c>
    </row>
    <row r="413" spans="1:36">
      <c r="A413" s="66" t="s">
        <v>3957</v>
      </c>
      <c r="C413" s="66" t="s">
        <v>3880</v>
      </c>
      <c r="D413" s="66" t="str">
        <f t="shared" si="0"/>
        <v>Brendan Clark</v>
      </c>
      <c r="E413" s="66" t="s">
        <v>3375</v>
      </c>
      <c r="AI413" s="66" t="s">
        <v>3892</v>
      </c>
      <c r="AJ413" s="66" t="s">
        <v>3881</v>
      </c>
    </row>
    <row r="414" spans="1:36">
      <c r="A414" s="66" t="s">
        <v>3958</v>
      </c>
      <c r="C414" s="66" t="s">
        <v>3880</v>
      </c>
      <c r="D414" s="66" t="str">
        <f t="shared" si="0"/>
        <v>Brendan Clark</v>
      </c>
      <c r="E414" s="66" t="s">
        <v>3375</v>
      </c>
      <c r="AI414" s="66" t="s">
        <v>3892</v>
      </c>
      <c r="AJ414" s="66" t="s">
        <v>3881</v>
      </c>
    </row>
    <row r="415" spans="1:36">
      <c r="A415" s="66" t="s">
        <v>3959</v>
      </c>
      <c r="C415" s="66" t="s">
        <v>3880</v>
      </c>
      <c r="D415" s="66" t="str">
        <f t="shared" si="0"/>
        <v>Brendan Clark</v>
      </c>
      <c r="E415" s="66" t="s">
        <v>3375</v>
      </c>
      <c r="AI415" s="66" t="s">
        <v>3892</v>
      </c>
      <c r="AJ415" s="66" t="s">
        <v>3881</v>
      </c>
    </row>
    <row r="416" spans="1:36">
      <c r="A416" s="66" t="s">
        <v>3960</v>
      </c>
      <c r="C416" s="66" t="s">
        <v>3880</v>
      </c>
      <c r="D416" s="66" t="str">
        <f t="shared" si="0"/>
        <v>Brendan Clark</v>
      </c>
      <c r="E416" s="66" t="s">
        <v>3375</v>
      </c>
      <c r="AI416" s="66" t="s">
        <v>3892</v>
      </c>
      <c r="AJ416" s="66" t="s">
        <v>3881</v>
      </c>
    </row>
    <row r="417" spans="1:36">
      <c r="A417" s="66" t="s">
        <v>3961</v>
      </c>
      <c r="C417" s="66" t="s">
        <v>3880</v>
      </c>
      <c r="D417" s="66" t="str">
        <f t="shared" si="0"/>
        <v>Brendan Clark</v>
      </c>
      <c r="E417" s="66" t="s">
        <v>3375</v>
      </c>
      <c r="AI417" s="66" t="s">
        <v>3892</v>
      </c>
      <c r="AJ417" s="66" t="s">
        <v>3881</v>
      </c>
    </row>
    <row r="418" spans="1:36">
      <c r="A418" s="66" t="s">
        <v>3962</v>
      </c>
      <c r="C418" s="66" t="s">
        <v>3880</v>
      </c>
      <c r="D418" s="66" t="str">
        <f t="shared" si="0"/>
        <v>Brendan Clark</v>
      </c>
      <c r="E418" s="66" t="s">
        <v>3375</v>
      </c>
      <c r="AI418" s="66" t="s">
        <v>3892</v>
      </c>
      <c r="AJ418" s="66" t="s">
        <v>3881</v>
      </c>
    </row>
    <row r="419" spans="1:36">
      <c r="A419" s="66" t="s">
        <v>3963</v>
      </c>
      <c r="C419" s="66" t="s">
        <v>3880</v>
      </c>
      <c r="D419" s="66" t="str">
        <f t="shared" si="0"/>
        <v>Brendan Clark</v>
      </c>
      <c r="E419" s="66" t="s">
        <v>3375</v>
      </c>
      <c r="AI419" s="66" t="s">
        <v>3892</v>
      </c>
      <c r="AJ419" s="66" t="s">
        <v>3881</v>
      </c>
    </row>
    <row r="420" spans="1:36">
      <c r="A420" s="66" t="s">
        <v>3964</v>
      </c>
      <c r="C420" s="66" t="s">
        <v>3880</v>
      </c>
      <c r="D420" s="66" t="str">
        <f t="shared" si="0"/>
        <v>Brendan Clark</v>
      </c>
      <c r="E420" s="66" t="s">
        <v>3375</v>
      </c>
      <c r="AI420" s="66" t="s">
        <v>3892</v>
      </c>
      <c r="AJ420" s="66" t="s">
        <v>3881</v>
      </c>
    </row>
    <row r="421" spans="1:36">
      <c r="A421" s="66" t="s">
        <v>3965</v>
      </c>
      <c r="C421" s="66" t="s">
        <v>3880</v>
      </c>
      <c r="D421" s="66" t="str">
        <f t="shared" si="0"/>
        <v>Brendan Clark</v>
      </c>
      <c r="E421" s="66" t="s">
        <v>3375</v>
      </c>
      <c r="AI421" s="66" t="s">
        <v>3892</v>
      </c>
      <c r="AJ421" s="66" t="s">
        <v>3881</v>
      </c>
    </row>
    <row r="422" spans="1:36">
      <c r="A422" s="66" t="s">
        <v>3966</v>
      </c>
      <c r="C422" s="66" t="s">
        <v>3880</v>
      </c>
      <c r="D422" s="66" t="str">
        <f t="shared" si="0"/>
        <v>Brendan Clark</v>
      </c>
      <c r="E422" s="66" t="s">
        <v>3375</v>
      </c>
      <c r="AI422" s="66" t="s">
        <v>3892</v>
      </c>
      <c r="AJ422" s="66" t="s">
        <v>3881</v>
      </c>
    </row>
    <row r="423" spans="1:36">
      <c r="A423" s="66" t="s">
        <v>3967</v>
      </c>
      <c r="C423" s="66" t="s">
        <v>3880</v>
      </c>
      <c r="D423" s="66" t="str">
        <f t="shared" si="0"/>
        <v>Brendan Clark</v>
      </c>
      <c r="E423" s="66" t="s">
        <v>3375</v>
      </c>
      <c r="AI423" s="66" t="s">
        <v>3892</v>
      </c>
      <c r="AJ423" s="66" t="s">
        <v>3881</v>
      </c>
    </row>
    <row r="424" spans="1:36">
      <c r="A424" s="66" t="s">
        <v>3968</v>
      </c>
      <c r="C424" s="66" t="s">
        <v>3880</v>
      </c>
      <c r="D424" s="66" t="str">
        <f t="shared" si="0"/>
        <v>Brendan Clark</v>
      </c>
      <c r="E424" s="66" t="s">
        <v>3375</v>
      </c>
      <c r="AI424" s="66" t="s">
        <v>3892</v>
      </c>
      <c r="AJ424" s="66" t="s">
        <v>3881</v>
      </c>
    </row>
    <row r="425" spans="1:36">
      <c r="A425" s="66" t="s">
        <v>3969</v>
      </c>
      <c r="C425" s="66" t="s">
        <v>3880</v>
      </c>
      <c r="D425" s="66" t="str">
        <f t="shared" si="0"/>
        <v>Brendan Clark</v>
      </c>
      <c r="E425" s="66" t="s">
        <v>3375</v>
      </c>
      <c r="AI425" s="66" t="s">
        <v>3892</v>
      </c>
      <c r="AJ425" s="66" t="s">
        <v>3881</v>
      </c>
    </row>
    <row r="426" spans="1:36">
      <c r="A426" s="66" t="s">
        <v>3970</v>
      </c>
      <c r="C426" s="66" t="s">
        <v>3880</v>
      </c>
      <c r="D426" s="66" t="str">
        <f t="shared" si="0"/>
        <v>Liz Turner</v>
      </c>
      <c r="E426" s="66" t="s">
        <v>3375</v>
      </c>
      <c r="AI426" s="66" t="s">
        <v>5519</v>
      </c>
      <c r="AJ426" s="66" t="s">
        <v>4277</v>
      </c>
    </row>
    <row r="427" spans="1:36">
      <c r="A427" s="66" t="s">
        <v>3971</v>
      </c>
      <c r="C427" s="66" t="s">
        <v>3880</v>
      </c>
      <c r="D427" s="66" t="str">
        <f t="shared" si="0"/>
        <v>Brendan Clark</v>
      </c>
      <c r="E427" s="66" t="s">
        <v>3375</v>
      </c>
      <c r="AI427" s="66" t="s">
        <v>3892</v>
      </c>
      <c r="AJ427" s="66" t="s">
        <v>3881</v>
      </c>
    </row>
    <row r="428" spans="1:36">
      <c r="A428" s="66" t="s">
        <v>3972</v>
      </c>
      <c r="C428" s="66" t="s">
        <v>3880</v>
      </c>
      <c r="D428" s="66" t="str">
        <f t="shared" si="0"/>
        <v>Brendan Clark</v>
      </c>
      <c r="E428" s="66" t="s">
        <v>3375</v>
      </c>
      <c r="AI428" s="66" t="s">
        <v>3892</v>
      </c>
      <c r="AJ428" s="66" t="s">
        <v>3881</v>
      </c>
    </row>
    <row r="429" spans="1:36">
      <c r="A429" s="66" t="s">
        <v>3973</v>
      </c>
      <c r="C429" s="66" t="s">
        <v>3880</v>
      </c>
      <c r="D429" s="66" t="str">
        <f t="shared" si="0"/>
        <v>Brendan Clark</v>
      </c>
      <c r="E429" s="66" t="s">
        <v>3375</v>
      </c>
      <c r="AI429" s="66" t="s">
        <v>3892</v>
      </c>
      <c r="AJ429" s="66" t="s">
        <v>3881</v>
      </c>
    </row>
    <row r="430" spans="1:36">
      <c r="A430" s="66" t="s">
        <v>3974</v>
      </c>
      <c r="C430" s="66" t="s">
        <v>3880</v>
      </c>
      <c r="D430" s="66" t="str">
        <f t="shared" si="0"/>
        <v>Brendan Clark</v>
      </c>
      <c r="E430" s="66" t="s">
        <v>3375</v>
      </c>
      <c r="AI430" s="66" t="s">
        <v>3892</v>
      </c>
      <c r="AJ430" s="66" t="s">
        <v>3881</v>
      </c>
    </row>
    <row r="431" spans="1:36">
      <c r="A431" s="66" t="s">
        <v>3975</v>
      </c>
      <c r="C431" s="66" t="s">
        <v>3880</v>
      </c>
      <c r="D431" s="66" t="str">
        <f t="shared" si="0"/>
        <v>Brendan Clark</v>
      </c>
      <c r="E431" s="66" t="s">
        <v>3375</v>
      </c>
      <c r="AI431" s="66" t="s">
        <v>3892</v>
      </c>
      <c r="AJ431" s="66" t="s">
        <v>3881</v>
      </c>
    </row>
    <row r="432" spans="1:36">
      <c r="A432" s="66" t="s">
        <v>3976</v>
      </c>
      <c r="C432" s="66" t="s">
        <v>3880</v>
      </c>
      <c r="D432" s="66" t="str">
        <f t="shared" si="0"/>
        <v>Brendan Clark</v>
      </c>
      <c r="E432" s="66" t="s">
        <v>3375</v>
      </c>
      <c r="AI432" s="66" t="s">
        <v>3892</v>
      </c>
      <c r="AJ432" s="66" t="s">
        <v>3881</v>
      </c>
    </row>
    <row r="433" spans="1:36">
      <c r="A433" s="66" t="s">
        <v>3977</v>
      </c>
      <c r="C433" s="66" t="s">
        <v>3880</v>
      </c>
      <c r="D433" s="66" t="str">
        <f t="shared" si="0"/>
        <v>Brendan Clark</v>
      </c>
      <c r="E433" s="66" t="s">
        <v>3375</v>
      </c>
      <c r="AI433" s="66" t="s">
        <v>3892</v>
      </c>
      <c r="AJ433" s="66" t="s">
        <v>3881</v>
      </c>
    </row>
    <row r="434" spans="1:36">
      <c r="A434" s="66" t="s">
        <v>3978</v>
      </c>
      <c r="C434" s="66" t="s">
        <v>3880</v>
      </c>
      <c r="D434" s="66" t="str">
        <f t="shared" si="0"/>
        <v>Brendan Clark</v>
      </c>
      <c r="E434" s="66" t="s">
        <v>3375</v>
      </c>
      <c r="AI434" s="66" t="s">
        <v>3892</v>
      </c>
      <c r="AJ434" s="66" t="s">
        <v>3881</v>
      </c>
    </row>
    <row r="435" spans="1:36">
      <c r="A435" s="66" t="s">
        <v>3979</v>
      </c>
      <c r="C435" s="66" t="s">
        <v>3880</v>
      </c>
      <c r="D435" s="66" t="str">
        <f t="shared" si="0"/>
        <v>Brendan Clark</v>
      </c>
      <c r="E435" s="66" t="s">
        <v>3375</v>
      </c>
      <c r="AI435" s="66" t="s">
        <v>3892</v>
      </c>
      <c r="AJ435" s="66" t="s">
        <v>3881</v>
      </c>
    </row>
    <row r="436" spans="1:36">
      <c r="A436" s="66" t="s">
        <v>3980</v>
      </c>
      <c r="C436" s="66" t="s">
        <v>3880</v>
      </c>
      <c r="D436" s="66" t="str">
        <f t="shared" si="0"/>
        <v>Brendan Clark</v>
      </c>
      <c r="E436" s="66" t="s">
        <v>3375</v>
      </c>
      <c r="AI436" s="66" t="s">
        <v>3892</v>
      </c>
      <c r="AJ436" s="66" t="s">
        <v>3881</v>
      </c>
    </row>
    <row r="437" spans="1:36">
      <c r="A437" s="66" t="s">
        <v>3981</v>
      </c>
      <c r="C437" s="66" t="s">
        <v>3880</v>
      </c>
      <c r="D437" s="66" t="str">
        <f t="shared" si="0"/>
        <v>Brendan Clark</v>
      </c>
      <c r="E437" s="66" t="s">
        <v>3375</v>
      </c>
      <c r="AI437" s="66" t="s">
        <v>3892</v>
      </c>
      <c r="AJ437" s="66" t="s">
        <v>3881</v>
      </c>
    </row>
    <row r="438" spans="1:36">
      <c r="A438" s="66" t="s">
        <v>3982</v>
      </c>
      <c r="C438" s="66" t="s">
        <v>3880</v>
      </c>
      <c r="D438" s="66" t="str">
        <f t="shared" si="0"/>
        <v>Brendan Clark</v>
      </c>
      <c r="E438" s="66" t="s">
        <v>3375</v>
      </c>
      <c r="AI438" s="66" t="s">
        <v>3892</v>
      </c>
      <c r="AJ438" s="66" t="s">
        <v>3881</v>
      </c>
    </row>
    <row r="439" spans="1:36">
      <c r="A439" s="66" t="s">
        <v>3983</v>
      </c>
      <c r="C439" s="66" t="s">
        <v>3880</v>
      </c>
      <c r="D439" s="66" t="str">
        <f t="shared" si="0"/>
        <v>Brendan Clark</v>
      </c>
      <c r="E439" s="66" t="s">
        <v>3375</v>
      </c>
      <c r="AI439" s="66" t="s">
        <v>3892</v>
      </c>
      <c r="AJ439" s="66" t="s">
        <v>3881</v>
      </c>
    </row>
    <row r="440" spans="1:36">
      <c r="A440" s="66" t="s">
        <v>3984</v>
      </c>
      <c r="C440" s="66" t="s">
        <v>3880</v>
      </c>
      <c r="D440" s="66" t="str">
        <f t="shared" si="0"/>
        <v>Brendan Clark</v>
      </c>
      <c r="E440" s="66" t="s">
        <v>3375</v>
      </c>
      <c r="AI440" s="66" t="s">
        <v>3892</v>
      </c>
      <c r="AJ440" s="66" t="s">
        <v>3881</v>
      </c>
    </row>
    <row r="441" spans="1:36">
      <c r="A441" s="66" t="s">
        <v>3985</v>
      </c>
      <c r="C441" s="66" t="s">
        <v>3880</v>
      </c>
      <c r="D441" s="66" t="str">
        <f t="shared" si="0"/>
        <v>Liz Turner</v>
      </c>
      <c r="E441" s="66" t="s">
        <v>3375</v>
      </c>
      <c r="AI441" s="66" t="s">
        <v>5519</v>
      </c>
      <c r="AJ441" s="66" t="s">
        <v>4277</v>
      </c>
    </row>
    <row r="442" spans="1:36">
      <c r="A442" s="66" t="s">
        <v>3986</v>
      </c>
      <c r="C442" s="66" t="s">
        <v>3880</v>
      </c>
      <c r="D442" s="66" t="str">
        <f t="shared" si="0"/>
        <v>Ryan Hill</v>
      </c>
      <c r="E442" s="66" t="s">
        <v>3375</v>
      </c>
      <c r="AI442" s="66" t="s">
        <v>5520</v>
      </c>
      <c r="AJ442" s="66" t="s">
        <v>4279</v>
      </c>
    </row>
    <row r="443" spans="1:36">
      <c r="A443" s="66" t="s">
        <v>3987</v>
      </c>
      <c r="C443" s="66" t="s">
        <v>3880</v>
      </c>
      <c r="D443" s="66" t="str">
        <f t="shared" si="0"/>
        <v>Brendan Clark</v>
      </c>
      <c r="E443" s="66" t="s">
        <v>3375</v>
      </c>
      <c r="AI443" s="66" t="s">
        <v>3892</v>
      </c>
      <c r="AJ443" s="66" t="s">
        <v>3881</v>
      </c>
    </row>
    <row r="444" spans="1:36">
      <c r="A444" s="66" t="s">
        <v>3988</v>
      </c>
      <c r="C444" s="66" t="s">
        <v>3880</v>
      </c>
      <c r="D444" s="66" t="str">
        <f t="shared" si="0"/>
        <v>Liz Turner</v>
      </c>
      <c r="E444" s="66" t="s">
        <v>3375</v>
      </c>
      <c r="AI444" s="66" t="s">
        <v>5519</v>
      </c>
      <c r="AJ444" s="66" t="s">
        <v>4277</v>
      </c>
    </row>
    <row r="445" spans="1:36">
      <c r="A445" s="66" t="s">
        <v>3989</v>
      </c>
      <c r="C445" s="66" t="s">
        <v>3880</v>
      </c>
      <c r="D445" s="66" t="str">
        <f t="shared" si="0"/>
        <v>Liz Turner</v>
      </c>
      <c r="E445" s="66" t="s">
        <v>3375</v>
      </c>
      <c r="AI445" s="66" t="s">
        <v>5519</v>
      </c>
      <c r="AJ445" s="66" t="s">
        <v>4277</v>
      </c>
    </row>
    <row r="446" spans="1:36">
      <c r="A446" s="66" t="s">
        <v>3990</v>
      </c>
      <c r="C446" s="66" t="s">
        <v>3880</v>
      </c>
      <c r="D446" s="66" t="str">
        <f t="shared" si="0"/>
        <v>Liz Turner</v>
      </c>
      <c r="E446" s="66" t="s">
        <v>3375</v>
      </c>
      <c r="AI446" s="66" t="s">
        <v>5519</v>
      </c>
      <c r="AJ446" s="66" t="s">
        <v>4277</v>
      </c>
    </row>
    <row r="447" spans="1:36">
      <c r="A447" s="66" t="s">
        <v>3991</v>
      </c>
      <c r="C447" s="66" t="s">
        <v>3880</v>
      </c>
      <c r="D447" s="66" t="str">
        <f t="shared" si="0"/>
        <v>Liz Turner</v>
      </c>
      <c r="E447" s="66" t="s">
        <v>3375</v>
      </c>
      <c r="AI447" s="66" t="s">
        <v>5519</v>
      </c>
      <c r="AJ447" s="66" t="s">
        <v>4277</v>
      </c>
    </row>
    <row r="448" spans="1:36">
      <c r="A448" s="66" t="s">
        <v>3992</v>
      </c>
      <c r="C448" s="66" t="s">
        <v>3880</v>
      </c>
      <c r="D448" s="66" t="str">
        <f t="shared" si="0"/>
        <v>Liz Turner</v>
      </c>
      <c r="E448" s="66" t="s">
        <v>3375</v>
      </c>
      <c r="AI448" s="66" t="s">
        <v>5519</v>
      </c>
      <c r="AJ448" s="66" t="s">
        <v>4277</v>
      </c>
    </row>
    <row r="449" spans="1:36">
      <c r="A449" s="66" t="s">
        <v>3993</v>
      </c>
      <c r="C449" s="66" t="s">
        <v>3880</v>
      </c>
      <c r="D449" s="66" t="str">
        <f t="shared" si="0"/>
        <v>Brendan Clark</v>
      </c>
      <c r="E449" s="66" t="s">
        <v>3375</v>
      </c>
      <c r="AI449" s="66" t="s">
        <v>3892</v>
      </c>
      <c r="AJ449" s="66" t="s">
        <v>3881</v>
      </c>
    </row>
    <row r="450" spans="1:36">
      <c r="A450" s="66" t="s">
        <v>3994</v>
      </c>
      <c r="C450" s="66" t="s">
        <v>3880</v>
      </c>
      <c r="D450" s="66" t="str">
        <f t="shared" si="0"/>
        <v>Brendan Clark</v>
      </c>
      <c r="E450" s="66" t="s">
        <v>3375</v>
      </c>
      <c r="AI450" s="66" t="s">
        <v>3892</v>
      </c>
      <c r="AJ450" s="66" t="s">
        <v>3881</v>
      </c>
    </row>
    <row r="451" spans="1:36">
      <c r="A451" s="66" t="s">
        <v>3995</v>
      </c>
      <c r="C451" s="66" t="s">
        <v>3880</v>
      </c>
      <c r="D451" s="66" t="str">
        <f t="shared" ref="D451:D514" si="1">AI451&amp;" "&amp;AJ451</f>
        <v>Brendan Clark</v>
      </c>
      <c r="E451" s="66" t="s">
        <v>3375</v>
      </c>
      <c r="AI451" s="66" t="s">
        <v>3892</v>
      </c>
      <c r="AJ451" s="66" t="s">
        <v>3881</v>
      </c>
    </row>
    <row r="452" spans="1:36">
      <c r="A452" s="66" t="s">
        <v>3996</v>
      </c>
      <c r="C452" s="66" t="s">
        <v>3880</v>
      </c>
      <c r="D452" s="66" t="str">
        <f t="shared" si="1"/>
        <v>Brendan Clark</v>
      </c>
      <c r="E452" s="66" t="s">
        <v>3375</v>
      </c>
      <c r="AI452" s="66" t="s">
        <v>3892</v>
      </c>
      <c r="AJ452" s="66" t="s">
        <v>3881</v>
      </c>
    </row>
    <row r="453" spans="1:36">
      <c r="A453" s="66" t="s">
        <v>3997</v>
      </c>
      <c r="C453" s="66" t="s">
        <v>3880</v>
      </c>
      <c r="D453" s="66" t="str">
        <f t="shared" si="1"/>
        <v>Brendan Clark</v>
      </c>
      <c r="E453" s="66" t="s">
        <v>3375</v>
      </c>
      <c r="AI453" s="66" t="s">
        <v>3892</v>
      </c>
      <c r="AJ453" s="66" t="s">
        <v>3881</v>
      </c>
    </row>
    <row r="454" spans="1:36">
      <c r="A454" s="66" t="s">
        <v>3998</v>
      </c>
      <c r="C454" s="66" t="s">
        <v>3880</v>
      </c>
      <c r="D454" s="66" t="str">
        <f t="shared" si="1"/>
        <v>Brendan Clark</v>
      </c>
      <c r="E454" s="66" t="s">
        <v>3375</v>
      </c>
      <c r="AI454" s="66" t="s">
        <v>3892</v>
      </c>
      <c r="AJ454" s="66" t="s">
        <v>3881</v>
      </c>
    </row>
    <row r="455" spans="1:36">
      <c r="A455" s="66" t="s">
        <v>3999</v>
      </c>
      <c r="C455" s="66" t="s">
        <v>3880</v>
      </c>
      <c r="D455" s="66" t="str">
        <f t="shared" si="1"/>
        <v>Brendan Clark</v>
      </c>
      <c r="E455" s="66" t="s">
        <v>3375</v>
      </c>
      <c r="AI455" s="66" t="s">
        <v>3892</v>
      </c>
      <c r="AJ455" s="66" t="s">
        <v>3881</v>
      </c>
    </row>
    <row r="456" spans="1:36">
      <c r="A456" s="66" t="s">
        <v>4000</v>
      </c>
      <c r="C456" s="66" t="s">
        <v>3880</v>
      </c>
      <c r="D456" s="66" t="str">
        <f t="shared" si="1"/>
        <v>Brendan Clark</v>
      </c>
      <c r="E456" s="66" t="s">
        <v>3375</v>
      </c>
      <c r="AI456" s="66" t="s">
        <v>3892</v>
      </c>
      <c r="AJ456" s="66" t="s">
        <v>3881</v>
      </c>
    </row>
    <row r="457" spans="1:36">
      <c r="A457" s="66" t="s">
        <v>4001</v>
      </c>
      <c r="C457" s="66" t="s">
        <v>3880</v>
      </c>
      <c r="D457" s="66" t="str">
        <f t="shared" si="1"/>
        <v>Brendan Clark</v>
      </c>
      <c r="E457" s="66" t="s">
        <v>3375</v>
      </c>
      <c r="AI457" s="66" t="s">
        <v>3892</v>
      </c>
      <c r="AJ457" s="66" t="s">
        <v>3881</v>
      </c>
    </row>
    <row r="458" spans="1:36">
      <c r="A458" s="66" t="s">
        <v>4002</v>
      </c>
      <c r="C458" s="66" t="s">
        <v>3880</v>
      </c>
      <c r="D458" s="66" t="str">
        <f t="shared" si="1"/>
        <v>Brendan Clark</v>
      </c>
      <c r="E458" s="66" t="s">
        <v>3375</v>
      </c>
      <c r="AI458" s="66" t="s">
        <v>3892</v>
      </c>
      <c r="AJ458" s="66" t="s">
        <v>3881</v>
      </c>
    </row>
    <row r="459" spans="1:36">
      <c r="A459" s="66" t="s">
        <v>4003</v>
      </c>
      <c r="C459" s="66" t="s">
        <v>3880</v>
      </c>
      <c r="D459" s="66" t="str">
        <f t="shared" si="1"/>
        <v>Brendan Clark</v>
      </c>
      <c r="E459" s="66" t="s">
        <v>3375</v>
      </c>
      <c r="AI459" s="66" t="s">
        <v>3892</v>
      </c>
      <c r="AJ459" s="66" t="s">
        <v>3881</v>
      </c>
    </row>
    <row r="460" spans="1:36">
      <c r="A460" s="66" t="s">
        <v>4004</v>
      </c>
      <c r="C460" s="66" t="s">
        <v>3880</v>
      </c>
      <c r="D460" s="66" t="str">
        <f t="shared" si="1"/>
        <v>Liz Turner</v>
      </c>
      <c r="E460" s="66" t="s">
        <v>3375</v>
      </c>
      <c r="AI460" s="66" t="s">
        <v>5519</v>
      </c>
      <c r="AJ460" s="66" t="s">
        <v>4277</v>
      </c>
    </row>
    <row r="461" spans="1:36">
      <c r="A461" s="66" t="s">
        <v>4005</v>
      </c>
      <c r="C461" s="66" t="s">
        <v>3880</v>
      </c>
      <c r="D461" s="66" t="str">
        <f t="shared" si="1"/>
        <v>Liz Turner</v>
      </c>
      <c r="E461" s="66" t="s">
        <v>3375</v>
      </c>
      <c r="AI461" s="66" t="s">
        <v>5519</v>
      </c>
      <c r="AJ461" s="66" t="s">
        <v>4277</v>
      </c>
    </row>
    <row r="462" spans="1:36">
      <c r="A462" s="66" t="s">
        <v>4006</v>
      </c>
      <c r="C462" s="66" t="s">
        <v>3880</v>
      </c>
      <c r="D462" s="66" t="str">
        <f t="shared" si="1"/>
        <v>Liz Turner</v>
      </c>
      <c r="E462" s="66" t="s">
        <v>3375</v>
      </c>
      <c r="AI462" s="66" t="s">
        <v>5519</v>
      </c>
      <c r="AJ462" s="66" t="s">
        <v>4277</v>
      </c>
    </row>
    <row r="463" spans="1:36">
      <c r="A463" s="212" t="s">
        <v>4007</v>
      </c>
      <c r="C463" s="66" t="s">
        <v>3880</v>
      </c>
      <c r="D463" s="66" t="str">
        <f t="shared" si="1"/>
        <v>Brendan Clark</v>
      </c>
      <c r="E463" s="66" t="s">
        <v>3375</v>
      </c>
      <c r="AI463" s="66" t="s">
        <v>3892</v>
      </c>
      <c r="AJ463" s="66" t="s">
        <v>3881</v>
      </c>
    </row>
    <row r="464" spans="1:36">
      <c r="A464" s="66" t="s">
        <v>4008</v>
      </c>
      <c r="C464" s="66" t="s">
        <v>3880</v>
      </c>
      <c r="D464" s="66" t="str">
        <f t="shared" si="1"/>
        <v>Brendan Clark</v>
      </c>
      <c r="E464" s="66" t="s">
        <v>3375</v>
      </c>
      <c r="AI464" s="66" t="s">
        <v>3892</v>
      </c>
      <c r="AJ464" s="66" t="s">
        <v>3881</v>
      </c>
    </row>
    <row r="465" spans="1:36">
      <c r="A465" s="66" t="s">
        <v>4009</v>
      </c>
      <c r="C465" s="66" t="s">
        <v>3880</v>
      </c>
      <c r="D465" s="66" t="str">
        <f t="shared" si="1"/>
        <v>Brendan Clark</v>
      </c>
      <c r="E465" s="66" t="s">
        <v>3375</v>
      </c>
      <c r="AI465" s="66" t="s">
        <v>3892</v>
      </c>
      <c r="AJ465" s="66" t="s">
        <v>3881</v>
      </c>
    </row>
    <row r="466" spans="1:36">
      <c r="A466" s="66" t="s">
        <v>4010</v>
      </c>
      <c r="C466" s="66" t="s">
        <v>3880</v>
      </c>
      <c r="D466" s="66" t="str">
        <f t="shared" si="1"/>
        <v>Liz Turner</v>
      </c>
      <c r="E466" s="66" t="s">
        <v>3375</v>
      </c>
      <c r="AI466" s="66" t="s">
        <v>5519</v>
      </c>
      <c r="AJ466" s="66" t="s">
        <v>4277</v>
      </c>
    </row>
    <row r="467" spans="1:36">
      <c r="A467" s="66" t="s">
        <v>4011</v>
      </c>
      <c r="C467" s="66" t="s">
        <v>3880</v>
      </c>
      <c r="D467" s="66" t="str">
        <f t="shared" si="1"/>
        <v>Ashley Hayes</v>
      </c>
      <c r="E467" s="66" t="s">
        <v>2556</v>
      </c>
      <c r="AI467" s="66" t="s">
        <v>4278</v>
      </c>
      <c r="AJ467" s="66" t="s">
        <v>5742</v>
      </c>
    </row>
    <row r="468" spans="1:36">
      <c r="A468" s="66" t="s">
        <v>4012</v>
      </c>
      <c r="C468" s="66" t="s">
        <v>3880</v>
      </c>
      <c r="D468" s="66" t="str">
        <f t="shared" si="1"/>
        <v>Liz Turner</v>
      </c>
      <c r="E468" s="66" t="s">
        <v>3375</v>
      </c>
      <c r="AI468" s="66" t="s">
        <v>5519</v>
      </c>
      <c r="AJ468" s="66" t="s">
        <v>4277</v>
      </c>
    </row>
    <row r="469" spans="1:36">
      <c r="A469" s="66" t="s">
        <v>4013</v>
      </c>
      <c r="C469" s="66" t="s">
        <v>3880</v>
      </c>
      <c r="D469" s="66" t="str">
        <f t="shared" si="1"/>
        <v>Liz Turner</v>
      </c>
      <c r="E469" s="66" t="s">
        <v>3375</v>
      </c>
      <c r="AI469" s="66" t="s">
        <v>5519</v>
      </c>
      <c r="AJ469" s="66" t="s">
        <v>4277</v>
      </c>
    </row>
    <row r="470" spans="1:36">
      <c r="A470" s="66" t="s">
        <v>4014</v>
      </c>
      <c r="C470" s="66" t="s">
        <v>3880</v>
      </c>
      <c r="D470" s="66" t="str">
        <f t="shared" si="1"/>
        <v>Liz Turner</v>
      </c>
      <c r="E470" s="66" t="s">
        <v>3375</v>
      </c>
      <c r="AI470" s="66" t="s">
        <v>5519</v>
      </c>
      <c r="AJ470" s="66" t="s">
        <v>4277</v>
      </c>
    </row>
    <row r="471" spans="1:36">
      <c r="A471" s="66" t="s">
        <v>4015</v>
      </c>
      <c r="C471" s="66" t="s">
        <v>3880</v>
      </c>
      <c r="D471" s="66" t="str">
        <f t="shared" si="1"/>
        <v>Liz Turner</v>
      </c>
      <c r="E471" s="66" t="s">
        <v>3375</v>
      </c>
      <c r="AI471" s="66" t="s">
        <v>5519</v>
      </c>
      <c r="AJ471" s="66" t="s">
        <v>4277</v>
      </c>
    </row>
    <row r="472" spans="1:36">
      <c r="A472" s="66" t="s">
        <v>4016</v>
      </c>
      <c r="C472" s="66" t="s">
        <v>3880</v>
      </c>
      <c r="D472" s="66" t="str">
        <f t="shared" si="1"/>
        <v>Brendan Clark</v>
      </c>
      <c r="E472" s="66" t="s">
        <v>3375</v>
      </c>
      <c r="AI472" s="66" t="s">
        <v>3892</v>
      </c>
      <c r="AJ472" s="66" t="s">
        <v>3881</v>
      </c>
    </row>
    <row r="473" spans="1:36">
      <c r="A473" s="66" t="s">
        <v>4017</v>
      </c>
      <c r="C473" s="66" t="s">
        <v>3880</v>
      </c>
      <c r="D473" s="66" t="str">
        <f t="shared" si="1"/>
        <v>Brendan Clark</v>
      </c>
      <c r="E473" s="66" t="s">
        <v>3375</v>
      </c>
      <c r="AI473" s="66" t="s">
        <v>3892</v>
      </c>
      <c r="AJ473" s="66" t="s">
        <v>3881</v>
      </c>
    </row>
    <row r="474" spans="1:36">
      <c r="A474" s="66" t="s">
        <v>4018</v>
      </c>
      <c r="C474" s="66" t="s">
        <v>3880</v>
      </c>
      <c r="D474" s="66" t="str">
        <f t="shared" si="1"/>
        <v>Brendan Clark</v>
      </c>
      <c r="E474" s="66" t="s">
        <v>3375</v>
      </c>
      <c r="AI474" s="66" t="s">
        <v>3892</v>
      </c>
      <c r="AJ474" s="66" t="s">
        <v>3881</v>
      </c>
    </row>
    <row r="475" spans="1:36">
      <c r="A475" s="66" t="s">
        <v>4019</v>
      </c>
      <c r="C475" s="66" t="s">
        <v>3880</v>
      </c>
      <c r="D475" s="66" t="str">
        <f t="shared" si="1"/>
        <v>Brendan Clark</v>
      </c>
      <c r="E475" s="66" t="s">
        <v>3375</v>
      </c>
      <c r="AI475" s="66" t="s">
        <v>3892</v>
      </c>
      <c r="AJ475" s="66" t="s">
        <v>3881</v>
      </c>
    </row>
    <row r="476" spans="1:36">
      <c r="A476" s="66" t="s">
        <v>4020</v>
      </c>
      <c r="C476" s="66" t="s">
        <v>3880</v>
      </c>
      <c r="D476" s="66" t="str">
        <f t="shared" si="1"/>
        <v>Brendan Clark</v>
      </c>
      <c r="E476" s="66" t="s">
        <v>3375</v>
      </c>
      <c r="AI476" s="66" t="s">
        <v>3892</v>
      </c>
      <c r="AJ476" s="66" t="s">
        <v>3881</v>
      </c>
    </row>
    <row r="477" spans="1:36">
      <c r="A477" s="66" t="s">
        <v>4021</v>
      </c>
      <c r="C477" s="66" t="s">
        <v>3880</v>
      </c>
      <c r="D477" s="66" t="str">
        <f t="shared" si="1"/>
        <v>Brendan Clark</v>
      </c>
      <c r="E477" s="66" t="s">
        <v>3375</v>
      </c>
      <c r="AI477" s="66" t="s">
        <v>3892</v>
      </c>
      <c r="AJ477" s="66" t="s">
        <v>3881</v>
      </c>
    </row>
    <row r="478" spans="1:36">
      <c r="A478" s="66" t="s">
        <v>4022</v>
      </c>
      <c r="C478" s="66" t="s">
        <v>3880</v>
      </c>
      <c r="D478" s="66" t="str">
        <f t="shared" si="1"/>
        <v>Brendan Clark</v>
      </c>
      <c r="E478" s="66" t="s">
        <v>3375</v>
      </c>
      <c r="AI478" s="66" t="s">
        <v>3892</v>
      </c>
      <c r="AJ478" s="66" t="s">
        <v>3881</v>
      </c>
    </row>
    <row r="479" spans="1:36">
      <c r="A479" s="66" t="s">
        <v>4023</v>
      </c>
      <c r="C479" s="66" t="s">
        <v>3880</v>
      </c>
      <c r="D479" s="66" t="str">
        <f t="shared" si="1"/>
        <v>Brendan Clark</v>
      </c>
      <c r="E479" s="66" t="s">
        <v>3375</v>
      </c>
      <c r="AI479" s="66" t="s">
        <v>3892</v>
      </c>
      <c r="AJ479" s="66" t="s">
        <v>3881</v>
      </c>
    </row>
    <row r="480" spans="1:36">
      <c r="A480" s="66" t="s">
        <v>4024</v>
      </c>
      <c r="C480" s="66" t="s">
        <v>3880</v>
      </c>
      <c r="D480" s="66" t="str">
        <f t="shared" si="1"/>
        <v>Brendan Clark</v>
      </c>
      <c r="E480" s="66" t="s">
        <v>3375</v>
      </c>
      <c r="AI480" s="66" t="s">
        <v>3892</v>
      </c>
      <c r="AJ480" s="66" t="s">
        <v>3881</v>
      </c>
    </row>
    <row r="481" spans="1:36">
      <c r="A481" s="66" t="s">
        <v>4025</v>
      </c>
      <c r="C481" s="66" t="s">
        <v>3880</v>
      </c>
      <c r="D481" s="66" t="str">
        <f t="shared" si="1"/>
        <v>Liz Turner</v>
      </c>
      <c r="E481" s="66" t="s">
        <v>3375</v>
      </c>
      <c r="AI481" s="66" t="s">
        <v>5519</v>
      </c>
      <c r="AJ481" s="66" t="s">
        <v>4277</v>
      </c>
    </row>
    <row r="482" spans="1:36">
      <c r="A482" s="66" t="s">
        <v>4026</v>
      </c>
      <c r="C482" s="66" t="s">
        <v>3880</v>
      </c>
      <c r="D482" s="66" t="str">
        <f t="shared" si="1"/>
        <v>Brendan Clark</v>
      </c>
      <c r="E482" s="66" t="s">
        <v>3375</v>
      </c>
      <c r="AI482" s="66" t="s">
        <v>3892</v>
      </c>
      <c r="AJ482" s="66" t="s">
        <v>3881</v>
      </c>
    </row>
    <row r="483" spans="1:36">
      <c r="A483" s="66" t="s">
        <v>4027</v>
      </c>
      <c r="C483" s="66" t="s">
        <v>3880</v>
      </c>
      <c r="D483" s="66" t="str">
        <f t="shared" si="1"/>
        <v>Brendan Clark</v>
      </c>
      <c r="E483" s="66" t="s">
        <v>3375</v>
      </c>
      <c r="AI483" s="66" t="s">
        <v>3892</v>
      </c>
      <c r="AJ483" s="66" t="s">
        <v>3881</v>
      </c>
    </row>
    <row r="484" spans="1:36">
      <c r="A484" s="66" t="s">
        <v>4028</v>
      </c>
      <c r="C484" s="66" t="s">
        <v>3880</v>
      </c>
      <c r="D484" s="66" t="str">
        <f t="shared" si="1"/>
        <v>Brendan Clark</v>
      </c>
      <c r="E484" s="66" t="s">
        <v>3375</v>
      </c>
      <c r="AI484" s="66" t="s">
        <v>3892</v>
      </c>
      <c r="AJ484" s="66" t="s">
        <v>3881</v>
      </c>
    </row>
    <row r="485" spans="1:36">
      <c r="A485" s="66" t="s">
        <v>4029</v>
      </c>
      <c r="C485" s="66" t="s">
        <v>3880</v>
      </c>
      <c r="D485" s="66" t="str">
        <f t="shared" si="1"/>
        <v>Brendan Clark</v>
      </c>
      <c r="E485" s="66" t="s">
        <v>3375</v>
      </c>
      <c r="AI485" s="66" t="s">
        <v>3892</v>
      </c>
      <c r="AJ485" s="66" t="s">
        <v>3881</v>
      </c>
    </row>
    <row r="486" spans="1:36">
      <c r="A486" s="66" t="s">
        <v>4030</v>
      </c>
      <c r="C486" s="66" t="s">
        <v>3880</v>
      </c>
      <c r="D486" s="66" t="str">
        <f t="shared" si="1"/>
        <v>Brendan Clark</v>
      </c>
      <c r="E486" s="66" t="s">
        <v>3375</v>
      </c>
      <c r="AI486" s="66" t="s">
        <v>3892</v>
      </c>
      <c r="AJ486" s="66" t="s">
        <v>3881</v>
      </c>
    </row>
    <row r="487" spans="1:36">
      <c r="A487" s="66" t="s">
        <v>4031</v>
      </c>
      <c r="C487" s="66" t="s">
        <v>3880</v>
      </c>
      <c r="D487" s="66" t="str">
        <f t="shared" si="1"/>
        <v>Brendan Clark</v>
      </c>
      <c r="E487" s="66" t="s">
        <v>3375</v>
      </c>
      <c r="AI487" s="66" t="s">
        <v>3892</v>
      </c>
      <c r="AJ487" s="66" t="s">
        <v>3881</v>
      </c>
    </row>
    <row r="488" spans="1:36">
      <c r="A488" s="66" t="s">
        <v>4032</v>
      </c>
      <c r="C488" s="66" t="s">
        <v>3880</v>
      </c>
      <c r="D488" s="66" t="str">
        <f t="shared" si="1"/>
        <v>Brendan Clark</v>
      </c>
      <c r="E488" s="66" t="s">
        <v>3375</v>
      </c>
      <c r="AI488" s="66" t="s">
        <v>3892</v>
      </c>
      <c r="AJ488" s="66" t="s">
        <v>3881</v>
      </c>
    </row>
    <row r="489" spans="1:36">
      <c r="A489" s="66" t="s">
        <v>4033</v>
      </c>
      <c r="C489" s="66" t="s">
        <v>3880</v>
      </c>
      <c r="D489" s="66" t="str">
        <f t="shared" si="1"/>
        <v>Brendan Clark</v>
      </c>
      <c r="E489" s="66" t="s">
        <v>3375</v>
      </c>
      <c r="AI489" s="66" t="s">
        <v>3892</v>
      </c>
      <c r="AJ489" s="66" t="s">
        <v>3881</v>
      </c>
    </row>
    <row r="490" spans="1:36">
      <c r="A490" s="66" t="s">
        <v>4034</v>
      </c>
      <c r="C490" s="66" t="s">
        <v>3880</v>
      </c>
      <c r="D490" s="66" t="str">
        <f t="shared" si="1"/>
        <v>Carla Brown</v>
      </c>
      <c r="E490" s="66" t="s">
        <v>2556</v>
      </c>
      <c r="AI490" s="66" t="s">
        <v>5521</v>
      </c>
      <c r="AJ490" s="66" t="s">
        <v>4280</v>
      </c>
    </row>
    <row r="491" spans="1:36">
      <c r="A491" s="66" t="s">
        <v>4035</v>
      </c>
      <c r="C491" s="66" t="s">
        <v>3880</v>
      </c>
      <c r="D491" s="66" t="str">
        <f t="shared" si="1"/>
        <v>Carla Brown</v>
      </c>
      <c r="E491" s="66" t="s">
        <v>2556</v>
      </c>
      <c r="AI491" s="66" t="s">
        <v>5521</v>
      </c>
      <c r="AJ491" s="66" t="s">
        <v>4280</v>
      </c>
    </row>
    <row r="492" spans="1:36">
      <c r="A492" s="66" t="s">
        <v>4036</v>
      </c>
      <c r="C492" s="66" t="s">
        <v>3880</v>
      </c>
      <c r="D492" s="66" t="str">
        <f t="shared" si="1"/>
        <v>Carla Brown</v>
      </c>
      <c r="E492" s="66" t="s">
        <v>2556</v>
      </c>
      <c r="AI492" s="66" t="s">
        <v>5521</v>
      </c>
      <c r="AJ492" s="66" t="s">
        <v>4280</v>
      </c>
    </row>
    <row r="493" spans="1:36">
      <c r="A493" s="66" t="s">
        <v>4037</v>
      </c>
      <c r="C493" s="66" t="s">
        <v>3880</v>
      </c>
      <c r="D493" s="66" t="str">
        <f t="shared" si="1"/>
        <v>Brendan Clark</v>
      </c>
      <c r="E493" s="66" t="s">
        <v>3375</v>
      </c>
      <c r="AI493" s="66" t="s">
        <v>3892</v>
      </c>
      <c r="AJ493" s="66" t="s">
        <v>3881</v>
      </c>
    </row>
    <row r="494" spans="1:36">
      <c r="A494" s="66" t="s">
        <v>4038</v>
      </c>
      <c r="C494" s="66" t="s">
        <v>3880</v>
      </c>
      <c r="D494" s="66" t="str">
        <f t="shared" si="1"/>
        <v>Brendan Clark</v>
      </c>
      <c r="E494" s="66" t="s">
        <v>3375</v>
      </c>
      <c r="AI494" s="66" t="s">
        <v>3892</v>
      </c>
      <c r="AJ494" s="66" t="s">
        <v>3881</v>
      </c>
    </row>
    <row r="495" spans="1:36">
      <c r="A495" s="66" t="s">
        <v>4039</v>
      </c>
      <c r="C495" s="66" t="s">
        <v>3880</v>
      </c>
      <c r="D495" s="66" t="str">
        <f t="shared" si="1"/>
        <v>Brendan Clark</v>
      </c>
      <c r="E495" s="66" t="s">
        <v>3375</v>
      </c>
      <c r="AI495" s="66" t="s">
        <v>3892</v>
      </c>
      <c r="AJ495" s="66" t="s">
        <v>3881</v>
      </c>
    </row>
    <row r="496" spans="1:36">
      <c r="A496" s="66" t="s">
        <v>4040</v>
      </c>
      <c r="C496" s="66" t="s">
        <v>3880</v>
      </c>
      <c r="D496" s="66" t="str">
        <f t="shared" si="1"/>
        <v>Brendan Clark</v>
      </c>
      <c r="E496" s="66" t="s">
        <v>3375</v>
      </c>
      <c r="AI496" s="66" t="s">
        <v>3892</v>
      </c>
      <c r="AJ496" s="66" t="s">
        <v>3881</v>
      </c>
    </row>
    <row r="497" spans="1:36">
      <c r="A497" s="66" t="s">
        <v>4041</v>
      </c>
      <c r="C497" s="66" t="s">
        <v>3880</v>
      </c>
      <c r="D497" s="66" t="str">
        <f t="shared" si="1"/>
        <v>Brendan Clark</v>
      </c>
      <c r="E497" s="66" t="s">
        <v>3375</v>
      </c>
      <c r="AI497" s="66" t="s">
        <v>3892</v>
      </c>
      <c r="AJ497" s="66" t="s">
        <v>3881</v>
      </c>
    </row>
    <row r="498" spans="1:36">
      <c r="A498" s="66" t="s">
        <v>4042</v>
      </c>
      <c r="C498" s="66" t="s">
        <v>3880</v>
      </c>
      <c r="D498" s="66" t="str">
        <f t="shared" si="1"/>
        <v>Brendan Clark</v>
      </c>
      <c r="E498" s="66" t="s">
        <v>3375</v>
      </c>
      <c r="AI498" s="66" t="s">
        <v>3892</v>
      </c>
      <c r="AJ498" s="66" t="s">
        <v>3881</v>
      </c>
    </row>
    <row r="499" spans="1:36">
      <c r="A499" s="66" t="s">
        <v>4043</v>
      </c>
      <c r="C499" s="66" t="s">
        <v>3880</v>
      </c>
      <c r="D499" s="66" t="str">
        <f t="shared" si="1"/>
        <v>Brendan Clark</v>
      </c>
      <c r="E499" s="66" t="s">
        <v>3375</v>
      </c>
      <c r="AI499" s="66" t="s">
        <v>3892</v>
      </c>
      <c r="AJ499" s="66" t="s">
        <v>3881</v>
      </c>
    </row>
    <row r="500" spans="1:36">
      <c r="A500" s="66" t="s">
        <v>4044</v>
      </c>
      <c r="C500" s="66" t="s">
        <v>3880</v>
      </c>
      <c r="D500" s="66" t="str">
        <f t="shared" si="1"/>
        <v>Brendan Clark</v>
      </c>
      <c r="E500" s="66" t="s">
        <v>3375</v>
      </c>
      <c r="AI500" s="66" t="s">
        <v>3892</v>
      </c>
      <c r="AJ500" s="66" t="s">
        <v>3881</v>
      </c>
    </row>
    <row r="501" spans="1:36">
      <c r="A501" s="66" t="s">
        <v>4045</v>
      </c>
      <c r="C501" s="66" t="s">
        <v>3880</v>
      </c>
      <c r="D501" s="66" t="str">
        <f t="shared" si="1"/>
        <v>Brendan Clark</v>
      </c>
      <c r="E501" s="66" t="s">
        <v>3375</v>
      </c>
      <c r="AI501" s="66" t="s">
        <v>3892</v>
      </c>
      <c r="AJ501" s="66" t="s">
        <v>3881</v>
      </c>
    </row>
    <row r="502" spans="1:36">
      <c r="A502" s="66" t="s">
        <v>4046</v>
      </c>
      <c r="C502" s="66" t="s">
        <v>3880</v>
      </c>
      <c r="D502" s="66" t="str">
        <f t="shared" si="1"/>
        <v>Chaitrali Pawale</v>
      </c>
      <c r="E502" s="66" t="s">
        <v>3375</v>
      </c>
      <c r="AI502" s="66" t="s">
        <v>5522</v>
      </c>
      <c r="AJ502" s="66" t="s">
        <v>4281</v>
      </c>
    </row>
    <row r="503" spans="1:36">
      <c r="A503" s="211" t="s">
        <v>4047</v>
      </c>
      <c r="C503" s="211" t="s">
        <v>3880</v>
      </c>
      <c r="D503" s="66" t="str">
        <f t="shared" si="1"/>
        <v>Ashley Hayes</v>
      </c>
      <c r="E503" s="66" t="s">
        <v>2556</v>
      </c>
      <c r="AI503" s="66" t="s">
        <v>4278</v>
      </c>
      <c r="AJ503" s="66" t="s">
        <v>5742</v>
      </c>
    </row>
    <row r="504" spans="1:36">
      <c r="A504" s="66" t="s">
        <v>4048</v>
      </c>
      <c r="C504" s="66" t="s">
        <v>3880</v>
      </c>
      <c r="D504" s="66" t="str">
        <f t="shared" si="1"/>
        <v>Brendan Clark</v>
      </c>
      <c r="E504" s="66" t="s">
        <v>3375</v>
      </c>
      <c r="AI504" s="66" t="s">
        <v>3892</v>
      </c>
      <c r="AJ504" s="66" t="s">
        <v>3881</v>
      </c>
    </row>
    <row r="505" spans="1:36">
      <c r="A505" s="66" t="s">
        <v>4049</v>
      </c>
      <c r="C505" s="66" t="s">
        <v>3880</v>
      </c>
      <c r="D505" s="66" t="str">
        <f t="shared" si="1"/>
        <v>Brendan Clark</v>
      </c>
      <c r="E505" s="66" t="s">
        <v>3375</v>
      </c>
      <c r="AI505" s="66" t="s">
        <v>3892</v>
      </c>
      <c r="AJ505" s="66" t="s">
        <v>3881</v>
      </c>
    </row>
    <row r="506" spans="1:36">
      <c r="A506" s="66" t="s">
        <v>4050</v>
      </c>
      <c r="C506" s="66" t="s">
        <v>3880</v>
      </c>
      <c r="D506" s="66" t="str">
        <f t="shared" si="1"/>
        <v>Brendan Clark</v>
      </c>
      <c r="E506" s="66" t="s">
        <v>3375</v>
      </c>
      <c r="AI506" s="66" t="s">
        <v>3892</v>
      </c>
      <c r="AJ506" s="66" t="s">
        <v>3881</v>
      </c>
    </row>
    <row r="507" spans="1:36">
      <c r="A507" s="66" t="s">
        <v>4051</v>
      </c>
      <c r="C507" s="66" t="s">
        <v>3880</v>
      </c>
      <c r="D507" s="66" t="str">
        <f t="shared" si="1"/>
        <v>Brendan Clark</v>
      </c>
      <c r="E507" s="66" t="s">
        <v>3375</v>
      </c>
      <c r="AI507" s="66" t="s">
        <v>3892</v>
      </c>
      <c r="AJ507" s="66" t="s">
        <v>3881</v>
      </c>
    </row>
    <row r="508" spans="1:36">
      <c r="A508" s="66" t="s">
        <v>4052</v>
      </c>
      <c r="C508" s="66" t="s">
        <v>3880</v>
      </c>
      <c r="D508" s="66" t="str">
        <f t="shared" si="1"/>
        <v>Brendan Clark</v>
      </c>
      <c r="E508" s="66" t="s">
        <v>3375</v>
      </c>
      <c r="AI508" s="66" t="s">
        <v>3892</v>
      </c>
      <c r="AJ508" s="66" t="s">
        <v>3881</v>
      </c>
    </row>
    <row r="509" spans="1:36">
      <c r="A509" s="66" t="s">
        <v>4053</v>
      </c>
      <c r="C509" s="66" t="s">
        <v>3880</v>
      </c>
      <c r="D509" s="66" t="str">
        <f t="shared" si="1"/>
        <v>Brendan Clark</v>
      </c>
      <c r="E509" s="66" t="s">
        <v>3375</v>
      </c>
      <c r="AI509" s="66" t="s">
        <v>3892</v>
      </c>
      <c r="AJ509" s="66" t="s">
        <v>3881</v>
      </c>
    </row>
    <row r="510" spans="1:36">
      <c r="A510" s="66" t="s">
        <v>4054</v>
      </c>
      <c r="C510" s="66" t="s">
        <v>3880</v>
      </c>
      <c r="D510" s="66" t="str">
        <f t="shared" si="1"/>
        <v>Brendan Clark</v>
      </c>
      <c r="E510" s="66" t="s">
        <v>3375</v>
      </c>
      <c r="AI510" s="66" t="s">
        <v>3892</v>
      </c>
      <c r="AJ510" s="66" t="s">
        <v>3881</v>
      </c>
    </row>
    <row r="511" spans="1:36">
      <c r="A511" s="66" t="s">
        <v>4055</v>
      </c>
      <c r="C511" s="66" t="s">
        <v>3880</v>
      </c>
      <c r="D511" s="66" t="str">
        <f t="shared" si="1"/>
        <v>Brendan Clark</v>
      </c>
      <c r="E511" s="66" t="s">
        <v>3375</v>
      </c>
      <c r="AI511" s="66" t="s">
        <v>3892</v>
      </c>
      <c r="AJ511" s="66" t="s">
        <v>3881</v>
      </c>
    </row>
    <row r="512" spans="1:36">
      <c r="A512" s="66" t="s">
        <v>4056</v>
      </c>
      <c r="C512" s="66" t="s">
        <v>3880</v>
      </c>
      <c r="D512" s="66" t="str">
        <f t="shared" si="1"/>
        <v>Megan Luciano</v>
      </c>
      <c r="E512" s="66" t="s">
        <v>3375</v>
      </c>
      <c r="AI512" s="66" t="s">
        <v>5523</v>
      </c>
      <c r="AJ512" s="66" t="s">
        <v>4282</v>
      </c>
    </row>
    <row r="513" spans="1:36">
      <c r="A513" s="66" t="s">
        <v>4057</v>
      </c>
      <c r="C513" s="66" t="s">
        <v>3880</v>
      </c>
      <c r="D513" s="66" t="str">
        <f t="shared" si="1"/>
        <v>Brendan Clark</v>
      </c>
      <c r="E513" s="66" t="s">
        <v>3375</v>
      </c>
      <c r="AI513" s="66" t="s">
        <v>3892</v>
      </c>
      <c r="AJ513" s="66" t="s">
        <v>3881</v>
      </c>
    </row>
    <row r="514" spans="1:36">
      <c r="A514" s="66" t="s">
        <v>4058</v>
      </c>
      <c r="C514" s="66" t="s">
        <v>3880</v>
      </c>
      <c r="D514" s="66" t="str">
        <f t="shared" si="1"/>
        <v>Brendan Clark</v>
      </c>
      <c r="E514" s="66" t="s">
        <v>3375</v>
      </c>
      <c r="AI514" s="66" t="s">
        <v>3892</v>
      </c>
      <c r="AJ514" s="66" t="s">
        <v>3881</v>
      </c>
    </row>
    <row r="515" spans="1:36">
      <c r="A515" s="66" t="s">
        <v>4059</v>
      </c>
      <c r="C515" s="66" t="s">
        <v>3880</v>
      </c>
      <c r="D515" s="66" t="str">
        <f t="shared" ref="D515:D578" si="2">AI515&amp;" "&amp;AJ515</f>
        <v>Brendan Clark</v>
      </c>
      <c r="E515" s="66" t="s">
        <v>3375</v>
      </c>
      <c r="AI515" s="66" t="s">
        <v>3892</v>
      </c>
      <c r="AJ515" s="66" t="s">
        <v>3881</v>
      </c>
    </row>
    <row r="516" spans="1:36">
      <c r="A516" s="66" t="s">
        <v>4060</v>
      </c>
      <c r="C516" s="66" t="s">
        <v>3880</v>
      </c>
      <c r="D516" s="66" t="str">
        <f t="shared" si="2"/>
        <v>Brendan Clark</v>
      </c>
      <c r="E516" s="66" t="s">
        <v>3375</v>
      </c>
      <c r="AI516" s="66" t="s">
        <v>3892</v>
      </c>
      <c r="AJ516" s="66" t="s">
        <v>3881</v>
      </c>
    </row>
    <row r="517" spans="1:36">
      <c r="A517" s="66" t="s">
        <v>4061</v>
      </c>
      <c r="C517" s="66" t="s">
        <v>3880</v>
      </c>
      <c r="D517" s="66" t="str">
        <f t="shared" si="2"/>
        <v>Brendan Clark</v>
      </c>
      <c r="E517" s="66" t="s">
        <v>3375</v>
      </c>
      <c r="AI517" s="66" t="s">
        <v>3892</v>
      </c>
      <c r="AJ517" s="66" t="s">
        <v>3881</v>
      </c>
    </row>
    <row r="518" spans="1:36">
      <c r="A518" s="66" t="s">
        <v>4062</v>
      </c>
      <c r="C518" s="66" t="s">
        <v>3880</v>
      </c>
      <c r="D518" s="66" t="str">
        <f t="shared" si="2"/>
        <v>Brendan Clark</v>
      </c>
      <c r="E518" s="66" t="s">
        <v>3375</v>
      </c>
      <c r="AI518" s="66" t="s">
        <v>3892</v>
      </c>
      <c r="AJ518" s="66" t="s">
        <v>3881</v>
      </c>
    </row>
    <row r="519" spans="1:36">
      <c r="A519" s="66" t="s">
        <v>4063</v>
      </c>
      <c r="C519" s="66" t="s">
        <v>3880</v>
      </c>
      <c r="D519" s="66" t="str">
        <f t="shared" si="2"/>
        <v>Brendan Clark</v>
      </c>
      <c r="E519" s="66" t="s">
        <v>3375</v>
      </c>
      <c r="AI519" s="66" t="s">
        <v>3892</v>
      </c>
      <c r="AJ519" s="66" t="s">
        <v>3881</v>
      </c>
    </row>
    <row r="520" spans="1:36">
      <c r="A520" s="66" t="s">
        <v>4064</v>
      </c>
      <c r="C520" s="66" t="s">
        <v>3880</v>
      </c>
      <c r="D520" s="66" t="str">
        <f t="shared" si="2"/>
        <v>Brendan Clark</v>
      </c>
      <c r="E520" s="66" t="s">
        <v>3375</v>
      </c>
      <c r="AI520" s="66" t="s">
        <v>3892</v>
      </c>
      <c r="AJ520" s="66" t="s">
        <v>3881</v>
      </c>
    </row>
    <row r="521" spans="1:36">
      <c r="A521" s="66" t="s">
        <v>4065</v>
      </c>
      <c r="C521" s="66" t="s">
        <v>3880</v>
      </c>
      <c r="D521" s="66" t="str">
        <f t="shared" si="2"/>
        <v>Brendan Clark</v>
      </c>
      <c r="E521" s="66" t="s">
        <v>3375</v>
      </c>
      <c r="AI521" s="66" t="s">
        <v>3892</v>
      </c>
      <c r="AJ521" s="66" t="s">
        <v>3881</v>
      </c>
    </row>
    <row r="522" spans="1:36">
      <c r="A522" s="66" t="s">
        <v>4066</v>
      </c>
      <c r="C522" s="66" t="s">
        <v>3880</v>
      </c>
      <c r="D522" s="66" t="str">
        <f t="shared" si="2"/>
        <v>Brendan Clark</v>
      </c>
      <c r="E522" s="66" t="s">
        <v>3375</v>
      </c>
      <c r="AI522" s="66" t="s">
        <v>3892</v>
      </c>
      <c r="AJ522" s="66" t="s">
        <v>3881</v>
      </c>
    </row>
    <row r="523" spans="1:36">
      <c r="A523" s="66" t="s">
        <v>4067</v>
      </c>
      <c r="C523" s="66" t="s">
        <v>3880</v>
      </c>
      <c r="D523" s="66" t="str">
        <f t="shared" si="2"/>
        <v>Brendan Clark</v>
      </c>
      <c r="E523" s="66" t="s">
        <v>3375</v>
      </c>
      <c r="AI523" s="66" t="s">
        <v>3892</v>
      </c>
      <c r="AJ523" s="66" t="s">
        <v>3881</v>
      </c>
    </row>
    <row r="524" spans="1:36">
      <c r="A524" s="66" t="s">
        <v>4068</v>
      </c>
      <c r="C524" s="66" t="s">
        <v>3880</v>
      </c>
      <c r="D524" s="66" t="str">
        <f t="shared" si="2"/>
        <v>Jeffrey Hoffman</v>
      </c>
      <c r="E524" s="66" t="s">
        <v>2699</v>
      </c>
      <c r="AI524" s="66" t="s">
        <v>5064</v>
      </c>
      <c r="AJ524" s="66" t="s">
        <v>4283</v>
      </c>
    </row>
    <row r="525" spans="1:36">
      <c r="A525" s="66" t="s">
        <v>4069</v>
      </c>
      <c r="C525" s="66" t="s">
        <v>3880</v>
      </c>
      <c r="D525" s="66" t="str">
        <f t="shared" si="2"/>
        <v>Jeffrey Hoffman</v>
      </c>
      <c r="E525" s="66" t="s">
        <v>2699</v>
      </c>
      <c r="AI525" s="66" t="s">
        <v>5064</v>
      </c>
      <c r="AJ525" s="66" t="s">
        <v>4283</v>
      </c>
    </row>
    <row r="526" spans="1:36">
      <c r="A526" s="66" t="s">
        <v>4070</v>
      </c>
      <c r="C526" s="66" t="s">
        <v>3880</v>
      </c>
      <c r="D526" s="66" t="str">
        <f t="shared" si="2"/>
        <v>Brendan Clark</v>
      </c>
      <c r="E526" s="66" t="s">
        <v>3375</v>
      </c>
      <c r="AI526" s="66" t="s">
        <v>3892</v>
      </c>
      <c r="AJ526" s="66" t="s">
        <v>3881</v>
      </c>
    </row>
    <row r="527" spans="1:36">
      <c r="A527" s="66" t="s">
        <v>4071</v>
      </c>
      <c r="C527" s="66" t="s">
        <v>3880</v>
      </c>
      <c r="D527" s="66" t="str">
        <f t="shared" si="2"/>
        <v>Brendan Clark</v>
      </c>
      <c r="E527" s="66" t="s">
        <v>3375</v>
      </c>
      <c r="AI527" s="66" t="s">
        <v>3892</v>
      </c>
      <c r="AJ527" s="66" t="s">
        <v>3881</v>
      </c>
    </row>
    <row r="528" spans="1:36">
      <c r="A528" s="66" t="s">
        <v>4072</v>
      </c>
      <c r="C528" s="66" t="s">
        <v>3880</v>
      </c>
      <c r="D528" s="66" t="str">
        <f t="shared" si="2"/>
        <v>Brendan Clark</v>
      </c>
      <c r="E528" s="66" t="s">
        <v>3375</v>
      </c>
      <c r="AI528" s="66" t="s">
        <v>3892</v>
      </c>
      <c r="AJ528" s="66" t="s">
        <v>3881</v>
      </c>
    </row>
    <row r="529" spans="1:36">
      <c r="A529" s="66" t="s">
        <v>4073</v>
      </c>
      <c r="C529" s="66" t="s">
        <v>3880</v>
      </c>
      <c r="D529" s="66" t="str">
        <f t="shared" si="2"/>
        <v>Brendan Clark</v>
      </c>
      <c r="E529" s="66" t="s">
        <v>3375</v>
      </c>
      <c r="AI529" s="66" t="s">
        <v>3892</v>
      </c>
      <c r="AJ529" s="66" t="s">
        <v>3881</v>
      </c>
    </row>
    <row r="530" spans="1:36">
      <c r="A530" s="66" t="s">
        <v>4074</v>
      </c>
      <c r="C530" s="66" t="s">
        <v>3880</v>
      </c>
      <c r="D530" s="66" t="str">
        <f t="shared" si="2"/>
        <v>Brendan Clark</v>
      </c>
      <c r="E530" s="66" t="s">
        <v>3375</v>
      </c>
      <c r="AI530" s="66" t="s">
        <v>3892</v>
      </c>
      <c r="AJ530" s="66" t="s">
        <v>3881</v>
      </c>
    </row>
    <row r="531" spans="1:36">
      <c r="A531" s="66" t="s">
        <v>4075</v>
      </c>
      <c r="C531" s="66" t="s">
        <v>3880</v>
      </c>
      <c r="D531" s="66" t="str">
        <f t="shared" si="2"/>
        <v>Nicholas Early</v>
      </c>
      <c r="E531" s="66" t="s">
        <v>3375</v>
      </c>
      <c r="AI531" s="66" t="s">
        <v>4287</v>
      </c>
      <c r="AJ531" s="66" t="s">
        <v>4284</v>
      </c>
    </row>
    <row r="532" spans="1:36">
      <c r="A532" s="66" t="s">
        <v>4076</v>
      </c>
      <c r="C532" s="66" t="s">
        <v>3880</v>
      </c>
      <c r="D532" s="66" t="str">
        <f t="shared" si="2"/>
        <v>Nicholas Early</v>
      </c>
      <c r="E532" s="66" t="s">
        <v>3375</v>
      </c>
      <c r="AI532" s="66" t="s">
        <v>4287</v>
      </c>
      <c r="AJ532" s="66" t="s">
        <v>4284</v>
      </c>
    </row>
    <row r="533" spans="1:36">
      <c r="A533" s="66" t="s">
        <v>4077</v>
      </c>
      <c r="C533" s="66" t="s">
        <v>3880</v>
      </c>
      <c r="D533" s="66" t="str">
        <f t="shared" si="2"/>
        <v>Nicholas Early</v>
      </c>
      <c r="E533" s="66" t="s">
        <v>3375</v>
      </c>
      <c r="AI533" s="66" t="s">
        <v>4287</v>
      </c>
      <c r="AJ533" s="66" t="s">
        <v>4284</v>
      </c>
    </row>
    <row r="534" spans="1:36">
      <c r="A534" s="66" t="s">
        <v>4078</v>
      </c>
      <c r="C534" s="66" t="s">
        <v>3880</v>
      </c>
      <c r="D534" s="66" t="str">
        <f t="shared" si="2"/>
        <v>Nicholas Early</v>
      </c>
      <c r="E534" s="66" t="s">
        <v>3375</v>
      </c>
      <c r="AI534" s="66" t="s">
        <v>4287</v>
      </c>
      <c r="AJ534" s="66" t="s">
        <v>4284</v>
      </c>
    </row>
    <row r="535" spans="1:36">
      <c r="A535" s="66" t="s">
        <v>4079</v>
      </c>
      <c r="C535" s="66" t="s">
        <v>3880</v>
      </c>
      <c r="D535" s="66" t="str">
        <f t="shared" si="2"/>
        <v>Nicholas Early</v>
      </c>
      <c r="E535" s="66" t="s">
        <v>3375</v>
      </c>
      <c r="AI535" s="66" t="s">
        <v>4287</v>
      </c>
      <c r="AJ535" s="66" t="s">
        <v>4284</v>
      </c>
    </row>
    <row r="536" spans="1:36">
      <c r="A536" s="66" t="s">
        <v>4080</v>
      </c>
      <c r="C536" s="66" t="s">
        <v>3880</v>
      </c>
      <c r="D536" s="66" t="str">
        <f t="shared" si="2"/>
        <v>Nicholas Early</v>
      </c>
      <c r="E536" s="66" t="s">
        <v>3375</v>
      </c>
      <c r="AI536" s="66" t="s">
        <v>4287</v>
      </c>
      <c r="AJ536" s="66" t="s">
        <v>4284</v>
      </c>
    </row>
    <row r="537" spans="1:36">
      <c r="A537" s="66" t="s">
        <v>4081</v>
      </c>
      <c r="C537" s="66" t="s">
        <v>3880</v>
      </c>
      <c r="D537" s="66" t="str">
        <f t="shared" si="2"/>
        <v>Nicholas Early</v>
      </c>
      <c r="E537" s="66" t="s">
        <v>3375</v>
      </c>
      <c r="AI537" s="66" t="s">
        <v>4287</v>
      </c>
      <c r="AJ537" s="66" t="s">
        <v>4284</v>
      </c>
    </row>
    <row r="538" spans="1:36">
      <c r="A538" s="66" t="s">
        <v>4082</v>
      </c>
      <c r="C538" s="66" t="s">
        <v>3880</v>
      </c>
      <c r="D538" s="66" t="str">
        <f t="shared" si="2"/>
        <v>Nicholas Early</v>
      </c>
      <c r="E538" s="66" t="s">
        <v>3375</v>
      </c>
      <c r="AI538" s="66" t="s">
        <v>4287</v>
      </c>
      <c r="AJ538" s="66" t="s">
        <v>4284</v>
      </c>
    </row>
    <row r="539" spans="1:36">
      <c r="A539" s="66" t="s">
        <v>4083</v>
      </c>
      <c r="C539" s="66" t="s">
        <v>3880</v>
      </c>
      <c r="D539" s="66" t="str">
        <f t="shared" si="2"/>
        <v>Nicholas Early</v>
      </c>
      <c r="E539" s="66" t="s">
        <v>3375</v>
      </c>
      <c r="AI539" s="66" t="s">
        <v>4287</v>
      </c>
      <c r="AJ539" s="66" t="s">
        <v>4284</v>
      </c>
    </row>
    <row r="540" spans="1:36">
      <c r="A540" s="66" t="s">
        <v>4084</v>
      </c>
      <c r="C540" s="66" t="s">
        <v>3880</v>
      </c>
      <c r="D540" s="66" t="str">
        <f t="shared" si="2"/>
        <v>Nicholas Early</v>
      </c>
      <c r="E540" s="66" t="s">
        <v>3375</v>
      </c>
      <c r="AI540" s="66" t="s">
        <v>4287</v>
      </c>
      <c r="AJ540" s="66" t="s">
        <v>4284</v>
      </c>
    </row>
    <row r="541" spans="1:36">
      <c r="A541" s="66" t="s">
        <v>4085</v>
      </c>
      <c r="C541" s="66" t="s">
        <v>3880</v>
      </c>
      <c r="D541" s="66" t="str">
        <f t="shared" si="2"/>
        <v>Nicholas Early</v>
      </c>
      <c r="E541" s="66" t="s">
        <v>3375</v>
      </c>
      <c r="AI541" s="66" t="s">
        <v>4287</v>
      </c>
      <c r="AJ541" s="66" t="s">
        <v>4284</v>
      </c>
    </row>
    <row r="542" spans="1:36">
      <c r="A542" s="66" t="s">
        <v>4086</v>
      </c>
      <c r="C542" s="66" t="s">
        <v>3880</v>
      </c>
      <c r="D542" s="66" t="str">
        <f t="shared" si="2"/>
        <v>Nicholas Early</v>
      </c>
      <c r="E542" s="66" t="s">
        <v>3375</v>
      </c>
      <c r="AI542" s="66" t="s">
        <v>4287</v>
      </c>
      <c r="AJ542" s="66" t="s">
        <v>4284</v>
      </c>
    </row>
    <row r="543" spans="1:36">
      <c r="A543" s="66" t="s">
        <v>4087</v>
      </c>
      <c r="C543" s="66" t="s">
        <v>3880</v>
      </c>
      <c r="D543" s="66" t="str">
        <f t="shared" si="2"/>
        <v>Nicholas Early</v>
      </c>
      <c r="E543" s="66" t="s">
        <v>3375</v>
      </c>
      <c r="AI543" s="66" t="s">
        <v>4287</v>
      </c>
      <c r="AJ543" s="66" t="s">
        <v>4284</v>
      </c>
    </row>
    <row r="544" spans="1:36">
      <c r="A544" s="66" t="s">
        <v>4088</v>
      </c>
      <c r="C544" s="66" t="s">
        <v>3880</v>
      </c>
      <c r="D544" s="66" t="str">
        <f t="shared" si="2"/>
        <v>Nicholas Early</v>
      </c>
      <c r="E544" s="66" t="s">
        <v>3375</v>
      </c>
      <c r="AI544" s="66" t="s">
        <v>4287</v>
      </c>
      <c r="AJ544" s="66" t="s">
        <v>4284</v>
      </c>
    </row>
    <row r="545" spans="1:36">
      <c r="A545" s="66" t="s">
        <v>4089</v>
      </c>
      <c r="C545" s="66" t="s">
        <v>3880</v>
      </c>
      <c r="D545" s="66" t="str">
        <f t="shared" si="2"/>
        <v>Nicholas Early</v>
      </c>
      <c r="E545" s="66" t="s">
        <v>3375</v>
      </c>
      <c r="AI545" s="66" t="s">
        <v>4287</v>
      </c>
      <c r="AJ545" s="66" t="s">
        <v>4284</v>
      </c>
    </row>
    <row r="546" spans="1:36">
      <c r="A546" s="211" t="s">
        <v>4090</v>
      </c>
      <c r="C546" s="66" t="s">
        <v>3880</v>
      </c>
      <c r="D546" s="66" t="str">
        <f t="shared" si="2"/>
        <v>Nicholas Early</v>
      </c>
      <c r="E546" s="66" t="s">
        <v>3375</v>
      </c>
      <c r="AI546" s="66" t="s">
        <v>4287</v>
      </c>
      <c r="AJ546" s="66" t="s">
        <v>4284</v>
      </c>
    </row>
    <row r="547" spans="1:36">
      <c r="A547" s="66" t="s">
        <v>4091</v>
      </c>
      <c r="C547" s="66" t="s">
        <v>3880</v>
      </c>
      <c r="D547" s="66" t="str">
        <f t="shared" si="2"/>
        <v>Nicholas Early</v>
      </c>
      <c r="E547" s="66" t="s">
        <v>3375</v>
      </c>
      <c r="AI547" s="66" t="s">
        <v>4287</v>
      </c>
      <c r="AJ547" s="66" t="s">
        <v>4284</v>
      </c>
    </row>
    <row r="548" spans="1:36">
      <c r="A548" s="66" t="s">
        <v>4092</v>
      </c>
      <c r="C548" s="66" t="s">
        <v>3880</v>
      </c>
      <c r="D548" s="66" t="str">
        <f t="shared" si="2"/>
        <v>Nicholas Early</v>
      </c>
      <c r="E548" s="66" t="s">
        <v>3375</v>
      </c>
      <c r="AI548" s="66" t="s">
        <v>4287</v>
      </c>
      <c r="AJ548" s="66" t="s">
        <v>4284</v>
      </c>
    </row>
    <row r="549" spans="1:36">
      <c r="A549" s="66" t="s">
        <v>4093</v>
      </c>
      <c r="C549" s="66" t="s">
        <v>3880</v>
      </c>
      <c r="D549" s="66" t="str">
        <f t="shared" si="2"/>
        <v>Nicholas Early</v>
      </c>
      <c r="E549" s="66" t="s">
        <v>3375</v>
      </c>
      <c r="AI549" s="66" t="s">
        <v>4287</v>
      </c>
      <c r="AJ549" s="66" t="s">
        <v>4284</v>
      </c>
    </row>
    <row r="550" spans="1:36">
      <c r="A550" s="66" t="s">
        <v>4094</v>
      </c>
      <c r="C550" s="66" t="s">
        <v>3880</v>
      </c>
      <c r="D550" s="66" t="str">
        <f t="shared" si="2"/>
        <v>Nicholas Early</v>
      </c>
      <c r="E550" s="66" t="s">
        <v>3375</v>
      </c>
      <c r="AI550" s="66" t="s">
        <v>4287</v>
      </c>
      <c r="AJ550" s="66" t="s">
        <v>4284</v>
      </c>
    </row>
    <row r="551" spans="1:36">
      <c r="A551" s="66" t="s">
        <v>4095</v>
      </c>
      <c r="C551" s="66" t="s">
        <v>3880</v>
      </c>
      <c r="D551" s="66" t="str">
        <f t="shared" si="2"/>
        <v>Nicholas Early</v>
      </c>
      <c r="E551" s="66" t="s">
        <v>3375</v>
      </c>
      <c r="AI551" s="66" t="s">
        <v>4287</v>
      </c>
      <c r="AJ551" s="66" t="s">
        <v>4284</v>
      </c>
    </row>
    <row r="552" spans="1:36">
      <c r="A552" s="66" t="s">
        <v>4096</v>
      </c>
      <c r="C552" s="66" t="s">
        <v>3880</v>
      </c>
      <c r="D552" s="66" t="str">
        <f t="shared" si="2"/>
        <v>Nicholas Early</v>
      </c>
      <c r="E552" s="66" t="s">
        <v>3375</v>
      </c>
      <c r="AI552" s="66" t="s">
        <v>4287</v>
      </c>
      <c r="AJ552" s="66" t="s">
        <v>4284</v>
      </c>
    </row>
    <row r="553" spans="1:36">
      <c r="A553" s="66" t="s">
        <v>4097</v>
      </c>
      <c r="C553" s="66" t="s">
        <v>3880</v>
      </c>
      <c r="D553" s="66" t="str">
        <f t="shared" si="2"/>
        <v>Nicholas Early</v>
      </c>
      <c r="E553" s="66" t="s">
        <v>3375</v>
      </c>
      <c r="AI553" s="66" t="s">
        <v>4287</v>
      </c>
      <c r="AJ553" s="66" t="s">
        <v>4284</v>
      </c>
    </row>
    <row r="554" spans="1:36">
      <c r="A554" s="66" t="s">
        <v>4098</v>
      </c>
      <c r="C554" s="66" t="s">
        <v>3880</v>
      </c>
      <c r="D554" s="66" t="str">
        <f t="shared" si="2"/>
        <v>Nicholas Early</v>
      </c>
      <c r="E554" s="66" t="s">
        <v>3375</v>
      </c>
      <c r="AI554" s="66" t="s">
        <v>4287</v>
      </c>
      <c r="AJ554" s="66" t="s">
        <v>4284</v>
      </c>
    </row>
    <row r="555" spans="1:36">
      <c r="A555" s="66" t="s">
        <v>4099</v>
      </c>
      <c r="C555" s="66" t="s">
        <v>3880</v>
      </c>
      <c r="D555" s="66" t="str">
        <f t="shared" si="2"/>
        <v>Nicholas Early</v>
      </c>
      <c r="E555" s="66" t="s">
        <v>3375</v>
      </c>
      <c r="AI555" s="66" t="s">
        <v>4287</v>
      </c>
      <c r="AJ555" s="66" t="s">
        <v>4284</v>
      </c>
    </row>
    <row r="556" spans="1:36">
      <c r="A556" s="66" t="s">
        <v>4100</v>
      </c>
      <c r="C556" s="66" t="s">
        <v>3880</v>
      </c>
      <c r="D556" s="66" t="str">
        <f t="shared" si="2"/>
        <v>Nicholas Early</v>
      </c>
      <c r="E556" s="66" t="s">
        <v>3375</v>
      </c>
      <c r="AI556" s="66" t="s">
        <v>4287</v>
      </c>
      <c r="AJ556" s="66" t="s">
        <v>4284</v>
      </c>
    </row>
    <row r="557" spans="1:36">
      <c r="A557" s="66" t="s">
        <v>4101</v>
      </c>
      <c r="C557" s="66" t="s">
        <v>3880</v>
      </c>
      <c r="D557" s="66" t="str">
        <f t="shared" si="2"/>
        <v>Nicholas Early</v>
      </c>
      <c r="E557" s="66" t="s">
        <v>3375</v>
      </c>
      <c r="AI557" s="66" t="s">
        <v>4287</v>
      </c>
      <c r="AJ557" s="66" t="s">
        <v>4284</v>
      </c>
    </row>
    <row r="558" spans="1:36">
      <c r="A558" s="66" t="s">
        <v>4102</v>
      </c>
      <c r="C558" s="66" t="s">
        <v>3880</v>
      </c>
      <c r="D558" s="66" t="str">
        <f t="shared" si="2"/>
        <v>Nicholas Early</v>
      </c>
      <c r="E558" s="66" t="s">
        <v>3375</v>
      </c>
      <c r="AI558" s="66" t="s">
        <v>4287</v>
      </c>
      <c r="AJ558" s="66" t="s">
        <v>4284</v>
      </c>
    </row>
    <row r="559" spans="1:36">
      <c r="A559" s="66" t="s">
        <v>4103</v>
      </c>
      <c r="C559" s="66" t="s">
        <v>3880</v>
      </c>
      <c r="D559" s="66" t="str">
        <f t="shared" si="2"/>
        <v>Nicholas Early</v>
      </c>
      <c r="E559" s="66" t="s">
        <v>3375</v>
      </c>
      <c r="AI559" s="66" t="s">
        <v>4287</v>
      </c>
      <c r="AJ559" s="66" t="s">
        <v>4284</v>
      </c>
    </row>
    <row r="560" spans="1:36">
      <c r="A560" s="66" t="s">
        <v>4104</v>
      </c>
      <c r="C560" s="66" t="s">
        <v>3880</v>
      </c>
      <c r="D560" s="66" t="str">
        <f t="shared" si="2"/>
        <v>Nicholas Early</v>
      </c>
      <c r="E560" s="66" t="s">
        <v>3375</v>
      </c>
      <c r="AI560" s="66" t="s">
        <v>4287</v>
      </c>
      <c r="AJ560" s="66" t="s">
        <v>4284</v>
      </c>
    </row>
    <row r="561" spans="1:36">
      <c r="A561" s="66" t="s">
        <v>4105</v>
      </c>
      <c r="C561" s="66" t="s">
        <v>3880</v>
      </c>
      <c r="D561" s="66" t="str">
        <f t="shared" si="2"/>
        <v>Nicholas Early</v>
      </c>
      <c r="E561" s="66" t="s">
        <v>3375</v>
      </c>
      <c r="AI561" s="66" t="s">
        <v>4287</v>
      </c>
      <c r="AJ561" s="66" t="s">
        <v>4284</v>
      </c>
    </row>
    <row r="562" spans="1:36">
      <c r="A562" s="66" t="s">
        <v>4106</v>
      </c>
      <c r="C562" s="66" t="s">
        <v>3880</v>
      </c>
      <c r="D562" s="66" t="str">
        <f t="shared" si="2"/>
        <v>Nicholas Early</v>
      </c>
      <c r="E562" s="66" t="s">
        <v>3375</v>
      </c>
      <c r="AI562" s="66" t="s">
        <v>4287</v>
      </c>
      <c r="AJ562" s="66" t="s">
        <v>4284</v>
      </c>
    </row>
    <row r="563" spans="1:36">
      <c r="A563" s="66" t="s">
        <v>4107</v>
      </c>
      <c r="C563" s="66" t="s">
        <v>3880</v>
      </c>
      <c r="D563" s="66" t="str">
        <f t="shared" si="2"/>
        <v>Nicholas Early</v>
      </c>
      <c r="E563" s="66" t="s">
        <v>3375</v>
      </c>
      <c r="AI563" s="66" t="s">
        <v>4287</v>
      </c>
      <c r="AJ563" s="66" t="s">
        <v>4284</v>
      </c>
    </row>
    <row r="564" spans="1:36">
      <c r="A564" s="66" t="s">
        <v>4108</v>
      </c>
      <c r="C564" s="66" t="s">
        <v>3880</v>
      </c>
      <c r="D564" s="66" t="str">
        <f t="shared" si="2"/>
        <v>Nicholas Early</v>
      </c>
      <c r="E564" s="66" t="s">
        <v>3375</v>
      </c>
      <c r="AI564" s="66" t="s">
        <v>4287</v>
      </c>
      <c r="AJ564" s="66" t="s">
        <v>4284</v>
      </c>
    </row>
    <row r="565" spans="1:36">
      <c r="A565" s="66" t="s">
        <v>4109</v>
      </c>
      <c r="C565" s="66" t="s">
        <v>3880</v>
      </c>
      <c r="D565" s="66" t="str">
        <f t="shared" si="2"/>
        <v>Nicholas Early</v>
      </c>
      <c r="E565" s="66" t="s">
        <v>3375</v>
      </c>
      <c r="AI565" s="66" t="s">
        <v>4287</v>
      </c>
      <c r="AJ565" s="66" t="s">
        <v>4284</v>
      </c>
    </row>
    <row r="566" spans="1:36">
      <c r="A566" s="66" t="s">
        <v>4110</v>
      </c>
      <c r="C566" s="66" t="s">
        <v>3880</v>
      </c>
      <c r="D566" s="66" t="str">
        <f t="shared" si="2"/>
        <v>Nicholas Early</v>
      </c>
      <c r="E566" s="66" t="s">
        <v>3375</v>
      </c>
      <c r="AI566" s="66" t="s">
        <v>4287</v>
      </c>
      <c r="AJ566" s="66" t="s">
        <v>4284</v>
      </c>
    </row>
    <row r="567" spans="1:36">
      <c r="A567" s="66" t="s">
        <v>4111</v>
      </c>
      <c r="C567" s="66" t="s">
        <v>3880</v>
      </c>
      <c r="D567" s="66" t="str">
        <f t="shared" si="2"/>
        <v>Nicholas Early</v>
      </c>
      <c r="E567" s="66" t="s">
        <v>3375</v>
      </c>
      <c r="AI567" s="66" t="s">
        <v>4287</v>
      </c>
      <c r="AJ567" s="66" t="s">
        <v>4284</v>
      </c>
    </row>
    <row r="568" spans="1:36">
      <c r="A568" s="66" t="s">
        <v>4112</v>
      </c>
      <c r="C568" s="66" t="s">
        <v>3880</v>
      </c>
      <c r="D568" s="66" t="str">
        <f t="shared" si="2"/>
        <v>Nicholas Early</v>
      </c>
      <c r="E568" s="66" t="s">
        <v>3375</v>
      </c>
      <c r="AI568" s="66" t="s">
        <v>4287</v>
      </c>
      <c r="AJ568" s="66" t="s">
        <v>4284</v>
      </c>
    </row>
    <row r="569" spans="1:36">
      <c r="A569" s="66" t="s">
        <v>4113</v>
      </c>
      <c r="C569" s="66" t="s">
        <v>3880</v>
      </c>
      <c r="D569" s="66" t="str">
        <f t="shared" si="2"/>
        <v>Nicholas Early</v>
      </c>
      <c r="E569" s="66" t="s">
        <v>3375</v>
      </c>
      <c r="AI569" s="66" t="s">
        <v>4287</v>
      </c>
      <c r="AJ569" s="66" t="s">
        <v>4284</v>
      </c>
    </row>
    <row r="570" spans="1:36">
      <c r="A570" s="66" t="s">
        <v>4114</v>
      </c>
      <c r="C570" s="66" t="s">
        <v>3880</v>
      </c>
      <c r="D570" s="66" t="str">
        <f t="shared" si="2"/>
        <v>Nicholas Early</v>
      </c>
      <c r="E570" s="66" t="s">
        <v>3375</v>
      </c>
      <c r="AI570" s="66" t="s">
        <v>4287</v>
      </c>
      <c r="AJ570" s="66" t="s">
        <v>4284</v>
      </c>
    </row>
    <row r="571" spans="1:36">
      <c r="A571" s="66" t="s">
        <v>4115</v>
      </c>
      <c r="C571" s="66" t="s">
        <v>3880</v>
      </c>
      <c r="D571" s="66" t="str">
        <f t="shared" si="2"/>
        <v>Nicholas Early</v>
      </c>
      <c r="E571" s="66" t="s">
        <v>3375</v>
      </c>
      <c r="AI571" s="66" t="s">
        <v>4287</v>
      </c>
      <c r="AJ571" s="66" t="s">
        <v>4284</v>
      </c>
    </row>
    <row r="572" spans="1:36">
      <c r="A572" s="66" t="s">
        <v>4116</v>
      </c>
      <c r="C572" s="66" t="s">
        <v>3880</v>
      </c>
      <c r="D572" s="66" t="str">
        <f t="shared" si="2"/>
        <v>Nicholas Early</v>
      </c>
      <c r="E572" s="66" t="s">
        <v>3375</v>
      </c>
      <c r="AI572" s="66" t="s">
        <v>4287</v>
      </c>
      <c r="AJ572" s="66" t="s">
        <v>4284</v>
      </c>
    </row>
    <row r="573" spans="1:36">
      <c r="A573" s="66" t="s">
        <v>4117</v>
      </c>
      <c r="C573" s="66" t="s">
        <v>3880</v>
      </c>
      <c r="D573" s="66" t="str">
        <f t="shared" si="2"/>
        <v>Nicholas Early</v>
      </c>
      <c r="E573" s="66" t="s">
        <v>3375</v>
      </c>
      <c r="AI573" s="66" t="s">
        <v>4287</v>
      </c>
      <c r="AJ573" s="66" t="s">
        <v>4284</v>
      </c>
    </row>
    <row r="574" spans="1:36">
      <c r="A574" s="66" t="s">
        <v>4118</v>
      </c>
      <c r="C574" s="66" t="s">
        <v>3880</v>
      </c>
      <c r="D574" s="66" t="str">
        <f t="shared" si="2"/>
        <v>Nicholas Early</v>
      </c>
      <c r="E574" s="66" t="s">
        <v>3375</v>
      </c>
      <c r="AI574" s="66" t="s">
        <v>4287</v>
      </c>
      <c r="AJ574" s="66" t="s">
        <v>4284</v>
      </c>
    </row>
    <row r="575" spans="1:36">
      <c r="A575" s="66" t="s">
        <v>4119</v>
      </c>
      <c r="C575" s="66" t="s">
        <v>3880</v>
      </c>
      <c r="D575" s="66" t="str">
        <f t="shared" si="2"/>
        <v>Nicholas Early</v>
      </c>
      <c r="E575" s="66" t="s">
        <v>3375</v>
      </c>
      <c r="AI575" s="66" t="s">
        <v>4287</v>
      </c>
      <c r="AJ575" s="66" t="s">
        <v>4284</v>
      </c>
    </row>
    <row r="576" spans="1:36">
      <c r="A576" s="66" t="s">
        <v>4120</v>
      </c>
      <c r="C576" s="66" t="s">
        <v>3880</v>
      </c>
      <c r="D576" s="66" t="str">
        <f t="shared" si="2"/>
        <v>Nicholas Early</v>
      </c>
      <c r="E576" s="66" t="s">
        <v>3375</v>
      </c>
      <c r="AI576" s="66" t="s">
        <v>4287</v>
      </c>
      <c r="AJ576" s="66" t="s">
        <v>4284</v>
      </c>
    </row>
    <row r="577" spans="1:36">
      <c r="A577" s="66" t="s">
        <v>4121</v>
      </c>
      <c r="C577" s="66" t="s">
        <v>3880</v>
      </c>
      <c r="D577" s="66" t="str">
        <f t="shared" si="2"/>
        <v>Nicholas Early</v>
      </c>
      <c r="E577" s="66" t="s">
        <v>3375</v>
      </c>
      <c r="AI577" s="66" t="s">
        <v>4287</v>
      </c>
      <c r="AJ577" s="66" t="s">
        <v>4284</v>
      </c>
    </row>
    <row r="578" spans="1:36">
      <c r="A578" s="66" t="s">
        <v>4122</v>
      </c>
      <c r="C578" s="66" t="s">
        <v>3880</v>
      </c>
      <c r="D578" s="66" t="str">
        <f t="shared" si="2"/>
        <v>Nicholas Early</v>
      </c>
      <c r="E578" s="66" t="s">
        <v>3375</v>
      </c>
      <c r="AI578" s="66" t="s">
        <v>4287</v>
      </c>
      <c r="AJ578" s="66" t="s">
        <v>4284</v>
      </c>
    </row>
    <row r="579" spans="1:36">
      <c r="A579" s="66" t="s">
        <v>4123</v>
      </c>
      <c r="C579" s="66" t="s">
        <v>3880</v>
      </c>
      <c r="D579" s="66" t="str">
        <f t="shared" ref="D579:D642" si="3">AI579&amp;" "&amp;AJ579</f>
        <v>Nicholas Early</v>
      </c>
      <c r="E579" s="66" t="s">
        <v>3375</v>
      </c>
      <c r="AI579" s="66" t="s">
        <v>4287</v>
      </c>
      <c r="AJ579" s="66" t="s">
        <v>4284</v>
      </c>
    </row>
    <row r="580" spans="1:36">
      <c r="A580" s="66" t="s">
        <v>4124</v>
      </c>
      <c r="C580" s="66" t="s">
        <v>3880</v>
      </c>
      <c r="D580" s="66" t="str">
        <f t="shared" si="3"/>
        <v>Nicholas Early</v>
      </c>
      <c r="E580" s="66" t="s">
        <v>3375</v>
      </c>
      <c r="AI580" s="66" t="s">
        <v>4287</v>
      </c>
      <c r="AJ580" s="66" t="s">
        <v>4284</v>
      </c>
    </row>
    <row r="581" spans="1:36">
      <c r="A581" s="66" t="s">
        <v>4125</v>
      </c>
      <c r="C581" s="66" t="s">
        <v>3880</v>
      </c>
      <c r="D581" s="66" t="str">
        <f t="shared" si="3"/>
        <v>Nicholas Early</v>
      </c>
      <c r="E581" s="66" t="s">
        <v>3375</v>
      </c>
      <c r="AI581" s="66" t="s">
        <v>4287</v>
      </c>
      <c r="AJ581" s="66" t="s">
        <v>4284</v>
      </c>
    </row>
    <row r="582" spans="1:36">
      <c r="A582" s="66" t="s">
        <v>4126</v>
      </c>
      <c r="C582" s="66" t="s">
        <v>3880</v>
      </c>
      <c r="D582" s="66" t="str">
        <f t="shared" si="3"/>
        <v>Nicholas Early</v>
      </c>
      <c r="E582" s="66" t="s">
        <v>3375</v>
      </c>
      <c r="AI582" s="66" t="s">
        <v>4287</v>
      </c>
      <c r="AJ582" s="66" t="s">
        <v>4284</v>
      </c>
    </row>
    <row r="583" spans="1:36">
      <c r="A583" s="66" t="s">
        <v>4127</v>
      </c>
      <c r="C583" s="66" t="s">
        <v>3880</v>
      </c>
      <c r="D583" s="66" t="str">
        <f t="shared" si="3"/>
        <v>Nicholas Early</v>
      </c>
      <c r="E583" s="66" t="s">
        <v>3375</v>
      </c>
      <c r="AI583" s="66" t="s">
        <v>4287</v>
      </c>
      <c r="AJ583" s="66" t="s">
        <v>4284</v>
      </c>
    </row>
    <row r="584" spans="1:36">
      <c r="A584" s="66" t="s">
        <v>4128</v>
      </c>
      <c r="C584" s="66" t="s">
        <v>3880</v>
      </c>
      <c r="D584" s="66" t="str">
        <f t="shared" si="3"/>
        <v>Nicholas Early</v>
      </c>
      <c r="E584" s="66" t="s">
        <v>3375</v>
      </c>
      <c r="AI584" s="66" t="s">
        <v>4287</v>
      </c>
      <c r="AJ584" s="66" t="s">
        <v>4284</v>
      </c>
    </row>
    <row r="585" spans="1:36">
      <c r="A585" s="66" t="s">
        <v>4129</v>
      </c>
      <c r="C585" s="66" t="s">
        <v>3880</v>
      </c>
      <c r="D585" s="66" t="str">
        <f t="shared" si="3"/>
        <v>Nicholas Early</v>
      </c>
      <c r="E585" s="66" t="s">
        <v>3375</v>
      </c>
      <c r="AI585" s="66" t="s">
        <v>4287</v>
      </c>
      <c r="AJ585" s="66" t="s">
        <v>4284</v>
      </c>
    </row>
    <row r="586" spans="1:36">
      <c r="A586" s="66" t="s">
        <v>4130</v>
      </c>
      <c r="C586" s="66" t="s">
        <v>3880</v>
      </c>
      <c r="D586" s="66" t="str">
        <f t="shared" si="3"/>
        <v>Nicholas Early</v>
      </c>
      <c r="E586" s="66" t="s">
        <v>3375</v>
      </c>
      <c r="AI586" s="66" t="s">
        <v>4287</v>
      </c>
      <c r="AJ586" s="66" t="s">
        <v>4284</v>
      </c>
    </row>
    <row r="587" spans="1:36">
      <c r="A587" s="66" t="s">
        <v>4131</v>
      </c>
      <c r="C587" s="66" t="s">
        <v>3880</v>
      </c>
      <c r="D587" s="66" t="str">
        <f t="shared" si="3"/>
        <v>Nicholas Early</v>
      </c>
      <c r="E587" s="66" t="s">
        <v>3375</v>
      </c>
      <c r="AI587" s="66" t="s">
        <v>4287</v>
      </c>
      <c r="AJ587" s="66" t="s">
        <v>4284</v>
      </c>
    </row>
    <row r="588" spans="1:36">
      <c r="A588" s="66" t="s">
        <v>4132</v>
      </c>
      <c r="C588" s="66" t="s">
        <v>3880</v>
      </c>
      <c r="D588" s="66" t="str">
        <f t="shared" si="3"/>
        <v>Nicholas Early</v>
      </c>
      <c r="E588" s="66" t="s">
        <v>3375</v>
      </c>
      <c r="AI588" s="66" t="s">
        <v>4287</v>
      </c>
      <c r="AJ588" s="66" t="s">
        <v>4284</v>
      </c>
    </row>
    <row r="589" spans="1:36">
      <c r="A589" s="66" t="s">
        <v>4133</v>
      </c>
      <c r="C589" s="66" t="s">
        <v>3880</v>
      </c>
      <c r="D589" s="66" t="str">
        <f t="shared" si="3"/>
        <v>Nicholas Early</v>
      </c>
      <c r="E589" s="66" t="s">
        <v>3375</v>
      </c>
      <c r="AI589" s="66" t="s">
        <v>4287</v>
      </c>
      <c r="AJ589" s="66" t="s">
        <v>4284</v>
      </c>
    </row>
    <row r="590" spans="1:36">
      <c r="A590" s="66" t="s">
        <v>4134</v>
      </c>
      <c r="C590" s="66" t="s">
        <v>3880</v>
      </c>
      <c r="D590" s="66" t="str">
        <f t="shared" si="3"/>
        <v>Nicholas Early</v>
      </c>
      <c r="E590" s="66" t="s">
        <v>3375</v>
      </c>
      <c r="AI590" s="66" t="s">
        <v>4287</v>
      </c>
      <c r="AJ590" s="66" t="s">
        <v>4284</v>
      </c>
    </row>
    <row r="591" spans="1:36">
      <c r="A591" s="66" t="s">
        <v>4135</v>
      </c>
      <c r="C591" s="66" t="s">
        <v>3880</v>
      </c>
      <c r="D591" s="66" t="str">
        <f t="shared" si="3"/>
        <v>Nicholas Early</v>
      </c>
      <c r="E591" s="66" t="s">
        <v>3375</v>
      </c>
      <c r="AI591" s="66" t="s">
        <v>4287</v>
      </c>
      <c r="AJ591" s="66" t="s">
        <v>4284</v>
      </c>
    </row>
    <row r="592" spans="1:36">
      <c r="A592" s="66" t="s">
        <v>4136</v>
      </c>
      <c r="C592" s="66" t="s">
        <v>3880</v>
      </c>
      <c r="D592" s="66" t="str">
        <f t="shared" si="3"/>
        <v>Nicholas Early</v>
      </c>
      <c r="E592" s="66" t="s">
        <v>3375</v>
      </c>
      <c r="AI592" s="66" t="s">
        <v>4287</v>
      </c>
      <c r="AJ592" s="66" t="s">
        <v>4284</v>
      </c>
    </row>
    <row r="593" spans="1:36">
      <c r="A593" s="66" t="s">
        <v>4137</v>
      </c>
      <c r="C593" s="66" t="s">
        <v>3880</v>
      </c>
      <c r="D593" s="66" t="str">
        <f t="shared" si="3"/>
        <v>Nicholas Early</v>
      </c>
      <c r="E593" s="66" t="s">
        <v>3375</v>
      </c>
      <c r="AI593" s="66" t="s">
        <v>4287</v>
      </c>
      <c r="AJ593" s="66" t="s">
        <v>4284</v>
      </c>
    </row>
    <row r="594" spans="1:36">
      <c r="A594" s="66" t="s">
        <v>4138</v>
      </c>
      <c r="C594" s="66" t="s">
        <v>3880</v>
      </c>
      <c r="D594" s="66" t="str">
        <f t="shared" si="3"/>
        <v>Nicholas Early</v>
      </c>
      <c r="E594" s="66" t="s">
        <v>3375</v>
      </c>
      <c r="AI594" s="66" t="s">
        <v>4287</v>
      </c>
      <c r="AJ594" s="66" t="s">
        <v>4284</v>
      </c>
    </row>
    <row r="595" spans="1:36">
      <c r="A595" s="66" t="s">
        <v>4139</v>
      </c>
      <c r="C595" s="66" t="s">
        <v>3880</v>
      </c>
      <c r="D595" s="66" t="str">
        <f t="shared" si="3"/>
        <v>Nicholas Early</v>
      </c>
      <c r="E595" s="66" t="s">
        <v>3375</v>
      </c>
      <c r="AI595" s="66" t="s">
        <v>4287</v>
      </c>
      <c r="AJ595" s="66" t="s">
        <v>4284</v>
      </c>
    </row>
    <row r="596" spans="1:36">
      <c r="A596" s="66" t="s">
        <v>4140</v>
      </c>
      <c r="C596" s="66" t="s">
        <v>3880</v>
      </c>
      <c r="D596" s="66" t="str">
        <f t="shared" si="3"/>
        <v>Nicholas Early</v>
      </c>
      <c r="E596" s="66" t="s">
        <v>3375</v>
      </c>
      <c r="AI596" s="66" t="s">
        <v>4287</v>
      </c>
      <c r="AJ596" s="66" t="s">
        <v>4284</v>
      </c>
    </row>
    <row r="597" spans="1:36">
      <c r="A597" s="66" t="s">
        <v>4141</v>
      </c>
      <c r="C597" s="66" t="s">
        <v>3880</v>
      </c>
      <c r="D597" s="66" t="str">
        <f t="shared" si="3"/>
        <v>Nicholas Early</v>
      </c>
      <c r="E597" s="66" t="s">
        <v>3375</v>
      </c>
      <c r="AI597" s="66" t="s">
        <v>4287</v>
      </c>
      <c r="AJ597" s="66" t="s">
        <v>4284</v>
      </c>
    </row>
    <row r="598" spans="1:36">
      <c r="A598" s="66" t="s">
        <v>4142</v>
      </c>
      <c r="C598" s="66" t="s">
        <v>3880</v>
      </c>
      <c r="D598" s="66" t="str">
        <f t="shared" si="3"/>
        <v>Nicholas Early</v>
      </c>
      <c r="E598" s="66" t="s">
        <v>3375</v>
      </c>
      <c r="AI598" s="66" t="s">
        <v>4287</v>
      </c>
      <c r="AJ598" s="66" t="s">
        <v>4284</v>
      </c>
    </row>
    <row r="599" spans="1:36">
      <c r="A599" s="66" t="s">
        <v>4143</v>
      </c>
      <c r="C599" s="66" t="s">
        <v>3880</v>
      </c>
      <c r="D599" s="66" t="str">
        <f t="shared" si="3"/>
        <v>Nicholas Early</v>
      </c>
      <c r="E599" s="66" t="s">
        <v>3375</v>
      </c>
      <c r="AI599" s="66" t="s">
        <v>4287</v>
      </c>
      <c r="AJ599" s="66" t="s">
        <v>4284</v>
      </c>
    </row>
    <row r="600" spans="1:36">
      <c r="A600" s="66" t="s">
        <v>4144</v>
      </c>
      <c r="C600" s="66" t="s">
        <v>3880</v>
      </c>
      <c r="D600" s="66" t="str">
        <f t="shared" si="3"/>
        <v>Nicholas Early</v>
      </c>
      <c r="E600" s="66" t="s">
        <v>3375</v>
      </c>
      <c r="AI600" s="66" t="s">
        <v>4287</v>
      </c>
      <c r="AJ600" s="66" t="s">
        <v>4284</v>
      </c>
    </row>
    <row r="601" spans="1:36">
      <c r="A601" s="66" t="s">
        <v>4145</v>
      </c>
      <c r="C601" s="66" t="s">
        <v>3880</v>
      </c>
      <c r="D601" s="66" t="str">
        <f t="shared" si="3"/>
        <v>Nicholas Early</v>
      </c>
      <c r="E601" s="66" t="s">
        <v>3375</v>
      </c>
      <c r="AI601" s="66" t="s">
        <v>4287</v>
      </c>
      <c r="AJ601" s="66" t="s">
        <v>4284</v>
      </c>
    </row>
    <row r="602" spans="1:36">
      <c r="A602" s="66" t="s">
        <v>4146</v>
      </c>
      <c r="C602" s="66" t="s">
        <v>3880</v>
      </c>
      <c r="D602" s="66" t="str">
        <f t="shared" si="3"/>
        <v>Nicholas Early</v>
      </c>
      <c r="E602" s="66" t="s">
        <v>3375</v>
      </c>
      <c r="AI602" s="66" t="s">
        <v>4287</v>
      </c>
      <c r="AJ602" s="66" t="s">
        <v>4284</v>
      </c>
    </row>
    <row r="603" spans="1:36">
      <c r="A603" s="66" t="s">
        <v>4147</v>
      </c>
      <c r="C603" s="66" t="s">
        <v>3880</v>
      </c>
      <c r="D603" s="66" t="str">
        <f t="shared" si="3"/>
        <v>Nicholas Early</v>
      </c>
      <c r="E603" s="66" t="s">
        <v>3375</v>
      </c>
      <c r="AI603" s="66" t="s">
        <v>4287</v>
      </c>
      <c r="AJ603" s="66" t="s">
        <v>4284</v>
      </c>
    </row>
    <row r="604" spans="1:36">
      <c r="A604" s="66" t="s">
        <v>4148</v>
      </c>
      <c r="C604" s="66" t="s">
        <v>3880</v>
      </c>
      <c r="D604" s="66" t="str">
        <f t="shared" si="3"/>
        <v>Nicholas Early</v>
      </c>
      <c r="E604" s="66" t="s">
        <v>3375</v>
      </c>
      <c r="AI604" s="66" t="s">
        <v>4287</v>
      </c>
      <c r="AJ604" s="66" t="s">
        <v>4284</v>
      </c>
    </row>
    <row r="605" spans="1:36">
      <c r="A605" s="66" t="s">
        <v>4149</v>
      </c>
      <c r="C605" s="66" t="s">
        <v>3880</v>
      </c>
      <c r="D605" s="66" t="str">
        <f t="shared" si="3"/>
        <v>Nicholas Early</v>
      </c>
      <c r="E605" s="66" t="s">
        <v>3375</v>
      </c>
      <c r="AI605" s="66" t="s">
        <v>4287</v>
      </c>
      <c r="AJ605" s="66" t="s">
        <v>4284</v>
      </c>
    </row>
    <row r="606" spans="1:36">
      <c r="A606" s="66" t="s">
        <v>4150</v>
      </c>
      <c r="C606" s="66" t="s">
        <v>3880</v>
      </c>
      <c r="D606" s="66" t="str">
        <f t="shared" si="3"/>
        <v>Nicholas Early</v>
      </c>
      <c r="E606" s="66" t="s">
        <v>3375</v>
      </c>
      <c r="AI606" s="66" t="s">
        <v>4287</v>
      </c>
      <c r="AJ606" s="66" t="s">
        <v>4284</v>
      </c>
    </row>
    <row r="607" spans="1:36">
      <c r="A607" s="66" t="s">
        <v>4151</v>
      </c>
      <c r="C607" s="66" t="s">
        <v>3880</v>
      </c>
      <c r="D607" s="66" t="str">
        <f t="shared" si="3"/>
        <v>Nicholas Early</v>
      </c>
      <c r="E607" s="66" t="s">
        <v>3375</v>
      </c>
      <c r="AI607" s="66" t="s">
        <v>4287</v>
      </c>
      <c r="AJ607" s="66" t="s">
        <v>4284</v>
      </c>
    </row>
    <row r="608" spans="1:36">
      <c r="A608" s="66" t="s">
        <v>4152</v>
      </c>
      <c r="C608" s="66" t="s">
        <v>3880</v>
      </c>
      <c r="D608" s="66" t="str">
        <f t="shared" si="3"/>
        <v>Nicholas Early</v>
      </c>
      <c r="E608" s="66" t="s">
        <v>3375</v>
      </c>
      <c r="AI608" s="66" t="s">
        <v>4287</v>
      </c>
      <c r="AJ608" s="66" t="s">
        <v>4284</v>
      </c>
    </row>
    <row r="609" spans="1:36">
      <c r="A609" s="66" t="s">
        <v>4153</v>
      </c>
      <c r="C609" s="66" t="s">
        <v>3880</v>
      </c>
      <c r="D609" s="66" t="str">
        <f t="shared" si="3"/>
        <v>Nicholas Early</v>
      </c>
      <c r="E609" s="66" t="s">
        <v>3375</v>
      </c>
      <c r="AI609" s="66" t="s">
        <v>4287</v>
      </c>
      <c r="AJ609" s="66" t="s">
        <v>4284</v>
      </c>
    </row>
    <row r="610" spans="1:36">
      <c r="A610" s="66" t="s">
        <v>4154</v>
      </c>
      <c r="C610" s="66" t="s">
        <v>3880</v>
      </c>
      <c r="D610" s="66" t="str">
        <f t="shared" si="3"/>
        <v>Nicholas Early</v>
      </c>
      <c r="E610" s="66" t="s">
        <v>3375</v>
      </c>
      <c r="AI610" s="66" t="s">
        <v>4287</v>
      </c>
      <c r="AJ610" s="66" t="s">
        <v>4284</v>
      </c>
    </row>
    <row r="611" spans="1:36">
      <c r="A611" s="66" t="s">
        <v>4155</v>
      </c>
      <c r="C611" s="66" t="s">
        <v>3880</v>
      </c>
      <c r="D611" s="66" t="str">
        <f t="shared" si="3"/>
        <v>Nicholas Early</v>
      </c>
      <c r="E611" s="66" t="s">
        <v>3375</v>
      </c>
      <c r="AI611" s="66" t="s">
        <v>4287</v>
      </c>
      <c r="AJ611" s="66" t="s">
        <v>4284</v>
      </c>
    </row>
    <row r="612" spans="1:36">
      <c r="A612" s="66" t="s">
        <v>4156</v>
      </c>
      <c r="C612" s="66" t="s">
        <v>3880</v>
      </c>
      <c r="D612" s="66" t="str">
        <f t="shared" si="3"/>
        <v>Nicholas Early</v>
      </c>
      <c r="E612" s="66" t="s">
        <v>3375</v>
      </c>
      <c r="AI612" s="66" t="s">
        <v>4287</v>
      </c>
      <c r="AJ612" s="66" t="s">
        <v>4284</v>
      </c>
    </row>
    <row r="613" spans="1:36">
      <c r="A613" s="66" t="s">
        <v>4157</v>
      </c>
      <c r="C613" s="66" t="s">
        <v>3880</v>
      </c>
      <c r="D613" s="66" t="str">
        <f t="shared" si="3"/>
        <v>Nicholas Early</v>
      </c>
      <c r="E613" s="66" t="s">
        <v>3375</v>
      </c>
      <c r="AI613" s="66" t="s">
        <v>4287</v>
      </c>
      <c r="AJ613" s="66" t="s">
        <v>4284</v>
      </c>
    </row>
    <row r="614" spans="1:36">
      <c r="A614" s="66" t="s">
        <v>4158</v>
      </c>
      <c r="C614" s="66" t="s">
        <v>3880</v>
      </c>
      <c r="D614" s="66" t="str">
        <f t="shared" si="3"/>
        <v>Nicholas Early</v>
      </c>
      <c r="E614" s="66" t="s">
        <v>3375</v>
      </c>
      <c r="AI614" s="66" t="s">
        <v>4287</v>
      </c>
      <c r="AJ614" s="66" t="s">
        <v>4284</v>
      </c>
    </row>
    <row r="615" spans="1:36">
      <c r="A615" s="66" t="s">
        <v>4159</v>
      </c>
      <c r="C615" s="66" t="s">
        <v>3880</v>
      </c>
      <c r="D615" s="66" t="str">
        <f t="shared" si="3"/>
        <v>Nicholas Early</v>
      </c>
      <c r="E615" s="66" t="s">
        <v>3375</v>
      </c>
      <c r="AI615" s="66" t="s">
        <v>4287</v>
      </c>
      <c r="AJ615" s="66" t="s">
        <v>4284</v>
      </c>
    </row>
    <row r="616" spans="1:36">
      <c r="A616" s="66" t="s">
        <v>4160</v>
      </c>
      <c r="C616" s="66" t="s">
        <v>3880</v>
      </c>
      <c r="D616" s="66" t="str">
        <f t="shared" si="3"/>
        <v>Nicholas Early</v>
      </c>
      <c r="E616" s="66" t="s">
        <v>3375</v>
      </c>
      <c r="AI616" s="66" t="s">
        <v>4287</v>
      </c>
      <c r="AJ616" s="66" t="s">
        <v>4284</v>
      </c>
    </row>
    <row r="617" spans="1:36">
      <c r="A617" s="66" t="s">
        <v>4161</v>
      </c>
      <c r="C617" s="66" t="s">
        <v>3880</v>
      </c>
      <c r="D617" s="66" t="str">
        <f t="shared" si="3"/>
        <v>Nicholas Early</v>
      </c>
      <c r="E617" s="66" t="s">
        <v>3375</v>
      </c>
      <c r="AI617" s="66" t="s">
        <v>4287</v>
      </c>
      <c r="AJ617" s="66" t="s">
        <v>4284</v>
      </c>
    </row>
    <row r="618" spans="1:36">
      <c r="A618" s="66" t="s">
        <v>4162</v>
      </c>
      <c r="C618" s="66" t="s">
        <v>3880</v>
      </c>
      <c r="D618" s="66" t="str">
        <f t="shared" si="3"/>
        <v>Nicholas Early</v>
      </c>
      <c r="E618" s="66" t="s">
        <v>3375</v>
      </c>
      <c r="AI618" s="66" t="s">
        <v>4287</v>
      </c>
      <c r="AJ618" s="66" t="s">
        <v>4284</v>
      </c>
    </row>
    <row r="619" spans="1:36">
      <c r="A619" s="66" t="s">
        <v>4163</v>
      </c>
      <c r="C619" s="66" t="s">
        <v>3880</v>
      </c>
      <c r="D619" s="66" t="str">
        <f t="shared" si="3"/>
        <v>Nicholas Early</v>
      </c>
      <c r="E619" s="66" t="s">
        <v>3375</v>
      </c>
      <c r="AI619" s="66" t="s">
        <v>4287</v>
      </c>
      <c r="AJ619" s="66" t="s">
        <v>4284</v>
      </c>
    </row>
    <row r="620" spans="1:36">
      <c r="A620" s="66" t="s">
        <v>4164</v>
      </c>
      <c r="C620" s="66" t="s">
        <v>3880</v>
      </c>
      <c r="D620" s="66" t="str">
        <f t="shared" si="3"/>
        <v>Nicholas Early</v>
      </c>
      <c r="E620" s="66" t="s">
        <v>3375</v>
      </c>
      <c r="AI620" s="66" t="s">
        <v>4287</v>
      </c>
      <c r="AJ620" s="66" t="s">
        <v>4284</v>
      </c>
    </row>
    <row r="621" spans="1:36">
      <c r="A621" s="66" t="s">
        <v>4165</v>
      </c>
      <c r="C621" s="66" t="s">
        <v>3880</v>
      </c>
      <c r="D621" s="66" t="str">
        <f t="shared" si="3"/>
        <v>Nicholas Early</v>
      </c>
      <c r="E621" s="66" t="s">
        <v>3375</v>
      </c>
      <c r="AI621" s="66" t="s">
        <v>4287</v>
      </c>
      <c r="AJ621" s="66" t="s">
        <v>4284</v>
      </c>
    </row>
    <row r="622" spans="1:36">
      <c r="A622" s="66" t="s">
        <v>4166</v>
      </c>
      <c r="C622" s="66" t="s">
        <v>3880</v>
      </c>
      <c r="D622" s="66" t="str">
        <f t="shared" si="3"/>
        <v>Nicholas Early</v>
      </c>
      <c r="E622" s="66" t="s">
        <v>3375</v>
      </c>
      <c r="AI622" s="66" t="s">
        <v>4287</v>
      </c>
      <c r="AJ622" s="66" t="s">
        <v>4284</v>
      </c>
    </row>
    <row r="623" spans="1:36">
      <c r="A623" s="66" t="s">
        <v>4167</v>
      </c>
      <c r="C623" s="66" t="s">
        <v>3880</v>
      </c>
      <c r="D623" s="66" t="str">
        <f t="shared" si="3"/>
        <v>Nicholas Early</v>
      </c>
      <c r="E623" s="66" t="s">
        <v>3375</v>
      </c>
      <c r="AI623" s="66" t="s">
        <v>4287</v>
      </c>
      <c r="AJ623" s="66" t="s">
        <v>4284</v>
      </c>
    </row>
    <row r="624" spans="1:36">
      <c r="A624" s="66" t="s">
        <v>4168</v>
      </c>
      <c r="C624" s="66" t="s">
        <v>3880</v>
      </c>
      <c r="D624" s="66" t="str">
        <f t="shared" si="3"/>
        <v>Brendan Clark</v>
      </c>
      <c r="E624" s="66" t="s">
        <v>3375</v>
      </c>
      <c r="AI624" s="66" t="s">
        <v>3892</v>
      </c>
      <c r="AJ624" s="66" t="s">
        <v>3881</v>
      </c>
    </row>
    <row r="625" spans="1:36">
      <c r="A625" s="66" t="s">
        <v>4169</v>
      </c>
      <c r="C625" s="66" t="s">
        <v>3880</v>
      </c>
      <c r="D625" s="66" t="str">
        <f t="shared" si="3"/>
        <v>Brendan Clark</v>
      </c>
      <c r="E625" s="66" t="s">
        <v>3375</v>
      </c>
      <c r="AI625" s="66" t="s">
        <v>3892</v>
      </c>
      <c r="AJ625" s="66" t="s">
        <v>3881</v>
      </c>
    </row>
    <row r="626" spans="1:36">
      <c r="A626" s="66" t="s">
        <v>4170</v>
      </c>
      <c r="C626" s="66" t="s">
        <v>3880</v>
      </c>
      <c r="D626" s="66" t="str">
        <f t="shared" si="3"/>
        <v>Brendan Clark</v>
      </c>
      <c r="E626" s="66" t="s">
        <v>3375</v>
      </c>
      <c r="AI626" s="66" t="s">
        <v>3892</v>
      </c>
      <c r="AJ626" s="66" t="s">
        <v>3881</v>
      </c>
    </row>
    <row r="627" spans="1:36">
      <c r="A627" s="66" t="s">
        <v>4171</v>
      </c>
      <c r="C627" s="66" t="s">
        <v>3880</v>
      </c>
      <c r="D627" s="66" t="str">
        <f t="shared" si="3"/>
        <v>Brendan Clark</v>
      </c>
      <c r="E627" s="66" t="s">
        <v>3375</v>
      </c>
      <c r="AI627" s="66" t="s">
        <v>3892</v>
      </c>
      <c r="AJ627" s="66" t="s">
        <v>3881</v>
      </c>
    </row>
    <row r="628" spans="1:36">
      <c r="A628" s="66" t="s">
        <v>4172</v>
      </c>
      <c r="C628" s="66" t="s">
        <v>3880</v>
      </c>
      <c r="D628" s="66" t="str">
        <f t="shared" si="3"/>
        <v>Brendan Clark</v>
      </c>
      <c r="E628" s="66" t="s">
        <v>3375</v>
      </c>
      <c r="AI628" s="66" t="s">
        <v>3892</v>
      </c>
      <c r="AJ628" s="66" t="s">
        <v>3881</v>
      </c>
    </row>
    <row r="629" spans="1:36">
      <c r="A629" s="66" t="s">
        <v>4173</v>
      </c>
      <c r="C629" s="66" t="s">
        <v>3880</v>
      </c>
      <c r="D629" s="66" t="str">
        <f t="shared" si="3"/>
        <v>Brendan Clark</v>
      </c>
      <c r="E629" s="66" t="s">
        <v>3375</v>
      </c>
      <c r="AI629" s="66" t="s">
        <v>3892</v>
      </c>
      <c r="AJ629" s="66" t="s">
        <v>3881</v>
      </c>
    </row>
    <row r="630" spans="1:36">
      <c r="A630" s="66" t="s">
        <v>4174</v>
      </c>
      <c r="C630" s="66" t="s">
        <v>3880</v>
      </c>
      <c r="D630" s="66" t="str">
        <f t="shared" si="3"/>
        <v>Brendan Clark</v>
      </c>
      <c r="E630" s="66" t="s">
        <v>3375</v>
      </c>
      <c r="AI630" s="66" t="s">
        <v>3892</v>
      </c>
      <c r="AJ630" s="66" t="s">
        <v>3881</v>
      </c>
    </row>
    <row r="631" spans="1:36">
      <c r="A631" s="66" t="s">
        <v>4175</v>
      </c>
      <c r="C631" s="66" t="s">
        <v>3880</v>
      </c>
      <c r="D631" s="66" t="str">
        <f t="shared" si="3"/>
        <v>Brendan Clark</v>
      </c>
      <c r="E631" s="66" t="s">
        <v>3375</v>
      </c>
      <c r="AI631" s="66" t="s">
        <v>3892</v>
      </c>
      <c r="AJ631" s="66" t="s">
        <v>3881</v>
      </c>
    </row>
    <row r="632" spans="1:36">
      <c r="A632" s="66" t="s">
        <v>4176</v>
      </c>
      <c r="C632" s="66" t="s">
        <v>3880</v>
      </c>
      <c r="D632" s="66" t="str">
        <f t="shared" si="3"/>
        <v>Carla Brown</v>
      </c>
      <c r="E632" s="66" t="s">
        <v>2556</v>
      </c>
      <c r="AI632" s="66" t="s">
        <v>5521</v>
      </c>
      <c r="AJ632" s="66" t="s">
        <v>4280</v>
      </c>
    </row>
    <row r="633" spans="1:36">
      <c r="A633" s="66" t="s">
        <v>4177</v>
      </c>
      <c r="C633" s="66" t="s">
        <v>3880</v>
      </c>
      <c r="D633" s="66" t="str">
        <f t="shared" si="3"/>
        <v>Carla Brown</v>
      </c>
      <c r="E633" s="66" t="s">
        <v>2556</v>
      </c>
      <c r="AI633" s="66" t="s">
        <v>5521</v>
      </c>
      <c r="AJ633" s="66" t="s">
        <v>4280</v>
      </c>
    </row>
    <row r="634" spans="1:36">
      <c r="A634" s="66" t="s">
        <v>4178</v>
      </c>
      <c r="C634" s="66" t="s">
        <v>3880</v>
      </c>
      <c r="D634" s="66" t="str">
        <f t="shared" si="3"/>
        <v>Robbin Mudhliar</v>
      </c>
      <c r="E634" s="66" t="s">
        <v>3375</v>
      </c>
      <c r="AI634" s="66" t="s">
        <v>5524</v>
      </c>
      <c r="AJ634" s="66" t="s">
        <v>4285</v>
      </c>
    </row>
    <row r="635" spans="1:36">
      <c r="A635" s="66" t="s">
        <v>4179</v>
      </c>
      <c r="C635" s="66" t="s">
        <v>3880</v>
      </c>
      <c r="D635" s="66" t="str">
        <f t="shared" si="3"/>
        <v>Brendan Clark</v>
      </c>
      <c r="E635" s="66" t="s">
        <v>3375</v>
      </c>
      <c r="AI635" s="66" t="s">
        <v>3892</v>
      </c>
      <c r="AJ635" s="66" t="s">
        <v>3881</v>
      </c>
    </row>
    <row r="636" spans="1:36">
      <c r="A636" s="66" t="s">
        <v>4180</v>
      </c>
      <c r="C636" s="66" t="s">
        <v>3880</v>
      </c>
      <c r="D636" s="66" t="str">
        <f t="shared" si="3"/>
        <v>Brendan Clark</v>
      </c>
      <c r="E636" s="66" t="s">
        <v>3375</v>
      </c>
      <c r="AI636" s="66" t="s">
        <v>3892</v>
      </c>
      <c r="AJ636" s="66" t="s">
        <v>3881</v>
      </c>
    </row>
    <row r="637" spans="1:36">
      <c r="A637" s="66" t="s">
        <v>4181</v>
      </c>
      <c r="C637" s="66" t="s">
        <v>3880</v>
      </c>
      <c r="D637" s="66" t="str">
        <f t="shared" si="3"/>
        <v>Brendan Clark</v>
      </c>
      <c r="E637" s="66" t="s">
        <v>3375</v>
      </c>
      <c r="AI637" s="66" t="s">
        <v>3892</v>
      </c>
      <c r="AJ637" s="66" t="s">
        <v>3881</v>
      </c>
    </row>
    <row r="638" spans="1:36">
      <c r="A638" s="66" t="s">
        <v>4182</v>
      </c>
      <c r="C638" s="66" t="s">
        <v>3880</v>
      </c>
      <c r="D638" s="66" t="str">
        <f t="shared" si="3"/>
        <v>Brendan Clark</v>
      </c>
      <c r="E638" s="66" t="s">
        <v>3375</v>
      </c>
      <c r="AI638" s="66" t="s">
        <v>3892</v>
      </c>
      <c r="AJ638" s="66" t="s">
        <v>3881</v>
      </c>
    </row>
    <row r="639" spans="1:36">
      <c r="A639" s="66" t="s">
        <v>4183</v>
      </c>
      <c r="C639" s="66" t="s">
        <v>3880</v>
      </c>
      <c r="D639" s="66" t="str">
        <f t="shared" si="3"/>
        <v>Brendan Clark</v>
      </c>
      <c r="E639" s="66" t="s">
        <v>3375</v>
      </c>
      <c r="AI639" s="66" t="s">
        <v>3892</v>
      </c>
      <c r="AJ639" s="66" t="s">
        <v>3881</v>
      </c>
    </row>
    <row r="640" spans="1:36">
      <c r="A640" s="66" t="s">
        <v>4184</v>
      </c>
      <c r="C640" s="66" t="s">
        <v>3880</v>
      </c>
      <c r="D640" s="66" t="str">
        <f t="shared" si="3"/>
        <v>Brendan Clark</v>
      </c>
      <c r="E640" s="66" t="s">
        <v>3375</v>
      </c>
      <c r="AI640" s="66" t="s">
        <v>3892</v>
      </c>
      <c r="AJ640" s="66" t="s">
        <v>3881</v>
      </c>
    </row>
    <row r="641" spans="1:36">
      <c r="A641" s="66" t="s">
        <v>4185</v>
      </c>
      <c r="C641" s="66" t="s">
        <v>3880</v>
      </c>
      <c r="D641" s="66" t="str">
        <f t="shared" si="3"/>
        <v>Brendan Clark</v>
      </c>
      <c r="E641" s="66" t="s">
        <v>3375</v>
      </c>
      <c r="AI641" s="66" t="s">
        <v>3892</v>
      </c>
      <c r="AJ641" s="66" t="s">
        <v>3881</v>
      </c>
    </row>
    <row r="642" spans="1:36">
      <c r="A642" s="66" t="s">
        <v>4186</v>
      </c>
      <c r="C642" s="66" t="s">
        <v>3880</v>
      </c>
      <c r="D642" s="66" t="str">
        <f t="shared" si="3"/>
        <v>Nicholas Early</v>
      </c>
      <c r="E642" s="66" t="s">
        <v>3375</v>
      </c>
      <c r="AI642" s="66" t="s">
        <v>4287</v>
      </c>
      <c r="AJ642" s="66" t="s">
        <v>4284</v>
      </c>
    </row>
    <row r="643" spans="1:36">
      <c r="A643" s="66" t="s">
        <v>4187</v>
      </c>
      <c r="C643" s="66" t="s">
        <v>3880</v>
      </c>
      <c r="D643" s="66" t="str">
        <f t="shared" ref="D643:D706" si="4">AI643&amp;" "&amp;AJ643</f>
        <v>Nicholas Early</v>
      </c>
      <c r="E643" s="66" t="s">
        <v>3375</v>
      </c>
      <c r="AI643" s="66" t="s">
        <v>4287</v>
      </c>
      <c r="AJ643" s="66" t="s">
        <v>4284</v>
      </c>
    </row>
    <row r="644" spans="1:36">
      <c r="A644" s="66" t="s">
        <v>4188</v>
      </c>
      <c r="C644" s="66" t="s">
        <v>3880</v>
      </c>
      <c r="D644" s="66" t="str">
        <f t="shared" si="4"/>
        <v>Nicholas Early</v>
      </c>
      <c r="E644" s="66" t="s">
        <v>3375</v>
      </c>
      <c r="AI644" s="66" t="s">
        <v>4287</v>
      </c>
      <c r="AJ644" s="66" t="s">
        <v>4284</v>
      </c>
    </row>
    <row r="645" spans="1:36">
      <c r="A645" s="66" t="s">
        <v>4189</v>
      </c>
      <c r="C645" s="66" t="s">
        <v>3880</v>
      </c>
      <c r="D645" s="66" t="str">
        <f t="shared" si="4"/>
        <v>Nicholas Early</v>
      </c>
      <c r="E645" s="66" t="s">
        <v>3375</v>
      </c>
      <c r="AI645" s="66" t="s">
        <v>4287</v>
      </c>
      <c r="AJ645" s="66" t="s">
        <v>4284</v>
      </c>
    </row>
    <row r="646" spans="1:36">
      <c r="A646" s="66" t="s">
        <v>4190</v>
      </c>
      <c r="C646" s="66" t="s">
        <v>3880</v>
      </c>
      <c r="D646" s="66" t="str">
        <f t="shared" si="4"/>
        <v>Nicholas Early</v>
      </c>
      <c r="E646" s="66" t="s">
        <v>3375</v>
      </c>
      <c r="AI646" s="66" t="s">
        <v>4287</v>
      </c>
      <c r="AJ646" s="66" t="s">
        <v>4284</v>
      </c>
    </row>
    <row r="647" spans="1:36">
      <c r="A647" s="66" t="s">
        <v>4191</v>
      </c>
      <c r="C647" s="66" t="s">
        <v>3880</v>
      </c>
      <c r="D647" s="66" t="str">
        <f t="shared" si="4"/>
        <v>Nicholas Early</v>
      </c>
      <c r="E647" s="66" t="s">
        <v>3375</v>
      </c>
      <c r="AI647" s="66" t="s">
        <v>4287</v>
      </c>
      <c r="AJ647" s="66" t="s">
        <v>4284</v>
      </c>
    </row>
    <row r="648" spans="1:36">
      <c r="A648" s="66" t="s">
        <v>4192</v>
      </c>
      <c r="C648" s="66" t="s">
        <v>3880</v>
      </c>
      <c r="D648" s="66" t="str">
        <f t="shared" si="4"/>
        <v>Nicholas Early</v>
      </c>
      <c r="E648" s="66" t="s">
        <v>3375</v>
      </c>
      <c r="AI648" s="66" t="s">
        <v>4287</v>
      </c>
      <c r="AJ648" s="66" t="s">
        <v>4284</v>
      </c>
    </row>
    <row r="649" spans="1:36">
      <c r="A649" s="66" t="s">
        <v>4193</v>
      </c>
      <c r="C649" s="66" t="s">
        <v>3880</v>
      </c>
      <c r="D649" s="66" t="str">
        <f t="shared" si="4"/>
        <v>Nicholas Early</v>
      </c>
      <c r="E649" s="66" t="s">
        <v>3375</v>
      </c>
      <c r="AI649" s="66" t="s">
        <v>4287</v>
      </c>
      <c r="AJ649" s="66" t="s">
        <v>4284</v>
      </c>
    </row>
    <row r="650" spans="1:36">
      <c r="A650" s="66" t="s">
        <v>4194</v>
      </c>
      <c r="C650" s="66" t="s">
        <v>3880</v>
      </c>
      <c r="D650" s="66" t="str">
        <f t="shared" si="4"/>
        <v>Nicholas Early</v>
      </c>
      <c r="E650" s="66" t="s">
        <v>3375</v>
      </c>
      <c r="AI650" s="66" t="s">
        <v>4287</v>
      </c>
      <c r="AJ650" s="66" t="s">
        <v>4284</v>
      </c>
    </row>
    <row r="651" spans="1:36">
      <c r="A651" s="66" t="s">
        <v>4195</v>
      </c>
      <c r="C651" s="66" t="s">
        <v>3880</v>
      </c>
      <c r="D651" s="66" t="str">
        <f t="shared" si="4"/>
        <v>Nicholas Early</v>
      </c>
      <c r="E651" s="66" t="s">
        <v>3375</v>
      </c>
      <c r="AI651" s="66" t="s">
        <v>4287</v>
      </c>
      <c r="AJ651" s="66" t="s">
        <v>4284</v>
      </c>
    </row>
    <row r="652" spans="1:36">
      <c r="A652" s="66" t="s">
        <v>4196</v>
      </c>
      <c r="C652" s="66" t="s">
        <v>3880</v>
      </c>
      <c r="D652" s="66" t="str">
        <f t="shared" si="4"/>
        <v>Nicholas Early</v>
      </c>
      <c r="E652" s="66" t="s">
        <v>3375</v>
      </c>
      <c r="AI652" s="66" t="s">
        <v>4287</v>
      </c>
      <c r="AJ652" s="66" t="s">
        <v>4284</v>
      </c>
    </row>
    <row r="653" spans="1:36">
      <c r="A653" s="66" t="s">
        <v>4197</v>
      </c>
      <c r="C653" s="66" t="s">
        <v>3880</v>
      </c>
      <c r="D653" s="66" t="str">
        <f t="shared" si="4"/>
        <v>Nicholas Early</v>
      </c>
      <c r="E653" s="66" t="s">
        <v>3375</v>
      </c>
      <c r="AI653" s="66" t="s">
        <v>4287</v>
      </c>
      <c r="AJ653" s="66" t="s">
        <v>4284</v>
      </c>
    </row>
    <row r="654" spans="1:36">
      <c r="A654" s="66" t="s">
        <v>4198</v>
      </c>
      <c r="C654" s="66" t="s">
        <v>3880</v>
      </c>
      <c r="D654" s="66" t="str">
        <f t="shared" si="4"/>
        <v>Nicholas Early</v>
      </c>
      <c r="E654" s="66" t="s">
        <v>3375</v>
      </c>
      <c r="AI654" s="66" t="s">
        <v>4287</v>
      </c>
      <c r="AJ654" s="66" t="s">
        <v>4284</v>
      </c>
    </row>
    <row r="655" spans="1:36">
      <c r="A655" s="66" t="s">
        <v>4199</v>
      </c>
      <c r="C655" s="66" t="s">
        <v>3880</v>
      </c>
      <c r="D655" s="66" t="str">
        <f t="shared" si="4"/>
        <v>Nicholas Early</v>
      </c>
      <c r="E655" s="66" t="s">
        <v>3375</v>
      </c>
      <c r="AI655" s="66" t="s">
        <v>4287</v>
      </c>
      <c r="AJ655" s="66" t="s">
        <v>4284</v>
      </c>
    </row>
    <row r="656" spans="1:36">
      <c r="A656" s="66" t="s">
        <v>4200</v>
      </c>
      <c r="C656" s="66" t="s">
        <v>3880</v>
      </c>
      <c r="D656" s="66" t="str">
        <f t="shared" si="4"/>
        <v>Nicholas Early</v>
      </c>
      <c r="E656" s="66" t="s">
        <v>3375</v>
      </c>
      <c r="AI656" s="66" t="s">
        <v>4287</v>
      </c>
      <c r="AJ656" s="66" t="s">
        <v>4284</v>
      </c>
    </row>
    <row r="657" spans="1:36">
      <c r="A657" s="66" t="s">
        <v>4201</v>
      </c>
      <c r="C657" s="66" t="s">
        <v>3880</v>
      </c>
      <c r="D657" s="66" t="str">
        <f t="shared" si="4"/>
        <v>Nicholas Early</v>
      </c>
      <c r="E657" s="66" t="s">
        <v>3375</v>
      </c>
      <c r="AI657" s="66" t="s">
        <v>4287</v>
      </c>
      <c r="AJ657" s="66" t="s">
        <v>4284</v>
      </c>
    </row>
    <row r="658" spans="1:36">
      <c r="A658" s="66" t="s">
        <v>4202</v>
      </c>
      <c r="C658" s="66" t="s">
        <v>3880</v>
      </c>
      <c r="D658" s="66" t="str">
        <f t="shared" si="4"/>
        <v>Brendan Clark</v>
      </c>
      <c r="E658" s="66" t="s">
        <v>3375</v>
      </c>
      <c r="AI658" s="66" t="s">
        <v>3892</v>
      </c>
      <c r="AJ658" s="66" t="s">
        <v>3881</v>
      </c>
    </row>
    <row r="659" spans="1:36">
      <c r="A659" s="66" t="s">
        <v>4203</v>
      </c>
      <c r="C659" s="66" t="s">
        <v>3880</v>
      </c>
      <c r="D659" s="66" t="str">
        <f t="shared" si="4"/>
        <v>Brendan Clark</v>
      </c>
      <c r="E659" s="66" t="s">
        <v>3375</v>
      </c>
      <c r="AI659" s="66" t="s">
        <v>3892</v>
      </c>
      <c r="AJ659" s="66" t="s">
        <v>3881</v>
      </c>
    </row>
    <row r="660" spans="1:36">
      <c r="A660" s="66" t="s">
        <v>4204</v>
      </c>
      <c r="C660" s="66" t="s">
        <v>3880</v>
      </c>
      <c r="D660" s="66" t="str">
        <f t="shared" si="4"/>
        <v>Brendan Clark</v>
      </c>
      <c r="E660" s="66" t="s">
        <v>3375</v>
      </c>
      <c r="AI660" s="66" t="s">
        <v>3892</v>
      </c>
      <c r="AJ660" s="66" t="s">
        <v>3881</v>
      </c>
    </row>
    <row r="661" spans="1:36">
      <c r="A661" s="211" t="s">
        <v>4205</v>
      </c>
      <c r="C661" s="66" t="s">
        <v>3880</v>
      </c>
      <c r="D661" s="66" t="str">
        <f t="shared" si="4"/>
        <v>Brendan Clark</v>
      </c>
      <c r="E661" s="66" t="s">
        <v>3375</v>
      </c>
      <c r="AI661" s="66" t="s">
        <v>3892</v>
      </c>
      <c r="AJ661" s="66" t="s">
        <v>3881</v>
      </c>
    </row>
    <row r="662" spans="1:36">
      <c r="A662" s="66" t="s">
        <v>4206</v>
      </c>
      <c r="C662" s="66" t="s">
        <v>3880</v>
      </c>
      <c r="D662" s="66" t="str">
        <f t="shared" si="4"/>
        <v>Brendan Clark</v>
      </c>
      <c r="E662" s="66" t="s">
        <v>3375</v>
      </c>
      <c r="AI662" s="66" t="s">
        <v>3892</v>
      </c>
      <c r="AJ662" s="66" t="s">
        <v>3881</v>
      </c>
    </row>
    <row r="663" spans="1:36">
      <c r="A663" s="66" t="s">
        <v>4207</v>
      </c>
      <c r="C663" s="66" t="s">
        <v>3880</v>
      </c>
      <c r="D663" s="66" t="str">
        <f t="shared" si="4"/>
        <v>Brendan Clark</v>
      </c>
      <c r="E663" s="66" t="s">
        <v>3375</v>
      </c>
      <c r="AI663" s="66" t="s">
        <v>3892</v>
      </c>
      <c r="AJ663" s="66" t="s">
        <v>3881</v>
      </c>
    </row>
    <row r="664" spans="1:36">
      <c r="A664" s="66" t="s">
        <v>4208</v>
      </c>
      <c r="C664" s="66" t="s">
        <v>3880</v>
      </c>
      <c r="D664" s="66" t="str">
        <f t="shared" si="4"/>
        <v>Ashley Hayes</v>
      </c>
      <c r="E664" s="66" t="s">
        <v>2556</v>
      </c>
      <c r="AI664" s="66" t="s">
        <v>4278</v>
      </c>
      <c r="AJ664" s="66" t="s">
        <v>5742</v>
      </c>
    </row>
    <row r="665" spans="1:36">
      <c r="A665" s="212" t="s">
        <v>4209</v>
      </c>
      <c r="C665" s="66" t="s">
        <v>3880</v>
      </c>
      <c r="D665" s="66" t="str">
        <f t="shared" si="4"/>
        <v>Brendan Clark</v>
      </c>
      <c r="E665" s="66" t="s">
        <v>3375</v>
      </c>
      <c r="AI665" s="66" t="s">
        <v>3892</v>
      </c>
      <c r="AJ665" s="66" t="s">
        <v>3881</v>
      </c>
    </row>
    <row r="666" spans="1:36">
      <c r="A666" s="66" t="s">
        <v>4210</v>
      </c>
      <c r="C666" s="66" t="s">
        <v>3880</v>
      </c>
      <c r="D666" s="66" t="str">
        <f t="shared" si="4"/>
        <v>Nicholas Early</v>
      </c>
      <c r="E666" s="66" t="s">
        <v>3375</v>
      </c>
      <c r="AI666" s="66" t="s">
        <v>4287</v>
      </c>
      <c r="AJ666" s="66" t="s">
        <v>4284</v>
      </c>
    </row>
    <row r="667" spans="1:36">
      <c r="A667" s="66" t="s">
        <v>4211</v>
      </c>
      <c r="C667" s="66" t="s">
        <v>3880</v>
      </c>
      <c r="D667" s="66" t="str">
        <f t="shared" si="4"/>
        <v>Nicholas Early</v>
      </c>
      <c r="E667" s="66" t="s">
        <v>3375</v>
      </c>
      <c r="AI667" s="66" t="s">
        <v>4287</v>
      </c>
      <c r="AJ667" s="66" t="s">
        <v>4284</v>
      </c>
    </row>
    <row r="668" spans="1:36">
      <c r="A668" s="66" t="s">
        <v>4212</v>
      </c>
      <c r="C668" s="66" t="s">
        <v>3880</v>
      </c>
      <c r="D668" s="66" t="str">
        <f t="shared" si="4"/>
        <v>Nicholas Early</v>
      </c>
      <c r="E668" s="66" t="s">
        <v>3375</v>
      </c>
      <c r="AI668" s="66" t="s">
        <v>4287</v>
      </c>
      <c r="AJ668" s="66" t="s">
        <v>4284</v>
      </c>
    </row>
    <row r="669" spans="1:36">
      <c r="A669" s="66" t="s">
        <v>4213</v>
      </c>
      <c r="C669" s="66" t="s">
        <v>3880</v>
      </c>
      <c r="D669" s="66" t="str">
        <f t="shared" si="4"/>
        <v>Nicholas Early</v>
      </c>
      <c r="E669" s="66" t="s">
        <v>3375</v>
      </c>
      <c r="AI669" s="66" t="s">
        <v>4287</v>
      </c>
      <c r="AJ669" s="66" t="s">
        <v>4284</v>
      </c>
    </row>
    <row r="670" spans="1:36">
      <c r="A670" s="66" t="s">
        <v>4214</v>
      </c>
      <c r="C670" s="66" t="s">
        <v>3880</v>
      </c>
      <c r="D670" s="66" t="str">
        <f t="shared" si="4"/>
        <v>Brendan Clark</v>
      </c>
      <c r="E670" s="66" t="s">
        <v>3375</v>
      </c>
      <c r="AI670" s="66" t="s">
        <v>3892</v>
      </c>
      <c r="AJ670" s="66" t="s">
        <v>3881</v>
      </c>
    </row>
    <row r="671" spans="1:36">
      <c r="A671" s="211" t="s">
        <v>4215</v>
      </c>
      <c r="C671" s="66" t="s">
        <v>3880</v>
      </c>
      <c r="D671" s="66" t="str">
        <f t="shared" si="4"/>
        <v>Maria Courtney</v>
      </c>
      <c r="E671" s="66" t="s">
        <v>3375</v>
      </c>
      <c r="AI671" s="66" t="s">
        <v>5525</v>
      </c>
      <c r="AJ671" s="66" t="s">
        <v>4286</v>
      </c>
    </row>
    <row r="672" spans="1:36">
      <c r="A672" s="66" t="s">
        <v>4216</v>
      </c>
      <c r="C672" s="66" t="s">
        <v>3880</v>
      </c>
      <c r="D672" s="66" t="str">
        <f t="shared" si="4"/>
        <v>Nicholas Early</v>
      </c>
      <c r="E672" s="66" t="s">
        <v>3375</v>
      </c>
      <c r="AI672" s="66" t="s">
        <v>4287</v>
      </c>
      <c r="AJ672" s="66" t="s">
        <v>4284</v>
      </c>
    </row>
    <row r="673" spans="1:36">
      <c r="A673" s="211" t="s">
        <v>4217</v>
      </c>
      <c r="C673" s="66" t="s">
        <v>3880</v>
      </c>
      <c r="D673" s="66" t="str">
        <f t="shared" si="4"/>
        <v>Megan Luciano</v>
      </c>
      <c r="E673" s="66" t="s">
        <v>3375</v>
      </c>
      <c r="AI673" s="66" t="s">
        <v>5523</v>
      </c>
      <c r="AJ673" s="66" t="s">
        <v>4282</v>
      </c>
    </row>
    <row r="674" spans="1:36">
      <c r="A674" s="66" t="s">
        <v>4218</v>
      </c>
      <c r="C674" s="66" t="s">
        <v>3880</v>
      </c>
      <c r="D674" s="66" t="str">
        <f t="shared" si="4"/>
        <v>Nicholas Early</v>
      </c>
      <c r="E674" s="66" t="s">
        <v>3375</v>
      </c>
      <c r="AI674" s="66" t="s">
        <v>4287</v>
      </c>
      <c r="AJ674" s="66" t="s">
        <v>4284</v>
      </c>
    </row>
    <row r="675" spans="1:36">
      <c r="A675" s="66" t="s">
        <v>4219</v>
      </c>
      <c r="C675" s="66" t="s">
        <v>3880</v>
      </c>
      <c r="D675" s="66" t="str">
        <f t="shared" si="4"/>
        <v>Alexy Oslica</v>
      </c>
      <c r="E675" s="66" t="s">
        <v>2556</v>
      </c>
      <c r="AI675" s="66" t="s">
        <v>4288</v>
      </c>
      <c r="AJ675" s="66" t="s">
        <v>4289</v>
      </c>
    </row>
    <row r="676" spans="1:36">
      <c r="A676" s="66" t="s">
        <v>4220</v>
      </c>
      <c r="C676" s="66" t="s">
        <v>3880</v>
      </c>
      <c r="D676" s="66" t="str">
        <f t="shared" si="4"/>
        <v>Brendan Clark</v>
      </c>
      <c r="E676" s="66" t="s">
        <v>3375</v>
      </c>
      <c r="AI676" s="66" t="s">
        <v>3892</v>
      </c>
      <c r="AJ676" s="66" t="s">
        <v>3881</v>
      </c>
    </row>
    <row r="677" spans="1:36">
      <c r="A677" s="66" t="s">
        <v>4221</v>
      </c>
      <c r="C677" s="66" t="s">
        <v>3880</v>
      </c>
      <c r="D677" s="66" t="str">
        <f t="shared" si="4"/>
        <v>Nicholas Early</v>
      </c>
      <c r="E677" s="66" t="s">
        <v>3375</v>
      </c>
      <c r="AI677" s="66" t="s">
        <v>4287</v>
      </c>
      <c r="AJ677" s="66" t="s">
        <v>4284</v>
      </c>
    </row>
    <row r="678" spans="1:36">
      <c r="A678" s="66" t="s">
        <v>4222</v>
      </c>
      <c r="C678" s="66" t="s">
        <v>3880</v>
      </c>
      <c r="D678" s="66" t="str">
        <f t="shared" si="4"/>
        <v>Nicholas Early</v>
      </c>
      <c r="E678" s="66" t="s">
        <v>3375</v>
      </c>
      <c r="AI678" s="66" t="s">
        <v>4287</v>
      </c>
      <c r="AJ678" s="66" t="s">
        <v>4284</v>
      </c>
    </row>
    <row r="679" spans="1:36">
      <c r="A679" s="211" t="s">
        <v>4223</v>
      </c>
      <c r="C679" s="211" t="s">
        <v>3880</v>
      </c>
      <c r="D679" s="66" t="str">
        <f t="shared" si="4"/>
        <v>Liz Turner</v>
      </c>
      <c r="E679" s="66" t="s">
        <v>4273</v>
      </c>
      <c r="AI679" s="66" t="s">
        <v>5519</v>
      </c>
      <c r="AJ679" s="66" t="s">
        <v>4277</v>
      </c>
    </row>
    <row r="680" spans="1:36">
      <c r="A680" s="66" t="s">
        <v>4224</v>
      </c>
      <c r="C680" s="66" t="s">
        <v>3880</v>
      </c>
      <c r="D680" s="66" t="str">
        <f t="shared" si="4"/>
        <v>Nicolas Early</v>
      </c>
      <c r="E680" s="66" t="s">
        <v>3375</v>
      </c>
      <c r="AI680" s="66" t="s">
        <v>5526</v>
      </c>
      <c r="AJ680" s="66" t="s">
        <v>4284</v>
      </c>
    </row>
    <row r="681" spans="1:36">
      <c r="A681" s="66" t="s">
        <v>4225</v>
      </c>
      <c r="C681" s="66" t="s">
        <v>3880</v>
      </c>
      <c r="D681" s="66" t="str">
        <f t="shared" si="4"/>
        <v>Ashley Hayes</v>
      </c>
      <c r="E681" s="66" t="s">
        <v>2556</v>
      </c>
      <c r="AI681" s="66" t="s">
        <v>4278</v>
      </c>
      <c r="AJ681" s="66" t="s">
        <v>5742</v>
      </c>
    </row>
    <row r="682" spans="1:36">
      <c r="A682" s="66" t="s">
        <v>4226</v>
      </c>
      <c r="C682" s="66" t="s">
        <v>3880</v>
      </c>
      <c r="D682" s="66" t="str">
        <f t="shared" si="4"/>
        <v>Nicolas Early</v>
      </c>
      <c r="E682" s="66" t="s">
        <v>3375</v>
      </c>
      <c r="AI682" s="66" t="s">
        <v>5526</v>
      </c>
      <c r="AJ682" s="66" t="s">
        <v>4284</v>
      </c>
    </row>
    <row r="683" spans="1:36">
      <c r="A683" s="66" t="s">
        <v>4227</v>
      </c>
      <c r="C683" s="66" t="s">
        <v>3880</v>
      </c>
      <c r="D683" s="66" t="str">
        <f t="shared" si="4"/>
        <v>Ashley Hayes</v>
      </c>
      <c r="E683" s="66" t="s">
        <v>2556</v>
      </c>
      <c r="AI683" s="66" t="s">
        <v>4278</v>
      </c>
      <c r="AJ683" s="66" t="s">
        <v>5742</v>
      </c>
    </row>
    <row r="684" spans="1:36">
      <c r="A684" s="66" t="s">
        <v>4228</v>
      </c>
      <c r="C684" s="66" t="s">
        <v>3880</v>
      </c>
      <c r="D684" s="66" t="str">
        <f t="shared" si="4"/>
        <v>Brendan Clark</v>
      </c>
      <c r="E684" s="66" t="s">
        <v>3375</v>
      </c>
      <c r="AI684" s="66" t="s">
        <v>3892</v>
      </c>
      <c r="AJ684" s="66" t="s">
        <v>3881</v>
      </c>
    </row>
    <row r="685" spans="1:36">
      <c r="A685" s="66" t="s">
        <v>4229</v>
      </c>
      <c r="C685" s="66" t="s">
        <v>3880</v>
      </c>
      <c r="D685" s="66" t="str">
        <f t="shared" si="4"/>
        <v>Brendan Clark</v>
      </c>
      <c r="E685" s="66" t="s">
        <v>3375</v>
      </c>
      <c r="AI685" s="66" t="s">
        <v>3892</v>
      </c>
      <c r="AJ685" s="66" t="s">
        <v>3881</v>
      </c>
    </row>
    <row r="686" spans="1:36">
      <c r="A686" s="66" t="s">
        <v>4230</v>
      </c>
      <c r="C686" s="66" t="s">
        <v>3880</v>
      </c>
      <c r="D686" s="66" t="str">
        <f t="shared" si="4"/>
        <v>Brendan Clark</v>
      </c>
      <c r="E686" s="66" t="s">
        <v>3375</v>
      </c>
      <c r="AI686" s="66" t="s">
        <v>3892</v>
      </c>
      <c r="AJ686" s="66" t="s">
        <v>3881</v>
      </c>
    </row>
    <row r="687" spans="1:36">
      <c r="A687" s="66" t="s">
        <v>4231</v>
      </c>
      <c r="C687" s="66" t="s">
        <v>3880</v>
      </c>
      <c r="D687" s="66" t="str">
        <f t="shared" si="4"/>
        <v>Brendan Clark</v>
      </c>
      <c r="E687" s="66" t="s">
        <v>3375</v>
      </c>
      <c r="AI687" s="66" t="s">
        <v>3892</v>
      </c>
      <c r="AJ687" s="66" t="s">
        <v>3881</v>
      </c>
    </row>
    <row r="688" spans="1:36">
      <c r="A688" s="66" t="s">
        <v>4232</v>
      </c>
      <c r="C688" s="66" t="s">
        <v>3880</v>
      </c>
      <c r="D688" s="66" t="str">
        <f t="shared" si="4"/>
        <v>Brendan Clark</v>
      </c>
      <c r="E688" s="66" t="s">
        <v>3375</v>
      </c>
      <c r="AI688" s="66" t="s">
        <v>3892</v>
      </c>
      <c r="AJ688" s="66" t="s">
        <v>3881</v>
      </c>
    </row>
    <row r="689" spans="1:36">
      <c r="A689" s="66" t="s">
        <v>4233</v>
      </c>
      <c r="C689" s="66" t="s">
        <v>3880</v>
      </c>
      <c r="D689" s="66" t="str">
        <f t="shared" si="4"/>
        <v>Brendan Clark</v>
      </c>
      <c r="E689" s="66" t="s">
        <v>3375</v>
      </c>
      <c r="AI689" s="66" t="s">
        <v>3892</v>
      </c>
      <c r="AJ689" s="66" t="s">
        <v>3881</v>
      </c>
    </row>
    <row r="690" spans="1:36">
      <c r="A690" s="211" t="s">
        <v>4234</v>
      </c>
      <c r="C690" s="66" t="s">
        <v>3880</v>
      </c>
      <c r="D690" s="66" t="str">
        <f t="shared" si="4"/>
        <v>Kathy Pratt</v>
      </c>
      <c r="E690" s="66" t="s">
        <v>3375</v>
      </c>
      <c r="AI690" s="66" t="s">
        <v>5527</v>
      </c>
      <c r="AJ690" s="66" t="s">
        <v>4290</v>
      </c>
    </row>
    <row r="691" spans="1:36">
      <c r="A691" s="66" t="s">
        <v>4235</v>
      </c>
      <c r="C691" s="66" t="s">
        <v>3880</v>
      </c>
      <c r="D691" s="66" t="str">
        <f t="shared" si="4"/>
        <v>Nicholas Early</v>
      </c>
      <c r="E691" s="66" t="s">
        <v>3375</v>
      </c>
      <c r="AI691" s="66" t="s">
        <v>4287</v>
      </c>
      <c r="AJ691" s="66" t="s">
        <v>4284</v>
      </c>
    </row>
    <row r="692" spans="1:36">
      <c r="A692" s="66" t="s">
        <v>4236</v>
      </c>
      <c r="C692" s="66" t="s">
        <v>3880</v>
      </c>
      <c r="D692" s="66" t="str">
        <f t="shared" si="4"/>
        <v>Nicholas Early</v>
      </c>
      <c r="E692" s="66" t="s">
        <v>3375</v>
      </c>
      <c r="AI692" s="66" t="s">
        <v>4287</v>
      </c>
      <c r="AJ692" s="66" t="s">
        <v>4284</v>
      </c>
    </row>
    <row r="693" spans="1:36">
      <c r="A693" s="211" t="s">
        <v>4237</v>
      </c>
      <c r="C693" s="211" t="s">
        <v>3880</v>
      </c>
      <c r="D693" s="66" t="str">
        <f t="shared" si="4"/>
        <v>Alexy Oslica</v>
      </c>
      <c r="E693" s="66" t="s">
        <v>2556</v>
      </c>
      <c r="AI693" s="66" t="s">
        <v>4288</v>
      </c>
      <c r="AJ693" s="66" t="s">
        <v>4289</v>
      </c>
    </row>
    <row r="694" spans="1:36">
      <c r="A694" s="66" t="s">
        <v>4238</v>
      </c>
      <c r="C694" s="66" t="s">
        <v>3880</v>
      </c>
      <c r="D694" s="66" t="str">
        <f t="shared" si="4"/>
        <v>Nicholas Early</v>
      </c>
      <c r="E694" s="66" t="s">
        <v>3375</v>
      </c>
      <c r="AI694" s="66" t="s">
        <v>4287</v>
      </c>
      <c r="AJ694" s="66" t="s">
        <v>4284</v>
      </c>
    </row>
    <row r="695" spans="1:36">
      <c r="A695" s="66" t="s">
        <v>4239</v>
      </c>
      <c r="C695" s="66" t="s">
        <v>3880</v>
      </c>
      <c r="D695" s="66" t="str">
        <f t="shared" si="4"/>
        <v>Nicholas Early</v>
      </c>
      <c r="E695" s="66" t="s">
        <v>3375</v>
      </c>
      <c r="AI695" s="66" t="s">
        <v>4287</v>
      </c>
      <c r="AJ695" s="66" t="s">
        <v>4284</v>
      </c>
    </row>
    <row r="696" spans="1:36">
      <c r="A696" s="66" t="s">
        <v>4240</v>
      </c>
      <c r="C696" s="66" t="s">
        <v>3880</v>
      </c>
      <c r="D696" s="66" t="str">
        <f t="shared" si="4"/>
        <v>Brendan Clark</v>
      </c>
      <c r="E696" s="66" t="s">
        <v>3375</v>
      </c>
      <c r="AI696" s="66" t="s">
        <v>3892</v>
      </c>
      <c r="AJ696" s="66" t="s">
        <v>3881</v>
      </c>
    </row>
    <row r="697" spans="1:36">
      <c r="A697" s="211" t="s">
        <v>4241</v>
      </c>
      <c r="C697" s="66" t="s">
        <v>3880</v>
      </c>
      <c r="D697" s="66" t="str">
        <f t="shared" si="4"/>
        <v>Steven Rowell</v>
      </c>
      <c r="E697" s="66" t="s">
        <v>3375</v>
      </c>
      <c r="AI697" s="66" t="s">
        <v>4291</v>
      </c>
      <c r="AJ697" s="66" t="s">
        <v>4292</v>
      </c>
    </row>
    <row r="698" spans="1:36">
      <c r="A698" s="66" t="s">
        <v>4242</v>
      </c>
      <c r="C698" s="66" t="s">
        <v>3880</v>
      </c>
      <c r="D698" s="66" t="str">
        <f t="shared" si="4"/>
        <v>Ashley Hayes</v>
      </c>
      <c r="E698" s="66" t="s">
        <v>2556</v>
      </c>
      <c r="AI698" s="66" t="s">
        <v>4278</v>
      </c>
      <c r="AJ698" s="66" t="s">
        <v>5742</v>
      </c>
    </row>
    <row r="699" spans="1:36">
      <c r="A699" s="66" t="s">
        <v>4243</v>
      </c>
      <c r="C699" s="66" t="s">
        <v>3880</v>
      </c>
      <c r="D699" s="66" t="str">
        <f t="shared" si="4"/>
        <v>Brendan Clark</v>
      </c>
      <c r="E699" s="66" t="s">
        <v>3375</v>
      </c>
      <c r="AI699" s="66" t="s">
        <v>3892</v>
      </c>
      <c r="AJ699" s="66" t="s">
        <v>3881</v>
      </c>
    </row>
    <row r="700" spans="1:36">
      <c r="A700" s="66" t="s">
        <v>4244</v>
      </c>
      <c r="C700" s="66" t="s">
        <v>3880</v>
      </c>
      <c r="D700" s="66" t="str">
        <f t="shared" si="4"/>
        <v>Brendan Clark</v>
      </c>
      <c r="E700" s="66" t="s">
        <v>3375</v>
      </c>
      <c r="AI700" s="66" t="s">
        <v>3892</v>
      </c>
      <c r="AJ700" s="66" t="s">
        <v>3881</v>
      </c>
    </row>
    <row r="701" spans="1:36">
      <c r="A701" s="66" t="s">
        <v>4245</v>
      </c>
      <c r="C701" s="66" t="s">
        <v>3880</v>
      </c>
      <c r="D701" s="66" t="str">
        <f t="shared" si="4"/>
        <v>Brendan Clark</v>
      </c>
      <c r="E701" s="66" t="s">
        <v>3375</v>
      </c>
      <c r="AI701" s="66" t="s">
        <v>3892</v>
      </c>
      <c r="AJ701" s="66" t="s">
        <v>3881</v>
      </c>
    </row>
    <row r="702" spans="1:36">
      <c r="A702" s="66" t="s">
        <v>4246</v>
      </c>
      <c r="C702" s="66" t="s">
        <v>3880</v>
      </c>
      <c r="D702" s="66" t="str">
        <f t="shared" si="4"/>
        <v>Brendan Clark</v>
      </c>
      <c r="E702" s="66" t="s">
        <v>3375</v>
      </c>
      <c r="AI702" s="66" t="s">
        <v>3892</v>
      </c>
      <c r="AJ702" s="66" t="s">
        <v>3881</v>
      </c>
    </row>
    <row r="703" spans="1:36">
      <c r="A703" s="66" t="s">
        <v>4247</v>
      </c>
      <c r="C703" s="66" t="s">
        <v>3880</v>
      </c>
      <c r="D703" s="66" t="str">
        <f t="shared" si="4"/>
        <v>Brendan Clark</v>
      </c>
      <c r="E703" s="66" t="s">
        <v>3375</v>
      </c>
      <c r="AI703" s="66" t="s">
        <v>3892</v>
      </c>
      <c r="AJ703" s="66" t="s">
        <v>3881</v>
      </c>
    </row>
    <row r="704" spans="1:36">
      <c r="A704" s="66" t="s">
        <v>4248</v>
      </c>
      <c r="C704" s="66" t="s">
        <v>3880</v>
      </c>
      <c r="D704" s="66" t="str">
        <f t="shared" si="4"/>
        <v>Ashley C. Hayes</v>
      </c>
      <c r="E704" s="66" t="s">
        <v>2556</v>
      </c>
      <c r="AI704" s="66" t="s">
        <v>5820</v>
      </c>
      <c r="AJ704" s="66" t="s">
        <v>5742</v>
      </c>
    </row>
    <row r="705" spans="1:36">
      <c r="A705" s="66" t="s">
        <v>4249</v>
      </c>
      <c r="C705" s="66" t="s">
        <v>3880</v>
      </c>
      <c r="D705" s="66" t="str">
        <f t="shared" si="4"/>
        <v>Jason Opat</v>
      </c>
      <c r="E705" s="183" t="s">
        <v>5791</v>
      </c>
      <c r="AI705" s="66" t="s">
        <v>4293</v>
      </c>
      <c r="AJ705" s="66" t="s">
        <v>4294</v>
      </c>
    </row>
    <row r="706" spans="1:36">
      <c r="A706" s="66" t="s">
        <v>4250</v>
      </c>
      <c r="C706" s="66" t="s">
        <v>3880</v>
      </c>
      <c r="D706" s="66" t="str">
        <f t="shared" si="4"/>
        <v>Marsh Claim Operations</v>
      </c>
      <c r="E706" s="66" t="s">
        <v>3375</v>
      </c>
      <c r="AI706" s="66" t="s">
        <v>4295</v>
      </c>
      <c r="AJ706" s="66" t="s">
        <v>4296</v>
      </c>
    </row>
    <row r="707" spans="1:36">
      <c r="A707" s="66" t="s">
        <v>4251</v>
      </c>
      <c r="C707" s="66" t="s">
        <v>3880</v>
      </c>
      <c r="D707" s="66" t="str">
        <f t="shared" ref="D707:D723" si="5">AI707&amp;" "&amp;AJ707</f>
        <v>Marsh Claim Operations</v>
      </c>
      <c r="E707" s="66" t="s">
        <v>3375</v>
      </c>
      <c r="AI707" s="66" t="s">
        <v>4295</v>
      </c>
      <c r="AJ707" s="66" t="s">
        <v>4296</v>
      </c>
    </row>
    <row r="708" spans="1:36">
      <c r="A708" s="66" t="s">
        <v>4252</v>
      </c>
      <c r="C708" s="66" t="s">
        <v>3880</v>
      </c>
      <c r="D708" s="66" t="str">
        <f t="shared" si="5"/>
        <v>Marsh Claim Operations</v>
      </c>
      <c r="E708" s="66" t="s">
        <v>3375</v>
      </c>
      <c r="AI708" s="66" t="s">
        <v>4295</v>
      </c>
      <c r="AJ708" s="66" t="s">
        <v>4296</v>
      </c>
    </row>
    <row r="709" spans="1:36">
      <c r="A709" s="66" t="s">
        <v>4253</v>
      </c>
      <c r="C709" s="66" t="s">
        <v>3880</v>
      </c>
      <c r="D709" s="66" t="str">
        <f t="shared" si="5"/>
        <v>Marsh Claim Operations</v>
      </c>
      <c r="E709" s="66" t="s">
        <v>3375</v>
      </c>
      <c r="AI709" s="66" t="s">
        <v>4295</v>
      </c>
      <c r="AJ709" s="66" t="s">
        <v>4296</v>
      </c>
    </row>
    <row r="710" spans="1:36">
      <c r="A710" s="66" t="s">
        <v>4254</v>
      </c>
      <c r="C710" s="66" t="s">
        <v>3880</v>
      </c>
      <c r="D710" s="66" t="str">
        <f t="shared" si="5"/>
        <v>Jeremy Sokop</v>
      </c>
      <c r="E710" s="66" t="s">
        <v>3375</v>
      </c>
      <c r="AI710" s="66" t="s">
        <v>5528</v>
      </c>
      <c r="AJ710" s="66" t="s">
        <v>4297</v>
      </c>
    </row>
    <row r="711" spans="1:36">
      <c r="A711" s="211" t="s">
        <v>4255</v>
      </c>
      <c r="C711" s="66" t="s">
        <v>3880</v>
      </c>
      <c r="D711" s="66" t="str">
        <f t="shared" si="5"/>
        <v>Jeremy Sokop</v>
      </c>
      <c r="E711" s="66" t="s">
        <v>3375</v>
      </c>
      <c r="AI711" s="66" t="s">
        <v>5528</v>
      </c>
      <c r="AJ711" s="66" t="s">
        <v>4297</v>
      </c>
    </row>
    <row r="712" spans="1:36">
      <c r="A712" s="66" t="s">
        <v>4256</v>
      </c>
      <c r="C712" s="66" t="s">
        <v>3880</v>
      </c>
      <c r="D712" s="66" t="str">
        <f t="shared" si="5"/>
        <v>Nicholas Early</v>
      </c>
      <c r="E712" s="66" t="s">
        <v>2556</v>
      </c>
      <c r="AI712" s="66" t="s">
        <v>4287</v>
      </c>
      <c r="AJ712" s="66" t="s">
        <v>4284</v>
      </c>
    </row>
    <row r="713" spans="1:36">
      <c r="A713" s="66" t="s">
        <v>4257</v>
      </c>
      <c r="C713" s="66" t="s">
        <v>3880</v>
      </c>
      <c r="D713" s="66" t="str">
        <f t="shared" si="5"/>
        <v>Nicholas Early</v>
      </c>
      <c r="E713" s="66" t="s">
        <v>2556</v>
      </c>
      <c r="AI713" s="66" t="s">
        <v>4287</v>
      </c>
      <c r="AJ713" s="66" t="s">
        <v>4284</v>
      </c>
    </row>
    <row r="714" spans="1:36">
      <c r="A714" s="66" t="s">
        <v>4258</v>
      </c>
      <c r="C714" s="66" t="s">
        <v>3880</v>
      </c>
      <c r="D714" s="66" t="str">
        <f t="shared" si="5"/>
        <v>Nicholas Early</v>
      </c>
      <c r="E714" s="66" t="s">
        <v>2556</v>
      </c>
      <c r="AI714" s="66" t="s">
        <v>4287</v>
      </c>
      <c r="AJ714" s="66" t="s">
        <v>4284</v>
      </c>
    </row>
    <row r="715" spans="1:36">
      <c r="A715" s="66" t="s">
        <v>4259</v>
      </c>
      <c r="C715" s="66" t="s">
        <v>3880</v>
      </c>
      <c r="D715" s="66" t="str">
        <f t="shared" si="5"/>
        <v>Nicholas Early</v>
      </c>
      <c r="E715" s="66" t="s">
        <v>2556</v>
      </c>
      <c r="AI715" s="66" t="s">
        <v>4287</v>
      </c>
      <c r="AJ715" s="66" t="s">
        <v>4284</v>
      </c>
    </row>
    <row r="716" spans="1:36">
      <c r="A716" s="66" t="s">
        <v>4260</v>
      </c>
      <c r="C716" s="66" t="s">
        <v>3880</v>
      </c>
      <c r="D716" s="66" t="str">
        <f t="shared" si="5"/>
        <v>Marsh Claim Operations</v>
      </c>
      <c r="E716" s="66" t="s">
        <v>3375</v>
      </c>
      <c r="AI716" s="66" t="s">
        <v>4295</v>
      </c>
      <c r="AJ716" s="66" t="s">
        <v>4296</v>
      </c>
    </row>
    <row r="717" spans="1:36">
      <c r="A717" s="66" t="s">
        <v>4261</v>
      </c>
      <c r="C717" s="66" t="s">
        <v>3880</v>
      </c>
      <c r="D717" s="66" t="str">
        <f t="shared" si="5"/>
        <v>Marsh Claim Operations</v>
      </c>
      <c r="E717" s="66" t="s">
        <v>3375</v>
      </c>
      <c r="AI717" s="66" t="s">
        <v>4295</v>
      </c>
      <c r="AJ717" s="66" t="s">
        <v>4296</v>
      </c>
    </row>
    <row r="718" spans="1:36">
      <c r="A718" s="66" t="s">
        <v>4262</v>
      </c>
      <c r="C718" s="66" t="s">
        <v>3880</v>
      </c>
      <c r="D718" s="66" t="str">
        <f t="shared" si="5"/>
        <v>Marsh Claim Operations</v>
      </c>
      <c r="E718" s="66" t="s">
        <v>3375</v>
      </c>
      <c r="AI718" s="66" t="s">
        <v>4295</v>
      </c>
      <c r="AJ718" s="66" t="s">
        <v>4296</v>
      </c>
    </row>
    <row r="719" spans="1:36">
      <c r="A719" s="214" t="s">
        <v>5810</v>
      </c>
      <c r="C719" s="66" t="s">
        <v>3880</v>
      </c>
      <c r="D719" s="66" t="str">
        <f t="shared" si="5"/>
        <v>Jason Opat</v>
      </c>
      <c r="E719" s="183" t="s">
        <v>5791</v>
      </c>
      <c r="AI719" s="186" t="s">
        <v>4293</v>
      </c>
      <c r="AJ719" s="186" t="s">
        <v>4294</v>
      </c>
    </row>
    <row r="720" spans="1:36">
      <c r="A720" s="214" t="s">
        <v>5811</v>
      </c>
      <c r="C720" s="66" t="s">
        <v>3880</v>
      </c>
      <c r="D720" s="66" t="str">
        <f t="shared" si="5"/>
        <v>Nicholas Early</v>
      </c>
      <c r="E720" s="66" t="s">
        <v>3375</v>
      </c>
      <c r="AI720" s="66" t="s">
        <v>4287</v>
      </c>
      <c r="AJ720" s="66" t="s">
        <v>4284</v>
      </c>
    </row>
    <row r="721" spans="1:36">
      <c r="A721" s="214" t="s">
        <v>5812</v>
      </c>
      <c r="C721" s="66" t="s">
        <v>3880</v>
      </c>
      <c r="D721" s="66" t="str">
        <f t="shared" si="5"/>
        <v>Brendan Clark</v>
      </c>
      <c r="E721" s="66" t="s">
        <v>3375</v>
      </c>
      <c r="AI721" s="66" t="s">
        <v>3892</v>
      </c>
      <c r="AJ721" s="66" t="s">
        <v>3881</v>
      </c>
    </row>
    <row r="722" spans="1:36">
      <c r="A722" s="214" t="s">
        <v>5813</v>
      </c>
      <c r="C722" s="66" t="s">
        <v>3880</v>
      </c>
      <c r="D722" s="66" t="str">
        <f t="shared" si="5"/>
        <v>Brendan Clark</v>
      </c>
      <c r="E722" s="66" t="s">
        <v>3375</v>
      </c>
      <c r="AI722" s="66" t="s">
        <v>3892</v>
      </c>
      <c r="AJ722" s="66" t="s">
        <v>3881</v>
      </c>
    </row>
    <row r="723" spans="1:36" s="152" customFormat="1">
      <c r="A723" s="152" t="s">
        <v>5870</v>
      </c>
      <c r="C723" s="152" t="s">
        <v>4266</v>
      </c>
      <c r="D723" s="152" t="str">
        <f t="shared" si="5"/>
        <v>Test Automation</v>
      </c>
      <c r="E723" s="139" t="s">
        <v>2556</v>
      </c>
      <c r="F723" s="355"/>
      <c r="G723" s="355"/>
      <c r="AI723" s="152" t="s">
        <v>1996</v>
      </c>
      <c r="AJ723" s="152" t="s">
        <v>1957</v>
      </c>
    </row>
    <row r="724" spans="1:36" s="152" customFormat="1">
      <c r="A724" s="138" t="s">
        <v>5871</v>
      </c>
      <c r="D724" s="134" t="s">
        <v>3287</v>
      </c>
      <c r="E724" s="138" t="s">
        <v>2556</v>
      </c>
      <c r="F724" s="355"/>
      <c r="G724" s="355"/>
    </row>
    <row r="725" spans="1:36" s="152" customFormat="1">
      <c r="A725" s="138" t="s">
        <v>5872</v>
      </c>
      <c r="D725" s="134" t="s">
        <v>3287</v>
      </c>
      <c r="E725" s="138" t="s">
        <v>2556</v>
      </c>
      <c r="F725" s="355"/>
      <c r="G725" s="355"/>
    </row>
    <row r="726" spans="1:36" s="152" customFormat="1">
      <c r="A726" s="138" t="s">
        <v>5873</v>
      </c>
      <c r="D726" s="134" t="s">
        <v>3287</v>
      </c>
      <c r="E726" s="138" t="s">
        <v>2556</v>
      </c>
      <c r="F726" s="355"/>
      <c r="G726" s="355"/>
    </row>
    <row r="727" spans="1:36" s="152" customFormat="1">
      <c r="A727" s="138" t="s">
        <v>5874</v>
      </c>
      <c r="D727" s="134" t="s">
        <v>3287</v>
      </c>
      <c r="E727" s="138" t="s">
        <v>2556</v>
      </c>
      <c r="F727" s="355"/>
      <c r="G727" s="355"/>
    </row>
    <row r="728" spans="1:36" s="152" customFormat="1">
      <c r="A728" s="138" t="s">
        <v>5875</v>
      </c>
      <c r="D728" s="134" t="s">
        <v>3287</v>
      </c>
      <c r="E728" s="138" t="s">
        <v>2556</v>
      </c>
      <c r="F728" s="355"/>
      <c r="G728" s="355"/>
    </row>
    <row r="729" spans="1:36" s="152" customFormat="1">
      <c r="A729" s="138" t="s">
        <v>5876</v>
      </c>
      <c r="D729" s="134" t="s">
        <v>3287</v>
      </c>
      <c r="E729" s="138" t="s">
        <v>2556</v>
      </c>
      <c r="F729" s="355"/>
      <c r="G729" s="355"/>
    </row>
    <row r="730" spans="1:36" s="152" customFormat="1">
      <c r="A730" s="138" t="s">
        <v>5877</v>
      </c>
      <c r="D730" s="134" t="s">
        <v>3287</v>
      </c>
      <c r="E730" s="138" t="s">
        <v>2556</v>
      </c>
      <c r="F730" s="355"/>
      <c r="G730" s="355"/>
    </row>
    <row r="731" spans="1:36" s="152" customFormat="1">
      <c r="A731" s="138" t="s">
        <v>5878</v>
      </c>
      <c r="D731" s="134" t="s">
        <v>3287</v>
      </c>
      <c r="E731" s="138" t="s">
        <v>2556</v>
      </c>
      <c r="F731" s="355"/>
      <c r="G731" s="355"/>
    </row>
    <row r="732" spans="1:36" s="152" customFormat="1">
      <c r="A732" s="138" t="s">
        <v>5879</v>
      </c>
      <c r="D732" s="134" t="s">
        <v>3287</v>
      </c>
      <c r="E732" s="138" t="s">
        <v>2556</v>
      </c>
      <c r="F732" s="355"/>
      <c r="G732" s="355"/>
    </row>
    <row r="733" spans="1:36" s="152" customFormat="1">
      <c r="A733" s="138" t="s">
        <v>5880</v>
      </c>
      <c r="D733" s="134" t="s">
        <v>3287</v>
      </c>
      <c r="E733" s="138" t="s">
        <v>2556</v>
      </c>
      <c r="F733" s="355"/>
      <c r="G733" s="355"/>
    </row>
    <row r="734" spans="1:36" s="152" customFormat="1">
      <c r="A734" s="138" t="s">
        <v>5881</v>
      </c>
      <c r="D734" s="134" t="s">
        <v>3287</v>
      </c>
      <c r="E734" s="138" t="s">
        <v>2556</v>
      </c>
      <c r="F734" s="355"/>
      <c r="G734" s="355"/>
    </row>
    <row r="735" spans="1:36" s="152" customFormat="1">
      <c r="A735" s="138" t="s">
        <v>5882</v>
      </c>
      <c r="D735" s="134" t="s">
        <v>3287</v>
      </c>
      <c r="E735" s="138" t="s">
        <v>2556</v>
      </c>
      <c r="F735" s="355"/>
      <c r="G735" s="355"/>
    </row>
    <row r="736" spans="1:36" s="152" customFormat="1">
      <c r="A736" s="138" t="s">
        <v>5883</v>
      </c>
      <c r="D736" s="134" t="s">
        <v>3287</v>
      </c>
      <c r="E736" s="138" t="s">
        <v>2556</v>
      </c>
      <c r="F736" s="355"/>
      <c r="G736" s="355"/>
    </row>
    <row r="737" spans="1:36" s="152" customFormat="1">
      <c r="A737" s="139" t="s">
        <v>5884</v>
      </c>
      <c r="D737" s="134" t="s">
        <v>3287</v>
      </c>
      <c r="E737" s="138" t="s">
        <v>2556</v>
      </c>
      <c r="F737" s="355"/>
      <c r="G737" s="355"/>
    </row>
    <row r="738" spans="1:36" s="152" customFormat="1">
      <c r="A738" s="139" t="s">
        <v>5885</v>
      </c>
      <c r="D738" s="134" t="s">
        <v>3287</v>
      </c>
      <c r="E738" s="138" t="s">
        <v>2556</v>
      </c>
      <c r="F738" s="355"/>
      <c r="G738" s="355"/>
    </row>
    <row r="739" spans="1:36" s="152" customFormat="1">
      <c r="A739" s="138" t="s">
        <v>5886</v>
      </c>
      <c r="D739" s="134" t="s">
        <v>3287</v>
      </c>
      <c r="E739" s="138" t="s">
        <v>2556</v>
      </c>
      <c r="F739" s="355"/>
      <c r="G739" s="355"/>
    </row>
    <row r="740" spans="1:36" s="152" customFormat="1">
      <c r="A740" s="139" t="s">
        <v>5887</v>
      </c>
      <c r="D740" s="134" t="s">
        <v>3287</v>
      </c>
      <c r="E740" s="138" t="s">
        <v>2556</v>
      </c>
      <c r="F740" s="355"/>
      <c r="G740" s="355"/>
    </row>
    <row r="741" spans="1:36" s="152" customFormat="1">
      <c r="A741" s="138" t="s">
        <v>5888</v>
      </c>
      <c r="D741" s="134" t="s">
        <v>3287</v>
      </c>
      <c r="E741" s="138" t="s">
        <v>2556</v>
      </c>
      <c r="F741" s="355"/>
      <c r="G741" s="355"/>
    </row>
    <row r="742" spans="1:36" s="152" customFormat="1">
      <c r="A742" s="138" t="s">
        <v>5889</v>
      </c>
      <c r="D742" s="134" t="s">
        <v>3287</v>
      </c>
      <c r="E742" s="138" t="s">
        <v>2556</v>
      </c>
      <c r="F742" s="355"/>
      <c r="G742" s="355"/>
    </row>
    <row r="743" spans="1:36" s="152" customFormat="1">
      <c r="A743" s="138" t="s">
        <v>5890</v>
      </c>
      <c r="D743" s="134" t="s">
        <v>3287</v>
      </c>
      <c r="E743" s="138" t="s">
        <v>2556</v>
      </c>
      <c r="F743" s="355"/>
      <c r="G743" s="355"/>
    </row>
    <row r="744" spans="1:36" s="152" customFormat="1">
      <c r="A744" s="138" t="s">
        <v>5891</v>
      </c>
      <c r="D744" s="134" t="s">
        <v>3287</v>
      </c>
      <c r="E744" s="138" t="s">
        <v>2556</v>
      </c>
      <c r="F744" s="355"/>
      <c r="G744" s="355"/>
    </row>
    <row r="745" spans="1:36" s="152" customFormat="1">
      <c r="A745" s="138" t="s">
        <v>5892</v>
      </c>
      <c r="D745" s="134" t="s">
        <v>3287</v>
      </c>
      <c r="E745" s="138" t="s">
        <v>2556</v>
      </c>
      <c r="F745" s="355"/>
      <c r="G745" s="355"/>
    </row>
    <row r="746" spans="1:36" s="152" customFormat="1">
      <c r="A746" s="138" t="s">
        <v>5893</v>
      </c>
      <c r="D746" s="134" t="s">
        <v>3287</v>
      </c>
      <c r="E746" s="138" t="s">
        <v>2556</v>
      </c>
      <c r="F746" s="355"/>
      <c r="G746" s="355"/>
    </row>
    <row r="747" spans="1:36" s="152" customFormat="1">
      <c r="A747" s="138" t="s">
        <v>5894</v>
      </c>
      <c r="D747" s="134" t="s">
        <v>3287</v>
      </c>
      <c r="E747" s="138" t="s">
        <v>2556</v>
      </c>
      <c r="F747" s="355"/>
      <c r="G747" s="355"/>
    </row>
    <row r="748" spans="1:36" s="152" customFormat="1">
      <c r="A748" s="139" t="s">
        <v>5895</v>
      </c>
      <c r="D748" s="134" t="s">
        <v>3287</v>
      </c>
      <c r="E748" s="138" t="s">
        <v>2556</v>
      </c>
      <c r="F748" s="355"/>
      <c r="G748" s="355"/>
    </row>
    <row r="749" spans="1:36" s="322" customFormat="1">
      <c r="A749" s="293" t="s">
        <v>3247</v>
      </c>
      <c r="D749" s="324" t="s">
        <v>3287</v>
      </c>
      <c r="E749" s="352" t="s">
        <v>2556</v>
      </c>
      <c r="AI749" s="322" t="s">
        <v>1996</v>
      </c>
      <c r="AJ749" s="322" t="s">
        <v>1957</v>
      </c>
    </row>
    <row r="750" spans="1:36" s="322" customFormat="1">
      <c r="A750" s="293" t="s">
        <v>3248</v>
      </c>
      <c r="D750" s="324" t="s">
        <v>3287</v>
      </c>
      <c r="E750" s="352" t="s">
        <v>2556</v>
      </c>
      <c r="AI750" s="322" t="s">
        <v>1996</v>
      </c>
      <c r="AJ750" s="322" t="s">
        <v>1957</v>
      </c>
    </row>
    <row r="751" spans="1:36" s="322" customFormat="1">
      <c r="A751" s="293" t="s">
        <v>3249</v>
      </c>
      <c r="D751" s="324" t="s">
        <v>3287</v>
      </c>
      <c r="E751" s="352" t="s">
        <v>2556</v>
      </c>
      <c r="AI751" s="322" t="s">
        <v>1996</v>
      </c>
      <c r="AJ751" s="322" t="s">
        <v>1957</v>
      </c>
    </row>
    <row r="752" spans="1:36" s="322" customFormat="1">
      <c r="A752" s="293" t="s">
        <v>3250</v>
      </c>
      <c r="D752" s="324" t="s">
        <v>3287</v>
      </c>
      <c r="E752" s="352" t="s">
        <v>2556</v>
      </c>
      <c r="AI752" s="322" t="s">
        <v>1996</v>
      </c>
      <c r="AJ752" s="322" t="s">
        <v>1957</v>
      </c>
    </row>
  </sheetData>
  <phoneticPr fontId="2" type="noConversion"/>
  <conditionalFormatting sqref="A388:A718">
    <cfRule type="duplicateValues" dxfId="29" priority="5"/>
  </conditionalFormatting>
  <conditionalFormatting sqref="A719:A722">
    <cfRule type="duplicateValues" dxfId="28" priority="4"/>
  </conditionalFormatting>
  <conditionalFormatting sqref="A723">
    <cfRule type="duplicateValues" dxfId="27" priority="3"/>
  </conditionalFormatting>
  <conditionalFormatting sqref="A750">
    <cfRule type="duplicateValues" dxfId="26" priority="2"/>
  </conditionalFormatting>
  <conditionalFormatting sqref="A751">
    <cfRule type="duplicateValues" dxfId="25" priority="1"/>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D1CEF-B266-4241-89A5-652CE19CAC48}">
  <dimension ref="A1:CZ693"/>
  <sheetViews>
    <sheetView showGridLines="0" zoomScaleNormal="100" workbookViewId="0">
      <pane xSplit="1" ySplit="1" topLeftCell="BD666" activePane="bottomRight" state="frozen"/>
      <selection pane="topRight" activeCell="B1" sqref="B1"/>
      <selection pane="bottomLeft" activeCell="A2" sqref="A2"/>
      <selection pane="bottomRight" activeCell="BF674" sqref="BF674"/>
    </sheetView>
  </sheetViews>
  <sheetFormatPr defaultColWidth="9.33203125" defaultRowHeight="14.4"/>
  <cols>
    <col min="1" max="1" width="34.33203125" style="106" customWidth="1" collapsed="1"/>
    <col min="2" max="2" width="48.33203125" style="106" customWidth="1" collapsed="1"/>
    <col min="3" max="3" width="17.6640625" style="106" customWidth="1" collapsed="1"/>
    <col min="4" max="4" width="12.88671875" style="106" customWidth="1" collapsed="1"/>
    <col min="5" max="5" width="38" style="106" customWidth="1" collapsed="1"/>
    <col min="6" max="6" width="29.6640625" style="106" customWidth="1" collapsed="1"/>
    <col min="7" max="7" width="43.44140625" style="106" customWidth="1" collapsed="1"/>
    <col min="8" max="8" width="14.33203125" style="106" bestFit="1" customWidth="1" collapsed="1"/>
    <col min="9" max="9" width="19.5546875" style="106" bestFit="1" customWidth="1" collapsed="1"/>
    <col min="10" max="10" width="18.44140625" style="106" bestFit="1" customWidth="1" collapsed="1"/>
    <col min="11" max="11" width="17.5546875" style="106" customWidth="1" collapsed="1"/>
    <col min="12" max="12" width="30" style="106" customWidth="1" collapsed="1"/>
    <col min="13" max="13" width="17.88671875" style="106" customWidth="1" collapsed="1"/>
    <col min="14" max="14" width="14.109375" style="106" customWidth="1" collapsed="1"/>
    <col min="15" max="15" width="23.5546875" style="139" customWidth="1" collapsed="1"/>
    <col min="16" max="16" width="18.33203125" style="139" customWidth="1" collapsed="1"/>
    <col min="17" max="17" width="18" style="139" customWidth="1" collapsed="1"/>
    <col min="18" max="18" width="18.33203125" style="139" customWidth="1" collapsed="1"/>
    <col min="19" max="19" width="28.44140625" style="139" customWidth="1" collapsed="1"/>
    <col min="20" max="20" width="18.33203125" style="139" customWidth="1" collapsed="1"/>
    <col min="21" max="21" width="23.44140625" style="139" customWidth="1" collapsed="1"/>
    <col min="22" max="22" width="20" style="139" customWidth="1" collapsed="1"/>
    <col min="23" max="23" width="30.109375" style="139" customWidth="1" collapsed="1"/>
    <col min="24" max="24" width="21.6640625" style="139" customWidth="1" collapsed="1"/>
    <col min="25" max="25" width="36.5546875" style="139" customWidth="1" collapsed="1"/>
    <col min="26" max="26" width="23.6640625" style="139" customWidth="1" collapsed="1"/>
    <col min="27" max="51" width="38.109375" style="139" customWidth="1" collapsed="1"/>
    <col min="52" max="52" width="16.5546875" style="106" customWidth="1" collapsed="1"/>
    <col min="53" max="53" width="12.44140625" style="202" bestFit="1" customWidth="1" collapsed="1"/>
    <col min="54" max="54" width="14.33203125" style="202" bestFit="1" customWidth="1" collapsed="1"/>
    <col min="55" max="55" width="14" style="202" bestFit="1" customWidth="1" collapsed="1"/>
    <col min="56" max="56" width="12.33203125" style="106" bestFit="1" customWidth="1" collapsed="1"/>
    <col min="57" max="57" width="19.5546875" style="202" bestFit="1" customWidth="1" collapsed="1"/>
    <col min="58" max="58" width="24.109375" style="202" bestFit="1" customWidth="1" collapsed="1"/>
    <col min="59" max="59" width="27.6640625" style="106" bestFit="1" customWidth="1" collapsed="1"/>
    <col min="60" max="61" width="13.33203125" style="106" bestFit="1" customWidth="1" collapsed="1"/>
    <col min="62" max="62" width="11.33203125" style="106" bestFit="1" customWidth="1" collapsed="1"/>
    <col min="63" max="63" width="23" style="106" bestFit="1" customWidth="1" collapsed="1"/>
    <col min="64" max="64" width="17.33203125" style="106" bestFit="1" customWidth="1" collapsed="1"/>
    <col min="65" max="65" width="15.33203125" style="106" bestFit="1" customWidth="1" collapsed="1"/>
    <col min="66" max="66" width="15.44140625" style="106" bestFit="1" customWidth="1" collapsed="1"/>
    <col min="67" max="67" width="18.44140625" style="106" bestFit="1" customWidth="1" collapsed="1"/>
    <col min="68" max="68" width="23.88671875" style="106" bestFit="1" customWidth="1" collapsed="1"/>
    <col min="69" max="69" width="22.33203125" style="106" bestFit="1" customWidth="1" collapsed="1"/>
    <col min="70" max="70" width="16.88671875" style="106" bestFit="1" customWidth="1" collapsed="1"/>
    <col min="71" max="71" width="29" style="106" bestFit="1" customWidth="1" collapsed="1"/>
    <col min="72" max="72" width="22.33203125" style="106" bestFit="1" customWidth="1" collapsed="1"/>
    <col min="73" max="73" width="19.109375" style="106" bestFit="1" customWidth="1" collapsed="1"/>
    <col min="74" max="74" width="26.5546875" style="106" bestFit="1" customWidth="1" collapsed="1"/>
    <col min="75" max="75" width="12.33203125" style="106" bestFit="1" customWidth="1" collapsed="1"/>
    <col min="76" max="76" width="9.44140625" style="106" bestFit="1" customWidth="1" collapsed="1"/>
    <col min="77" max="77" width="15.109375" style="106" bestFit="1" customWidth="1" collapsed="1"/>
    <col min="78" max="78" width="20" style="106" bestFit="1" customWidth="1" collapsed="1"/>
    <col min="79" max="79" width="10.5546875" style="106" bestFit="1" customWidth="1" collapsed="1"/>
    <col min="80" max="80" width="10.44140625" style="106" bestFit="1" customWidth="1" collapsed="1"/>
    <col min="81" max="81" width="17" style="106" bestFit="1" customWidth="1" collapsed="1"/>
    <col min="82" max="82" width="20.33203125" style="106" bestFit="1" customWidth="1" collapsed="1"/>
    <col min="83" max="83" width="7.88671875" style="106" bestFit="1" customWidth="1" collapsed="1"/>
    <col min="84" max="84" width="10.6640625" style="106" bestFit="1" customWidth="1" collapsed="1"/>
    <col min="85" max="85" width="12.88671875" style="106" bestFit="1" customWidth="1" collapsed="1"/>
    <col min="86" max="86" width="11.33203125" style="106" bestFit="1" customWidth="1" collapsed="1"/>
    <col min="87" max="87" width="7.88671875" style="106" bestFit="1" customWidth="1" collapsed="1"/>
    <col min="88" max="88" width="12.44140625" style="106" bestFit="1" customWidth="1" collapsed="1"/>
    <col min="89" max="89" width="14.44140625" style="106" bestFit="1" customWidth="1" collapsed="1"/>
    <col min="90" max="90" width="8.44140625" style="106" bestFit="1" customWidth="1" collapsed="1"/>
    <col min="91" max="91" width="8" style="106" bestFit="1" customWidth="1" collapsed="1"/>
    <col min="92" max="93" width="9.109375" style="106" bestFit="1" customWidth="1" collapsed="1"/>
    <col min="94" max="94" width="4.44140625" style="106" bestFit="1" customWidth="1" collapsed="1"/>
    <col min="95" max="95" width="7.33203125" style="106" bestFit="1" customWidth="1" collapsed="1"/>
    <col min="96" max="96" width="8" style="106" bestFit="1" customWidth="1" collapsed="1"/>
    <col min="97" max="97" width="11.44140625" style="106" bestFit="1" customWidth="1" collapsed="1"/>
    <col min="98" max="98" width="52.109375" style="106" bestFit="1" customWidth="1" collapsed="1"/>
    <col min="99" max="16384" width="9.33203125" style="106" collapsed="1"/>
  </cols>
  <sheetData>
    <row r="1" spans="1:100" s="201" customFormat="1">
      <c r="A1" s="178" t="s">
        <v>0</v>
      </c>
      <c r="B1" s="178" t="s">
        <v>1997</v>
      </c>
      <c r="C1" s="178" t="s">
        <v>3365</v>
      </c>
      <c r="D1" s="178" t="s">
        <v>1998</v>
      </c>
      <c r="E1" s="178" t="s">
        <v>2775</v>
      </c>
      <c r="F1" s="178" t="s">
        <v>3366</v>
      </c>
      <c r="G1" s="178" t="s">
        <v>3367</v>
      </c>
      <c r="H1" s="178" t="s">
        <v>3368</v>
      </c>
      <c r="I1" s="178" t="s">
        <v>3369</v>
      </c>
      <c r="J1" s="178" t="s">
        <v>3370</v>
      </c>
      <c r="K1" s="178" t="s">
        <v>3371</v>
      </c>
      <c r="L1" s="178" t="s">
        <v>3294</v>
      </c>
      <c r="M1" s="178" t="s">
        <v>3308</v>
      </c>
      <c r="N1" s="178" t="s">
        <v>1999</v>
      </c>
      <c r="O1" s="300" t="s">
        <v>2524</v>
      </c>
      <c r="P1" s="300" t="s">
        <v>2525</v>
      </c>
      <c r="Q1" s="300" t="s">
        <v>2526</v>
      </c>
      <c r="R1" s="300" t="s">
        <v>2527</v>
      </c>
      <c r="S1" s="300" t="s">
        <v>2528</v>
      </c>
      <c r="T1" s="300" t="s">
        <v>2529</v>
      </c>
      <c r="U1" s="300" t="s">
        <v>2530</v>
      </c>
      <c r="V1" s="300" t="s">
        <v>2531</v>
      </c>
      <c r="W1" s="300" t="s">
        <v>2532</v>
      </c>
      <c r="X1" s="300" t="s">
        <v>2533</v>
      </c>
      <c r="Y1" s="300" t="s">
        <v>2534</v>
      </c>
      <c r="Z1" s="300" t="s">
        <v>2535</v>
      </c>
      <c r="AA1" s="300" t="s">
        <v>2536</v>
      </c>
      <c r="AB1" s="300" t="s">
        <v>3747</v>
      </c>
      <c r="AC1" s="300" t="s">
        <v>3748</v>
      </c>
      <c r="AD1" s="300" t="s">
        <v>3749</v>
      </c>
      <c r="AE1" s="300" t="s">
        <v>3750</v>
      </c>
      <c r="AF1" s="300" t="s">
        <v>3751</v>
      </c>
      <c r="AG1" s="300" t="s">
        <v>3752</v>
      </c>
      <c r="AH1" s="300" t="s">
        <v>3753</v>
      </c>
      <c r="AI1" s="300" t="s">
        <v>3754</v>
      </c>
      <c r="AJ1" s="300" t="s">
        <v>3755</v>
      </c>
      <c r="AK1" s="300" t="s">
        <v>3756</v>
      </c>
      <c r="AL1" s="300" t="s">
        <v>3757</v>
      </c>
      <c r="AM1" s="300" t="s">
        <v>3758</v>
      </c>
      <c r="AN1" s="300" t="s">
        <v>3759</v>
      </c>
      <c r="AO1" s="300" t="s">
        <v>3760</v>
      </c>
      <c r="AP1" s="300" t="s">
        <v>3761</v>
      </c>
      <c r="AQ1" s="300" t="s">
        <v>3762</v>
      </c>
      <c r="AR1" s="300" t="s">
        <v>3763</v>
      </c>
      <c r="AS1" s="300" t="s">
        <v>3764</v>
      </c>
      <c r="AT1" s="300" t="s">
        <v>3765</v>
      </c>
      <c r="AU1" s="300" t="s">
        <v>3766</v>
      </c>
      <c r="AV1" s="300" t="s">
        <v>3767</v>
      </c>
      <c r="AW1" s="300" t="s">
        <v>3768</v>
      </c>
      <c r="AX1" s="300" t="s">
        <v>3769</v>
      </c>
      <c r="AY1" s="300" t="s">
        <v>3770</v>
      </c>
      <c r="AZ1" s="178" t="s">
        <v>2000</v>
      </c>
      <c r="BA1" s="213" t="s">
        <v>2001</v>
      </c>
      <c r="BB1" s="213" t="s">
        <v>2002</v>
      </c>
      <c r="BC1" s="213" t="s">
        <v>2003</v>
      </c>
      <c r="BD1" s="178" t="s">
        <v>2009</v>
      </c>
      <c r="BE1" s="213" t="s">
        <v>2007</v>
      </c>
      <c r="BF1" s="213" t="s">
        <v>1938</v>
      </c>
      <c r="BG1" s="178" t="s">
        <v>2004</v>
      </c>
      <c r="BH1" s="178" t="s">
        <v>2005</v>
      </c>
      <c r="BI1" s="178" t="s">
        <v>2006</v>
      </c>
      <c r="BJ1" s="178" t="s">
        <v>2008</v>
      </c>
      <c r="BK1" s="178" t="s">
        <v>2010</v>
      </c>
      <c r="BL1" s="178" t="s">
        <v>2011</v>
      </c>
      <c r="BM1" s="178" t="s">
        <v>2012</v>
      </c>
      <c r="BN1" s="178" t="s">
        <v>2013</v>
      </c>
      <c r="BO1" s="178" t="s">
        <v>2014</v>
      </c>
      <c r="BP1" s="178" t="s">
        <v>2015</v>
      </c>
      <c r="BQ1" s="178" t="s">
        <v>2016</v>
      </c>
      <c r="BR1" s="178" t="s">
        <v>2017</v>
      </c>
      <c r="BS1" s="178" t="s">
        <v>2018</v>
      </c>
      <c r="BT1" s="178" t="s">
        <v>2019</v>
      </c>
      <c r="BU1" s="178" t="s">
        <v>2020</v>
      </c>
      <c r="BV1" s="178" t="s">
        <v>2021</v>
      </c>
      <c r="BW1" s="178" t="s">
        <v>2022</v>
      </c>
      <c r="BX1" s="178" t="s">
        <v>2023</v>
      </c>
      <c r="BY1" s="178" t="s">
        <v>2024</v>
      </c>
      <c r="BZ1" s="178" t="s">
        <v>2025</v>
      </c>
      <c r="CA1" s="178" t="s">
        <v>2026</v>
      </c>
      <c r="CB1" s="178" t="s">
        <v>2027</v>
      </c>
      <c r="CC1" s="178" t="s">
        <v>2028</v>
      </c>
      <c r="CD1" s="178" t="s">
        <v>2029</v>
      </c>
      <c r="CE1" s="178" t="s">
        <v>2030</v>
      </c>
      <c r="CF1" s="178" t="s">
        <v>2031</v>
      </c>
      <c r="CG1" s="178" t="s">
        <v>2032</v>
      </c>
      <c r="CH1" s="178" t="s">
        <v>2033</v>
      </c>
      <c r="CI1" s="178" t="s">
        <v>2034</v>
      </c>
      <c r="CJ1" s="178" t="s">
        <v>2035</v>
      </c>
      <c r="CK1" s="178" t="s">
        <v>2036</v>
      </c>
      <c r="CL1" s="178" t="s">
        <v>2037</v>
      </c>
      <c r="CM1" s="178" t="s">
        <v>33</v>
      </c>
      <c r="CN1" s="178" t="s">
        <v>1938</v>
      </c>
      <c r="CO1" s="178" t="s">
        <v>1991</v>
      </c>
      <c r="CP1" s="178" t="s">
        <v>1939</v>
      </c>
      <c r="CQ1" s="178" t="s">
        <v>1940</v>
      </c>
      <c r="CR1" s="178" t="s">
        <v>1992</v>
      </c>
      <c r="CS1" s="178" t="s">
        <v>2038</v>
      </c>
      <c r="CT1" s="178" t="s">
        <v>2039</v>
      </c>
      <c r="CV1" s="201" t="s">
        <v>5737</v>
      </c>
    </row>
    <row r="2" spans="1:100">
      <c r="A2" s="214" t="s">
        <v>1903</v>
      </c>
      <c r="B2" s="106" t="s">
        <v>3028</v>
      </c>
      <c r="F2" s="106" t="s">
        <v>5720</v>
      </c>
      <c r="G2" s="106" t="s">
        <v>5720</v>
      </c>
      <c r="BD2" s="202"/>
      <c r="BE2" s="106" t="s">
        <v>5720</v>
      </c>
    </row>
    <row r="3" spans="1:100">
      <c r="A3" s="214" t="s">
        <v>1907</v>
      </c>
      <c r="B3" s="106" t="s">
        <v>3028</v>
      </c>
      <c r="F3" s="106" t="s">
        <v>5720</v>
      </c>
      <c r="G3" s="106" t="s">
        <v>5720</v>
      </c>
      <c r="BE3" s="106" t="s">
        <v>5720</v>
      </c>
    </row>
    <row r="4" spans="1:100">
      <c r="A4" s="214" t="s">
        <v>1910</v>
      </c>
      <c r="B4" s="106" t="s">
        <v>3028</v>
      </c>
      <c r="F4" s="106" t="s">
        <v>5720</v>
      </c>
      <c r="G4" s="106" t="s">
        <v>5720</v>
      </c>
      <c r="BB4" s="202" t="s">
        <v>36</v>
      </c>
      <c r="BC4" s="202" t="s">
        <v>37</v>
      </c>
      <c r="BE4" s="106" t="s">
        <v>2040</v>
      </c>
      <c r="BF4" s="202" t="s">
        <v>2675</v>
      </c>
    </row>
    <row r="5" spans="1:100">
      <c r="A5" s="214" t="s">
        <v>1911</v>
      </c>
      <c r="B5" s="106" t="s">
        <v>3028</v>
      </c>
      <c r="F5" s="106" t="s">
        <v>5720</v>
      </c>
      <c r="G5" s="106" t="s">
        <v>5720</v>
      </c>
      <c r="BB5" s="202" t="s">
        <v>36</v>
      </c>
      <c r="BC5" s="202" t="s">
        <v>37</v>
      </c>
      <c r="BE5" s="106" t="s">
        <v>2040</v>
      </c>
      <c r="BF5" s="202" t="s">
        <v>2675</v>
      </c>
    </row>
    <row r="6" spans="1:100">
      <c r="A6" s="214" t="s">
        <v>1916</v>
      </c>
      <c r="B6" s="106" t="s">
        <v>3028</v>
      </c>
      <c r="F6" s="106" t="s">
        <v>5720</v>
      </c>
      <c r="G6" s="106" t="s">
        <v>5720</v>
      </c>
      <c r="BE6" s="106" t="s">
        <v>5720</v>
      </c>
    </row>
    <row r="7" spans="1:100">
      <c r="A7" s="214" t="s">
        <v>1917</v>
      </c>
      <c r="B7" s="106" t="s">
        <v>3028</v>
      </c>
      <c r="F7" s="106" t="s">
        <v>5720</v>
      </c>
      <c r="G7" s="106" t="s">
        <v>5720</v>
      </c>
      <c r="BB7" s="202" t="s">
        <v>36</v>
      </c>
      <c r="BC7" s="202" t="s">
        <v>37</v>
      </c>
      <c r="BE7" s="106" t="s">
        <v>2040</v>
      </c>
      <c r="BF7" s="202" t="s">
        <v>2675</v>
      </c>
    </row>
    <row r="8" spans="1:100">
      <c r="A8" s="214" t="s">
        <v>1918</v>
      </c>
      <c r="B8" s="106" t="s">
        <v>3028</v>
      </c>
      <c r="F8" s="106" t="s">
        <v>5720</v>
      </c>
      <c r="G8" s="106" t="s">
        <v>5720</v>
      </c>
      <c r="BE8" s="106" t="s">
        <v>5720</v>
      </c>
    </row>
    <row r="9" spans="1:100">
      <c r="A9" s="214" t="s">
        <v>1919</v>
      </c>
      <c r="B9" s="106" t="s">
        <v>3028</v>
      </c>
      <c r="F9" s="106" t="s">
        <v>5720</v>
      </c>
      <c r="G9" s="106" t="s">
        <v>5720</v>
      </c>
      <c r="BB9" s="202" t="s">
        <v>36</v>
      </c>
      <c r="BC9" s="202" t="s">
        <v>37</v>
      </c>
      <c r="BE9" s="106" t="s">
        <v>2040</v>
      </c>
      <c r="BF9" s="202" t="s">
        <v>2675</v>
      </c>
    </row>
    <row r="10" spans="1:100">
      <c r="A10" s="214" t="s">
        <v>1923</v>
      </c>
      <c r="F10" s="106" t="s">
        <v>5720</v>
      </c>
      <c r="G10" s="106" t="s">
        <v>5720</v>
      </c>
      <c r="BE10" s="106" t="s">
        <v>5720</v>
      </c>
      <c r="CT10" s="106" t="s">
        <v>2042</v>
      </c>
    </row>
    <row r="11" spans="1:100">
      <c r="A11" s="214" t="s">
        <v>2476</v>
      </c>
      <c r="B11" s="106" t="s">
        <v>3028</v>
      </c>
      <c r="F11" s="106" t="s">
        <v>5720</v>
      </c>
      <c r="G11" s="106" t="s">
        <v>5720</v>
      </c>
      <c r="BE11" s="106" t="s">
        <v>5720</v>
      </c>
    </row>
    <row r="12" spans="1:100">
      <c r="A12" s="214" t="s">
        <v>2477</v>
      </c>
      <c r="B12" s="106" t="s">
        <v>3028</v>
      </c>
      <c r="F12" s="106" t="s">
        <v>5720</v>
      </c>
      <c r="G12" s="106" t="s">
        <v>5720</v>
      </c>
      <c r="BE12" s="106" t="s">
        <v>5720</v>
      </c>
    </row>
    <row r="13" spans="1:100">
      <c r="A13" s="214" t="s">
        <v>2478</v>
      </c>
      <c r="B13" s="106" t="s">
        <v>3028</v>
      </c>
      <c r="F13" s="106" t="s">
        <v>5720</v>
      </c>
      <c r="G13" s="106" t="s">
        <v>5720</v>
      </c>
      <c r="BE13" s="106" t="s">
        <v>5720</v>
      </c>
    </row>
    <row r="14" spans="1:100">
      <c r="A14" s="214" t="s">
        <v>2479</v>
      </c>
      <c r="B14" s="106" t="s">
        <v>3028</v>
      </c>
      <c r="F14" s="106" t="s">
        <v>5720</v>
      </c>
      <c r="G14" s="106" t="s">
        <v>5720</v>
      </c>
      <c r="BE14" s="106" t="s">
        <v>5720</v>
      </c>
    </row>
    <row r="15" spans="1:100">
      <c r="A15" s="214" t="s">
        <v>2481</v>
      </c>
      <c r="B15" s="106" t="s">
        <v>3028</v>
      </c>
      <c r="F15" s="106" t="s">
        <v>5720</v>
      </c>
      <c r="G15" s="106" t="s">
        <v>5720</v>
      </c>
      <c r="BB15" s="202" t="s">
        <v>36</v>
      </c>
      <c r="BC15" s="202" t="s">
        <v>37</v>
      </c>
      <c r="BE15" s="106" t="s">
        <v>2040</v>
      </c>
      <c r="BF15" s="202" t="s">
        <v>2514</v>
      </c>
    </row>
    <row r="16" spans="1:100">
      <c r="A16" s="106" t="s">
        <v>2632</v>
      </c>
      <c r="B16" s="106" t="s">
        <v>3028</v>
      </c>
      <c r="F16" s="106" t="s">
        <v>5720</v>
      </c>
      <c r="G16" s="106" t="s">
        <v>5720</v>
      </c>
      <c r="BB16" s="202" t="s">
        <v>36</v>
      </c>
      <c r="BC16" s="202" t="s">
        <v>37</v>
      </c>
      <c r="BE16" s="106" t="s">
        <v>2040</v>
      </c>
      <c r="BF16" s="202" t="s">
        <v>2514</v>
      </c>
    </row>
    <row r="17" spans="1:58" ht="95.25" customHeight="1">
      <c r="A17" s="106" t="s">
        <v>2538</v>
      </c>
      <c r="B17" s="106" t="s">
        <v>3028</v>
      </c>
      <c r="F17" s="106" t="s">
        <v>5720</v>
      </c>
      <c r="G17" s="106" t="s">
        <v>5720</v>
      </c>
      <c r="O17" s="356" t="s">
        <v>5897</v>
      </c>
      <c r="P17" s="356" t="s">
        <v>3854</v>
      </c>
      <c r="Q17" s="356" t="s">
        <v>5898</v>
      </c>
      <c r="R17" s="357" t="s">
        <v>3856</v>
      </c>
      <c r="S17" s="356" t="s">
        <v>5899</v>
      </c>
      <c r="T17" s="293" t="s">
        <v>3860</v>
      </c>
      <c r="U17" s="356" t="s">
        <v>5900</v>
      </c>
      <c r="V17" s="293" t="s">
        <v>3858</v>
      </c>
      <c r="W17" s="356" t="s">
        <v>5901</v>
      </c>
      <c r="X17" s="293" t="s">
        <v>3862</v>
      </c>
      <c r="Y17" s="356" t="s">
        <v>5902</v>
      </c>
      <c r="Z17" s="293" t="s">
        <v>3852</v>
      </c>
      <c r="AA17" s="356" t="s">
        <v>5903</v>
      </c>
      <c r="AB17" s="356" t="s">
        <v>3835</v>
      </c>
      <c r="AC17" s="356" t="s">
        <v>5904</v>
      </c>
      <c r="AD17" s="356" t="s">
        <v>3799</v>
      </c>
      <c r="AE17" s="356" t="s">
        <v>5905</v>
      </c>
      <c r="AF17" s="356" t="s">
        <v>3801</v>
      </c>
      <c r="AG17" s="356" t="s">
        <v>5906</v>
      </c>
      <c r="AH17" s="356" t="s">
        <v>3813</v>
      </c>
      <c r="AI17" s="356" t="s">
        <v>5907</v>
      </c>
      <c r="AJ17" s="356" t="s">
        <v>3795</v>
      </c>
      <c r="AK17" s="356" t="s">
        <v>5908</v>
      </c>
      <c r="AL17" s="356" t="s">
        <v>2539</v>
      </c>
      <c r="AM17" s="356" t="s">
        <v>5909</v>
      </c>
      <c r="AN17" s="356" t="s">
        <v>2540</v>
      </c>
      <c r="AO17" s="356" t="s">
        <v>5910</v>
      </c>
      <c r="AP17" s="356" t="s">
        <v>2541</v>
      </c>
      <c r="AQ17" s="356" t="s">
        <v>5911</v>
      </c>
      <c r="AR17" s="356" t="s">
        <v>2542</v>
      </c>
      <c r="AS17" s="356" t="s">
        <v>5912</v>
      </c>
      <c r="AT17" s="356" t="s">
        <v>3850</v>
      </c>
      <c r="AU17" s="356" t="s">
        <v>5913</v>
      </c>
      <c r="AV17" s="356" t="s">
        <v>3811</v>
      </c>
      <c r="AW17" s="356" t="s">
        <v>4627</v>
      </c>
      <c r="AX17" s="356" t="s">
        <v>2537</v>
      </c>
      <c r="AY17" s="356" t="s">
        <v>5914</v>
      </c>
      <c r="BE17" s="106" t="s">
        <v>5720</v>
      </c>
    </row>
    <row r="18" spans="1:58">
      <c r="A18" s="214" t="s">
        <v>2550</v>
      </c>
      <c r="B18" s="106" t="s">
        <v>3028</v>
      </c>
      <c r="F18" s="106" t="s">
        <v>5720</v>
      </c>
      <c r="G18" s="106" t="s">
        <v>5720</v>
      </c>
      <c r="BE18" s="106" t="s">
        <v>5720</v>
      </c>
    </row>
    <row r="19" spans="1:58">
      <c r="A19" s="214" t="s">
        <v>2565</v>
      </c>
      <c r="B19" s="106" t="s">
        <v>3028</v>
      </c>
      <c r="F19" s="106" t="s">
        <v>5720</v>
      </c>
      <c r="G19" s="106" t="s">
        <v>5720</v>
      </c>
      <c r="BE19" s="106" t="s">
        <v>5720</v>
      </c>
    </row>
    <row r="20" spans="1:58">
      <c r="A20" s="214" t="s">
        <v>2657</v>
      </c>
      <c r="B20" s="106" t="s">
        <v>3028</v>
      </c>
      <c r="F20" s="106" t="s">
        <v>5720</v>
      </c>
      <c r="G20" s="106" t="s">
        <v>5720</v>
      </c>
      <c r="BE20" s="106" t="s">
        <v>5720</v>
      </c>
    </row>
    <row r="21" spans="1:58">
      <c r="A21" s="106" t="s">
        <v>2670</v>
      </c>
      <c r="B21" s="106" t="s">
        <v>3028</v>
      </c>
      <c r="F21" s="106" t="s">
        <v>5720</v>
      </c>
      <c r="G21" s="106" t="s">
        <v>5720</v>
      </c>
      <c r="BB21" s="202" t="s">
        <v>36</v>
      </c>
      <c r="BC21" s="202" t="s">
        <v>37</v>
      </c>
      <c r="BE21" s="106" t="s">
        <v>2040</v>
      </c>
      <c r="BF21" s="202" t="s">
        <v>2514</v>
      </c>
    </row>
    <row r="22" spans="1:58">
      <c r="A22" s="210" t="s">
        <v>2682</v>
      </c>
      <c r="B22" s="106" t="s">
        <v>3028</v>
      </c>
      <c r="F22" s="106" t="s">
        <v>5720</v>
      </c>
      <c r="G22" s="106" t="s">
        <v>5720</v>
      </c>
      <c r="BE22" s="106" t="s">
        <v>5720</v>
      </c>
    </row>
    <row r="23" spans="1:58">
      <c r="A23" s="210" t="s">
        <v>2693</v>
      </c>
      <c r="B23" s="106" t="s">
        <v>3028</v>
      </c>
      <c r="F23" s="106" t="s">
        <v>5720</v>
      </c>
      <c r="G23" s="106" t="s">
        <v>5720</v>
      </c>
      <c r="BE23" s="106" t="s">
        <v>5720</v>
      </c>
    </row>
    <row r="24" spans="1:58">
      <c r="A24" s="210" t="s">
        <v>2709</v>
      </c>
      <c r="B24" s="106" t="s">
        <v>3028</v>
      </c>
      <c r="F24" s="106" t="s">
        <v>5720</v>
      </c>
      <c r="G24" s="106" t="s">
        <v>5720</v>
      </c>
      <c r="BB24" s="202" t="s">
        <v>36</v>
      </c>
      <c r="BC24" s="202" t="s">
        <v>37</v>
      </c>
      <c r="BE24" s="106" t="s">
        <v>2040</v>
      </c>
      <c r="BF24" s="202" t="s">
        <v>2514</v>
      </c>
    </row>
    <row r="25" spans="1:58">
      <c r="A25" s="210" t="s">
        <v>2714</v>
      </c>
      <c r="B25" s="106" t="s">
        <v>3028</v>
      </c>
      <c r="F25" s="106" t="s">
        <v>5720</v>
      </c>
      <c r="G25" s="106" t="s">
        <v>5720</v>
      </c>
      <c r="BB25" s="202" t="s">
        <v>36</v>
      </c>
      <c r="BC25" s="202" t="s">
        <v>37</v>
      </c>
      <c r="BE25" s="106" t="s">
        <v>2040</v>
      </c>
      <c r="BF25" s="202" t="s">
        <v>2514</v>
      </c>
    </row>
    <row r="26" spans="1:58">
      <c r="A26" s="210" t="s">
        <v>2719</v>
      </c>
      <c r="B26" s="106" t="s">
        <v>3028</v>
      </c>
      <c r="F26" s="106" t="s">
        <v>5720</v>
      </c>
      <c r="G26" s="106" t="s">
        <v>5720</v>
      </c>
      <c r="BB26" s="202" t="s">
        <v>36</v>
      </c>
      <c r="BC26" s="202" t="s">
        <v>37</v>
      </c>
      <c r="BE26" s="106" t="s">
        <v>2040</v>
      </c>
      <c r="BF26" s="202" t="s">
        <v>2514</v>
      </c>
    </row>
    <row r="27" spans="1:58">
      <c r="A27" s="210" t="s">
        <v>2724</v>
      </c>
      <c r="B27" s="106" t="s">
        <v>3028</v>
      </c>
      <c r="F27" s="106" t="s">
        <v>5720</v>
      </c>
      <c r="G27" s="106" t="s">
        <v>5720</v>
      </c>
      <c r="BB27" s="202" t="s">
        <v>36</v>
      </c>
      <c r="BC27" s="202" t="s">
        <v>37</v>
      </c>
      <c r="BE27" s="106" t="s">
        <v>2040</v>
      </c>
      <c r="BF27" s="202" t="s">
        <v>2514</v>
      </c>
    </row>
    <row r="28" spans="1:58">
      <c r="A28" s="210" t="s">
        <v>2729</v>
      </c>
      <c r="B28" s="106" t="s">
        <v>3028</v>
      </c>
      <c r="F28" s="106" t="s">
        <v>5720</v>
      </c>
      <c r="G28" s="106" t="s">
        <v>5720</v>
      </c>
      <c r="BB28" s="202" t="s">
        <v>36</v>
      </c>
      <c r="BC28" s="202" t="s">
        <v>37</v>
      </c>
      <c r="BE28" s="106" t="s">
        <v>2040</v>
      </c>
      <c r="BF28" s="202" t="s">
        <v>2514</v>
      </c>
    </row>
    <row r="29" spans="1:58">
      <c r="A29" s="210" t="s">
        <v>2734</v>
      </c>
      <c r="B29" s="106" t="s">
        <v>3028</v>
      </c>
      <c r="F29" s="106" t="s">
        <v>5720</v>
      </c>
      <c r="G29" s="106" t="s">
        <v>5720</v>
      </c>
      <c r="BB29" s="202" t="s">
        <v>36</v>
      </c>
      <c r="BC29" s="202" t="s">
        <v>37</v>
      </c>
      <c r="BE29" s="106" t="s">
        <v>2040</v>
      </c>
      <c r="BF29" s="202" t="s">
        <v>2514</v>
      </c>
    </row>
    <row r="30" spans="1:58">
      <c r="A30" s="210" t="s">
        <v>2740</v>
      </c>
      <c r="B30" s="106" t="s">
        <v>3028</v>
      </c>
      <c r="F30" s="106" t="s">
        <v>5720</v>
      </c>
      <c r="G30" s="106" t="s">
        <v>5720</v>
      </c>
      <c r="BB30" s="202" t="s">
        <v>36</v>
      </c>
      <c r="BC30" s="202" t="s">
        <v>37</v>
      </c>
      <c r="BE30" s="106" t="s">
        <v>2040</v>
      </c>
      <c r="BF30" s="202" t="s">
        <v>2514</v>
      </c>
    </row>
    <row r="31" spans="1:58">
      <c r="A31" s="210" t="s">
        <v>2744</v>
      </c>
      <c r="B31" s="106" t="s">
        <v>3028</v>
      </c>
      <c r="F31" s="106" t="s">
        <v>5720</v>
      </c>
      <c r="G31" s="106" t="s">
        <v>5720</v>
      </c>
      <c r="BB31" s="202" t="s">
        <v>36</v>
      </c>
      <c r="BC31" s="202" t="s">
        <v>37</v>
      </c>
      <c r="BE31" s="106" t="s">
        <v>2040</v>
      </c>
      <c r="BF31" s="202" t="s">
        <v>2514</v>
      </c>
    </row>
    <row r="32" spans="1:58">
      <c r="A32" s="210" t="s">
        <v>2748</v>
      </c>
      <c r="B32" s="106" t="s">
        <v>3028</v>
      </c>
      <c r="F32" s="106" t="s">
        <v>5720</v>
      </c>
      <c r="G32" s="106" t="s">
        <v>5720</v>
      </c>
      <c r="BB32" s="202" t="s">
        <v>36</v>
      </c>
      <c r="BC32" s="202" t="s">
        <v>37</v>
      </c>
      <c r="BE32" s="106" t="s">
        <v>2040</v>
      </c>
      <c r="BF32" s="202" t="s">
        <v>2514</v>
      </c>
    </row>
    <row r="33" spans="1:58">
      <c r="A33" s="210" t="s">
        <v>2752</v>
      </c>
      <c r="B33" s="106" t="s">
        <v>3028</v>
      </c>
      <c r="F33" s="106" t="s">
        <v>5720</v>
      </c>
      <c r="G33" s="106" t="s">
        <v>5720</v>
      </c>
      <c r="BB33" s="202" t="s">
        <v>36</v>
      </c>
      <c r="BC33" s="202" t="s">
        <v>37</v>
      </c>
      <c r="BE33" s="106" t="s">
        <v>2040</v>
      </c>
      <c r="BF33" s="202" t="s">
        <v>2514</v>
      </c>
    </row>
    <row r="34" spans="1:58">
      <c r="A34" s="210" t="s">
        <v>2756</v>
      </c>
      <c r="B34" s="106" t="s">
        <v>3028</v>
      </c>
      <c r="F34" s="106" t="s">
        <v>5720</v>
      </c>
      <c r="G34" s="106" t="s">
        <v>5720</v>
      </c>
      <c r="BB34" s="202" t="s">
        <v>36</v>
      </c>
      <c r="BC34" s="202" t="s">
        <v>37</v>
      </c>
      <c r="BE34" s="106" t="s">
        <v>2040</v>
      </c>
      <c r="BF34" s="202" t="s">
        <v>2514</v>
      </c>
    </row>
    <row r="35" spans="1:58">
      <c r="A35" s="210" t="s">
        <v>2760</v>
      </c>
      <c r="B35" s="106" t="s">
        <v>3028</v>
      </c>
      <c r="F35" s="106" t="s">
        <v>5720</v>
      </c>
      <c r="G35" s="106" t="s">
        <v>5720</v>
      </c>
      <c r="BB35" s="202" t="s">
        <v>36</v>
      </c>
      <c r="BC35" s="202" t="s">
        <v>37</v>
      </c>
      <c r="BE35" s="106" t="s">
        <v>2040</v>
      </c>
      <c r="BF35" s="202" t="s">
        <v>2514</v>
      </c>
    </row>
    <row r="36" spans="1:58">
      <c r="A36" s="210" t="s">
        <v>2764</v>
      </c>
      <c r="B36" s="106" t="s">
        <v>3028</v>
      </c>
      <c r="F36" s="106" t="s">
        <v>5720</v>
      </c>
      <c r="G36" s="106" t="s">
        <v>5720</v>
      </c>
      <c r="BB36" s="202" t="s">
        <v>36</v>
      </c>
      <c r="BC36" s="202" t="s">
        <v>37</v>
      </c>
      <c r="BE36" s="106" t="s">
        <v>2040</v>
      </c>
      <c r="BF36" s="202" t="s">
        <v>2514</v>
      </c>
    </row>
    <row r="37" spans="1:58">
      <c r="A37" s="210" t="s">
        <v>2768</v>
      </c>
      <c r="B37" s="106" t="s">
        <v>3028</v>
      </c>
      <c r="F37" s="106" t="s">
        <v>5720</v>
      </c>
      <c r="G37" s="106" t="s">
        <v>5720</v>
      </c>
      <c r="BB37" s="202" t="s">
        <v>36</v>
      </c>
      <c r="BC37" s="202" t="s">
        <v>37</v>
      </c>
      <c r="BE37" s="106" t="s">
        <v>2040</v>
      </c>
      <c r="BF37" s="202" t="s">
        <v>2514</v>
      </c>
    </row>
    <row r="38" spans="1:58">
      <c r="A38" s="210" t="s">
        <v>2778</v>
      </c>
      <c r="B38" s="106" t="s">
        <v>3028</v>
      </c>
      <c r="E38" s="106" t="s">
        <v>2777</v>
      </c>
      <c r="F38" s="106" t="s">
        <v>5720</v>
      </c>
      <c r="G38" s="106" t="s">
        <v>5720</v>
      </c>
      <c r="BB38" s="202" t="s">
        <v>36</v>
      </c>
      <c r="BC38" s="202" t="s">
        <v>37</v>
      </c>
      <c r="BE38" s="106" t="s">
        <v>2040</v>
      </c>
      <c r="BF38" s="202" t="s">
        <v>2514</v>
      </c>
    </row>
    <row r="39" spans="1:58">
      <c r="A39" s="210" t="s">
        <v>2779</v>
      </c>
      <c r="B39" s="106" t="s">
        <v>3028</v>
      </c>
      <c r="E39" s="106" t="s">
        <v>2776</v>
      </c>
      <c r="F39" s="106" t="s">
        <v>5720</v>
      </c>
      <c r="G39" s="106" t="s">
        <v>5720</v>
      </c>
      <c r="BB39" s="202" t="s">
        <v>36</v>
      </c>
      <c r="BC39" s="202" t="s">
        <v>37</v>
      </c>
      <c r="BE39" s="106" t="s">
        <v>2040</v>
      </c>
      <c r="BF39" s="202" t="s">
        <v>2514</v>
      </c>
    </row>
    <row r="40" spans="1:58">
      <c r="A40" s="210" t="s">
        <v>2780</v>
      </c>
      <c r="B40" s="106" t="s">
        <v>3028</v>
      </c>
      <c r="E40" s="106" t="s">
        <v>2777</v>
      </c>
      <c r="F40" s="106" t="s">
        <v>5720</v>
      </c>
      <c r="G40" s="106" t="s">
        <v>5720</v>
      </c>
      <c r="BB40" s="202" t="s">
        <v>36</v>
      </c>
      <c r="BC40" s="202" t="s">
        <v>37</v>
      </c>
      <c r="BE40" s="106" t="s">
        <v>2040</v>
      </c>
      <c r="BF40" s="202" t="s">
        <v>2514</v>
      </c>
    </row>
    <row r="41" spans="1:58">
      <c r="A41" s="210" t="s">
        <v>2784</v>
      </c>
      <c r="B41" s="106" t="s">
        <v>3028</v>
      </c>
      <c r="F41" s="106" t="s">
        <v>5720</v>
      </c>
      <c r="G41" s="106" t="s">
        <v>5720</v>
      </c>
      <c r="BB41" s="202" t="s">
        <v>36</v>
      </c>
      <c r="BC41" s="202" t="s">
        <v>37</v>
      </c>
      <c r="BE41" s="106" t="s">
        <v>2040</v>
      </c>
      <c r="BF41" s="202" t="s">
        <v>2514</v>
      </c>
    </row>
    <row r="42" spans="1:58">
      <c r="A42" s="210" t="s">
        <v>2788</v>
      </c>
      <c r="B42" s="106" t="s">
        <v>3028</v>
      </c>
      <c r="F42" s="106" t="s">
        <v>5720</v>
      </c>
      <c r="G42" s="106" t="s">
        <v>5720</v>
      </c>
      <c r="BB42" s="202" t="s">
        <v>36</v>
      </c>
      <c r="BC42" s="202" t="s">
        <v>37</v>
      </c>
      <c r="BE42" s="106" t="s">
        <v>2040</v>
      </c>
      <c r="BF42" s="202" t="s">
        <v>2514</v>
      </c>
    </row>
    <row r="43" spans="1:58">
      <c r="A43" s="210" t="s">
        <v>2792</v>
      </c>
      <c r="B43" s="106" t="s">
        <v>3028</v>
      </c>
      <c r="E43" s="106" t="s">
        <v>2796</v>
      </c>
      <c r="F43" s="106" t="s">
        <v>5720</v>
      </c>
      <c r="G43" s="106" t="s">
        <v>5720</v>
      </c>
      <c r="BB43" s="202" t="s">
        <v>36</v>
      </c>
      <c r="BC43" s="202" t="s">
        <v>37</v>
      </c>
      <c r="BE43" s="106" t="s">
        <v>2040</v>
      </c>
      <c r="BF43" s="202" t="s">
        <v>2514</v>
      </c>
    </row>
    <row r="44" spans="1:58">
      <c r="A44" s="210" t="s">
        <v>2797</v>
      </c>
      <c r="B44" s="106" t="s">
        <v>3028</v>
      </c>
      <c r="E44" s="106" t="s">
        <v>2777</v>
      </c>
      <c r="F44" s="106" t="s">
        <v>5720</v>
      </c>
      <c r="G44" s="106" t="s">
        <v>5720</v>
      </c>
      <c r="BB44" s="202" t="s">
        <v>36</v>
      </c>
      <c r="BC44" s="202" t="s">
        <v>37</v>
      </c>
      <c r="BE44" s="106" t="s">
        <v>2040</v>
      </c>
      <c r="BF44" s="202" t="s">
        <v>2514</v>
      </c>
    </row>
    <row r="45" spans="1:58">
      <c r="A45" s="210" t="s">
        <v>2801</v>
      </c>
      <c r="B45" s="106" t="s">
        <v>3028</v>
      </c>
      <c r="E45" s="106" t="s">
        <v>2776</v>
      </c>
      <c r="F45" s="106" t="s">
        <v>5720</v>
      </c>
      <c r="G45" s="106" t="s">
        <v>5720</v>
      </c>
      <c r="BB45" s="202" t="s">
        <v>36</v>
      </c>
      <c r="BC45" s="202" t="s">
        <v>37</v>
      </c>
      <c r="BE45" s="106" t="s">
        <v>2040</v>
      </c>
      <c r="BF45" s="202" t="s">
        <v>2514</v>
      </c>
    </row>
    <row r="46" spans="1:58">
      <c r="A46" s="210" t="s">
        <v>2802</v>
      </c>
      <c r="B46" s="106" t="s">
        <v>3028</v>
      </c>
      <c r="E46" s="106" t="s">
        <v>2805</v>
      </c>
      <c r="F46" s="106" t="s">
        <v>5720</v>
      </c>
      <c r="G46" s="106" t="s">
        <v>5720</v>
      </c>
      <c r="BB46" s="202" t="s">
        <v>36</v>
      </c>
      <c r="BC46" s="202" t="s">
        <v>37</v>
      </c>
      <c r="BE46" s="106" t="s">
        <v>2040</v>
      </c>
      <c r="BF46" s="202" t="s">
        <v>2514</v>
      </c>
    </row>
    <row r="47" spans="1:58">
      <c r="A47" s="210" t="s">
        <v>2803</v>
      </c>
      <c r="B47" s="106" t="s">
        <v>3028</v>
      </c>
      <c r="E47" s="106" t="s">
        <v>2806</v>
      </c>
      <c r="F47" s="106" t="s">
        <v>5720</v>
      </c>
      <c r="G47" s="106" t="s">
        <v>5720</v>
      </c>
      <c r="BB47" s="202" t="s">
        <v>36</v>
      </c>
      <c r="BC47" s="202" t="s">
        <v>37</v>
      </c>
      <c r="BE47" s="106" t="s">
        <v>2040</v>
      </c>
      <c r="BF47" s="202" t="s">
        <v>2514</v>
      </c>
    </row>
    <row r="48" spans="1:58">
      <c r="A48" s="210" t="s">
        <v>2804</v>
      </c>
      <c r="B48" s="106" t="s">
        <v>3028</v>
      </c>
      <c r="E48" s="106" t="s">
        <v>2807</v>
      </c>
      <c r="F48" s="106" t="s">
        <v>5720</v>
      </c>
      <c r="G48" s="106" t="s">
        <v>5720</v>
      </c>
      <c r="BB48" s="202" t="s">
        <v>36</v>
      </c>
      <c r="BC48" s="202" t="s">
        <v>37</v>
      </c>
      <c r="BE48" s="106" t="s">
        <v>2040</v>
      </c>
      <c r="BF48" s="202" t="s">
        <v>2514</v>
      </c>
    </row>
    <row r="49" spans="1:58">
      <c r="A49" s="210" t="s">
        <v>2808</v>
      </c>
      <c r="B49" s="106" t="s">
        <v>3028</v>
      </c>
      <c r="E49" s="106" t="s">
        <v>2777</v>
      </c>
      <c r="F49" s="106" t="s">
        <v>5720</v>
      </c>
      <c r="G49" s="106" t="s">
        <v>5720</v>
      </c>
      <c r="BB49" s="202" t="s">
        <v>36</v>
      </c>
      <c r="BC49" s="202" t="s">
        <v>37</v>
      </c>
      <c r="BE49" s="106" t="s">
        <v>2040</v>
      </c>
      <c r="BF49" s="202" t="s">
        <v>2514</v>
      </c>
    </row>
    <row r="50" spans="1:58">
      <c r="A50" s="210" t="s">
        <v>2809</v>
      </c>
      <c r="B50" s="106" t="s">
        <v>3028</v>
      </c>
      <c r="E50" s="106" t="s">
        <v>2776</v>
      </c>
      <c r="F50" s="106" t="s">
        <v>5720</v>
      </c>
      <c r="G50" s="106" t="s">
        <v>5720</v>
      </c>
      <c r="BB50" s="202" t="s">
        <v>36</v>
      </c>
      <c r="BC50" s="202" t="s">
        <v>37</v>
      </c>
      <c r="BE50" s="106" t="s">
        <v>2040</v>
      </c>
      <c r="BF50" s="202" t="s">
        <v>2514</v>
      </c>
    </row>
    <row r="51" spans="1:58">
      <c r="A51" s="210" t="s">
        <v>2810</v>
      </c>
      <c r="B51" s="106" t="s">
        <v>3028</v>
      </c>
      <c r="E51" s="106" t="s">
        <v>2805</v>
      </c>
      <c r="F51" s="106" t="s">
        <v>5720</v>
      </c>
      <c r="G51" s="106" t="s">
        <v>5720</v>
      </c>
      <c r="BB51" s="202" t="s">
        <v>36</v>
      </c>
      <c r="BC51" s="202" t="s">
        <v>37</v>
      </c>
      <c r="BE51" s="106" t="s">
        <v>2040</v>
      </c>
      <c r="BF51" s="202" t="s">
        <v>2514</v>
      </c>
    </row>
    <row r="52" spans="1:58">
      <c r="A52" s="210" t="s">
        <v>2811</v>
      </c>
      <c r="B52" s="106" t="s">
        <v>3028</v>
      </c>
      <c r="E52" s="106" t="s">
        <v>2806</v>
      </c>
      <c r="F52" s="106" t="s">
        <v>5720</v>
      </c>
      <c r="G52" s="106" t="s">
        <v>5720</v>
      </c>
      <c r="BB52" s="202" t="s">
        <v>36</v>
      </c>
      <c r="BC52" s="202" t="s">
        <v>37</v>
      </c>
      <c r="BE52" s="106" t="s">
        <v>2040</v>
      </c>
      <c r="BF52" s="202" t="s">
        <v>2514</v>
      </c>
    </row>
    <row r="53" spans="1:58">
      <c r="A53" s="210" t="s">
        <v>2812</v>
      </c>
      <c r="B53" s="106" t="s">
        <v>3028</v>
      </c>
      <c r="E53" s="106" t="s">
        <v>2807</v>
      </c>
      <c r="F53" s="106" t="s">
        <v>5720</v>
      </c>
      <c r="G53" s="106" t="s">
        <v>5720</v>
      </c>
      <c r="BB53" s="202" t="s">
        <v>36</v>
      </c>
      <c r="BC53" s="202" t="s">
        <v>37</v>
      </c>
      <c r="BE53" s="106" t="s">
        <v>2040</v>
      </c>
      <c r="BF53" s="202" t="s">
        <v>2514</v>
      </c>
    </row>
    <row r="54" spans="1:58">
      <c r="A54" s="210" t="s">
        <v>2816</v>
      </c>
      <c r="B54" s="106" t="s">
        <v>3028</v>
      </c>
      <c r="E54" s="106" t="s">
        <v>2777</v>
      </c>
      <c r="F54" s="106" t="s">
        <v>5720</v>
      </c>
      <c r="G54" s="106" t="s">
        <v>5720</v>
      </c>
      <c r="BB54" s="202" t="s">
        <v>36</v>
      </c>
      <c r="BC54" s="202" t="s">
        <v>37</v>
      </c>
      <c r="BE54" s="106" t="s">
        <v>2040</v>
      </c>
      <c r="BF54" s="202" t="s">
        <v>2514</v>
      </c>
    </row>
    <row r="55" spans="1:58">
      <c r="A55" s="210" t="s">
        <v>2817</v>
      </c>
      <c r="B55" s="106" t="s">
        <v>3028</v>
      </c>
      <c r="E55" s="106" t="s">
        <v>2776</v>
      </c>
      <c r="F55" s="106" t="s">
        <v>5720</v>
      </c>
      <c r="G55" s="106" t="s">
        <v>5720</v>
      </c>
      <c r="BB55" s="202" t="s">
        <v>36</v>
      </c>
      <c r="BC55" s="202" t="s">
        <v>37</v>
      </c>
      <c r="BE55" s="106" t="s">
        <v>2040</v>
      </c>
      <c r="BF55" s="202" t="s">
        <v>2514</v>
      </c>
    </row>
    <row r="56" spans="1:58">
      <c r="A56" s="210" t="s">
        <v>2818</v>
      </c>
      <c r="B56" s="106" t="s">
        <v>3028</v>
      </c>
      <c r="E56" s="106" t="s">
        <v>2805</v>
      </c>
      <c r="F56" s="106" t="s">
        <v>5720</v>
      </c>
      <c r="G56" s="106" t="s">
        <v>5720</v>
      </c>
      <c r="BB56" s="202" t="s">
        <v>36</v>
      </c>
      <c r="BC56" s="202" t="s">
        <v>37</v>
      </c>
      <c r="BE56" s="106" t="s">
        <v>2040</v>
      </c>
      <c r="BF56" s="202" t="s">
        <v>2514</v>
      </c>
    </row>
    <row r="57" spans="1:58">
      <c r="A57" s="210" t="s">
        <v>2819</v>
      </c>
      <c r="B57" s="106" t="s">
        <v>3028</v>
      </c>
      <c r="E57" s="106" t="s">
        <v>2806</v>
      </c>
      <c r="F57" s="106" t="s">
        <v>5720</v>
      </c>
      <c r="G57" s="106" t="s">
        <v>5720</v>
      </c>
      <c r="BB57" s="202" t="s">
        <v>36</v>
      </c>
      <c r="BC57" s="202" t="s">
        <v>37</v>
      </c>
      <c r="BE57" s="106" t="s">
        <v>2040</v>
      </c>
      <c r="BF57" s="202" t="s">
        <v>2514</v>
      </c>
    </row>
    <row r="58" spans="1:58">
      <c r="A58" s="210" t="s">
        <v>2820</v>
      </c>
      <c r="B58" s="106" t="s">
        <v>3028</v>
      </c>
      <c r="E58" s="106" t="s">
        <v>2807</v>
      </c>
      <c r="F58" s="106" t="s">
        <v>5720</v>
      </c>
      <c r="G58" s="106" t="s">
        <v>5720</v>
      </c>
      <c r="BB58" s="202" t="s">
        <v>36</v>
      </c>
      <c r="BC58" s="202" t="s">
        <v>37</v>
      </c>
      <c r="BE58" s="106" t="s">
        <v>2040</v>
      </c>
      <c r="BF58" s="202" t="s">
        <v>2514</v>
      </c>
    </row>
    <row r="59" spans="1:58">
      <c r="A59" s="210" t="s">
        <v>2824</v>
      </c>
      <c r="B59" s="106" t="s">
        <v>3028</v>
      </c>
      <c r="F59" s="106" t="s">
        <v>5720</v>
      </c>
      <c r="G59" s="106" t="s">
        <v>5720</v>
      </c>
      <c r="BB59" s="202" t="s">
        <v>36</v>
      </c>
      <c r="BC59" s="202" t="s">
        <v>37</v>
      </c>
      <c r="BE59" s="106" t="s">
        <v>2040</v>
      </c>
      <c r="BF59" s="202" t="s">
        <v>2514</v>
      </c>
    </row>
    <row r="60" spans="1:58">
      <c r="A60" s="210" t="s">
        <v>2828</v>
      </c>
      <c r="B60" s="106" t="s">
        <v>3028</v>
      </c>
      <c r="E60" s="106" t="s">
        <v>2777</v>
      </c>
      <c r="F60" s="106" t="s">
        <v>5720</v>
      </c>
      <c r="G60" s="106" t="s">
        <v>5720</v>
      </c>
      <c r="BB60" s="202" t="s">
        <v>36</v>
      </c>
      <c r="BC60" s="202" t="s">
        <v>37</v>
      </c>
      <c r="BE60" s="106" t="s">
        <v>2040</v>
      </c>
      <c r="BF60" s="202" t="s">
        <v>2514</v>
      </c>
    </row>
    <row r="61" spans="1:58">
      <c r="A61" s="210" t="s">
        <v>2829</v>
      </c>
      <c r="B61" s="106" t="s">
        <v>3028</v>
      </c>
      <c r="E61" s="106" t="s">
        <v>2776</v>
      </c>
      <c r="F61" s="106" t="s">
        <v>5720</v>
      </c>
      <c r="G61" s="106" t="s">
        <v>5720</v>
      </c>
      <c r="BB61" s="202" t="s">
        <v>36</v>
      </c>
      <c r="BC61" s="202" t="s">
        <v>37</v>
      </c>
      <c r="BE61" s="106" t="s">
        <v>2040</v>
      </c>
      <c r="BF61" s="202" t="s">
        <v>2514</v>
      </c>
    </row>
    <row r="62" spans="1:58">
      <c r="A62" s="210" t="s">
        <v>2830</v>
      </c>
      <c r="B62" s="106" t="s">
        <v>3028</v>
      </c>
      <c r="E62" s="106" t="s">
        <v>2805</v>
      </c>
      <c r="F62" s="106" t="s">
        <v>5720</v>
      </c>
      <c r="G62" s="106" t="s">
        <v>5720</v>
      </c>
      <c r="BB62" s="202" t="s">
        <v>36</v>
      </c>
      <c r="BC62" s="202" t="s">
        <v>37</v>
      </c>
      <c r="BE62" s="106" t="s">
        <v>2040</v>
      </c>
      <c r="BF62" s="202" t="s">
        <v>2514</v>
      </c>
    </row>
    <row r="63" spans="1:58">
      <c r="A63" s="210" t="s">
        <v>2834</v>
      </c>
      <c r="B63" s="106" t="s">
        <v>3028</v>
      </c>
      <c r="E63" s="106" t="s">
        <v>2839</v>
      </c>
      <c r="F63" s="106" t="s">
        <v>5720</v>
      </c>
      <c r="G63" s="106" t="s">
        <v>5720</v>
      </c>
      <c r="BB63" s="202" t="s">
        <v>36</v>
      </c>
      <c r="BC63" s="202" t="s">
        <v>37</v>
      </c>
      <c r="BE63" s="106" t="s">
        <v>2040</v>
      </c>
      <c r="BF63" s="202" t="s">
        <v>2514</v>
      </c>
    </row>
    <row r="64" spans="1:58">
      <c r="A64" s="210" t="s">
        <v>2840</v>
      </c>
      <c r="B64" s="106" t="s">
        <v>3028</v>
      </c>
      <c r="E64" s="106" t="s">
        <v>2839</v>
      </c>
      <c r="F64" s="106" t="s">
        <v>5720</v>
      </c>
      <c r="G64" s="106" t="s">
        <v>5720</v>
      </c>
      <c r="BB64" s="202" t="s">
        <v>36</v>
      </c>
      <c r="BC64" s="202" t="s">
        <v>37</v>
      </c>
      <c r="BE64" s="106" t="s">
        <v>2040</v>
      </c>
      <c r="BF64" s="202" t="s">
        <v>2514</v>
      </c>
    </row>
    <row r="65" spans="1:58">
      <c r="A65" s="210" t="s">
        <v>2842</v>
      </c>
      <c r="B65" s="106" t="s">
        <v>3028</v>
      </c>
      <c r="E65" s="106" t="s">
        <v>2839</v>
      </c>
      <c r="F65" s="106" t="s">
        <v>5720</v>
      </c>
      <c r="G65" s="106" t="s">
        <v>5720</v>
      </c>
      <c r="BB65" s="202" t="s">
        <v>36</v>
      </c>
      <c r="BC65" s="202" t="s">
        <v>37</v>
      </c>
      <c r="BE65" s="106" t="s">
        <v>2040</v>
      </c>
      <c r="BF65" s="202" t="s">
        <v>2514</v>
      </c>
    </row>
    <row r="66" spans="1:58">
      <c r="A66" s="210" t="s">
        <v>2844</v>
      </c>
      <c r="B66" s="106" t="s">
        <v>3028</v>
      </c>
      <c r="E66" s="106" t="s">
        <v>2839</v>
      </c>
      <c r="F66" s="106" t="s">
        <v>5720</v>
      </c>
      <c r="G66" s="106" t="s">
        <v>5720</v>
      </c>
      <c r="BB66" s="202" t="s">
        <v>36</v>
      </c>
      <c r="BC66" s="202" t="s">
        <v>37</v>
      </c>
      <c r="BE66" s="106" t="s">
        <v>2040</v>
      </c>
      <c r="BF66" s="202" t="s">
        <v>2514</v>
      </c>
    </row>
    <row r="67" spans="1:58">
      <c r="A67" s="210" t="s">
        <v>2846</v>
      </c>
      <c r="B67" s="106" t="s">
        <v>3028</v>
      </c>
      <c r="E67" s="106" t="s">
        <v>2848</v>
      </c>
      <c r="F67" s="106" t="s">
        <v>5720</v>
      </c>
      <c r="G67" s="106" t="s">
        <v>5720</v>
      </c>
      <c r="BB67" s="202" t="s">
        <v>36</v>
      </c>
      <c r="BC67" s="202" t="s">
        <v>37</v>
      </c>
      <c r="BE67" s="106" t="s">
        <v>2040</v>
      </c>
      <c r="BF67" s="202" t="s">
        <v>2514</v>
      </c>
    </row>
    <row r="68" spans="1:58">
      <c r="A68" s="106" t="s">
        <v>2853</v>
      </c>
      <c r="B68" s="106" t="s">
        <v>3028</v>
      </c>
      <c r="E68" s="106" t="s">
        <v>2859</v>
      </c>
      <c r="F68" s="106" t="s">
        <v>5720</v>
      </c>
      <c r="G68" s="106" t="s">
        <v>5720</v>
      </c>
      <c r="BB68" s="202" t="s">
        <v>36</v>
      </c>
      <c r="BC68" s="202" t="s">
        <v>37</v>
      </c>
      <c r="BE68" s="106" t="s">
        <v>2040</v>
      </c>
      <c r="BF68" s="202" t="s">
        <v>2514</v>
      </c>
    </row>
    <row r="69" spans="1:58">
      <c r="A69" s="210" t="s">
        <v>2860</v>
      </c>
      <c r="B69" s="106" t="s">
        <v>3028</v>
      </c>
      <c r="E69" s="106" t="s">
        <v>2806</v>
      </c>
      <c r="F69" s="106" t="s">
        <v>5720</v>
      </c>
      <c r="G69" s="106" t="s">
        <v>5720</v>
      </c>
      <c r="BB69" s="202" t="s">
        <v>36</v>
      </c>
      <c r="BC69" s="202" t="s">
        <v>37</v>
      </c>
      <c r="BE69" s="106" t="s">
        <v>2040</v>
      </c>
      <c r="BF69" s="202" t="s">
        <v>2514</v>
      </c>
    </row>
    <row r="70" spans="1:58">
      <c r="A70" s="210" t="s">
        <v>2861</v>
      </c>
      <c r="B70" s="106" t="s">
        <v>3028</v>
      </c>
      <c r="E70" s="106" t="s">
        <v>2807</v>
      </c>
      <c r="F70" s="106" t="s">
        <v>5720</v>
      </c>
      <c r="G70" s="106" t="s">
        <v>5720</v>
      </c>
      <c r="BB70" s="202" t="s">
        <v>36</v>
      </c>
      <c r="BC70" s="202" t="s">
        <v>37</v>
      </c>
      <c r="BE70" s="106" t="s">
        <v>2040</v>
      </c>
      <c r="BF70" s="202" t="s">
        <v>2514</v>
      </c>
    </row>
    <row r="71" spans="1:58">
      <c r="A71" s="214" t="s">
        <v>2931</v>
      </c>
      <c r="B71" s="106" t="s">
        <v>3028</v>
      </c>
      <c r="E71" s="106" t="s">
        <v>2848</v>
      </c>
      <c r="F71" s="106" t="s">
        <v>5720</v>
      </c>
      <c r="G71" s="106" t="s">
        <v>5720</v>
      </c>
      <c r="BB71" s="202" t="s">
        <v>36</v>
      </c>
      <c r="BC71" s="202" t="s">
        <v>37</v>
      </c>
      <c r="BE71" s="106" t="s">
        <v>2040</v>
      </c>
      <c r="BF71" s="202" t="s">
        <v>2514</v>
      </c>
    </row>
    <row r="72" spans="1:58">
      <c r="A72" s="214" t="s">
        <v>2933</v>
      </c>
      <c r="B72" s="106" t="s">
        <v>3028</v>
      </c>
      <c r="E72" s="106" t="s">
        <v>2777</v>
      </c>
      <c r="F72" s="106" t="s">
        <v>5720</v>
      </c>
      <c r="G72" s="106" t="s">
        <v>5720</v>
      </c>
      <c r="BB72" s="202" t="s">
        <v>36</v>
      </c>
      <c r="BC72" s="202" t="s">
        <v>37</v>
      </c>
      <c r="BE72" s="106" t="s">
        <v>2040</v>
      </c>
      <c r="BF72" s="202" t="s">
        <v>2514</v>
      </c>
    </row>
    <row r="73" spans="1:58">
      <c r="A73" s="214" t="s">
        <v>2937</v>
      </c>
      <c r="B73" s="106" t="s">
        <v>3028</v>
      </c>
      <c r="E73" s="106" t="s">
        <v>2776</v>
      </c>
      <c r="F73" s="106" t="s">
        <v>5720</v>
      </c>
      <c r="G73" s="106" t="s">
        <v>5720</v>
      </c>
      <c r="BB73" s="202" t="s">
        <v>36</v>
      </c>
      <c r="BC73" s="202" t="s">
        <v>37</v>
      </c>
      <c r="BE73" s="106" t="s">
        <v>2040</v>
      </c>
      <c r="BF73" s="202" t="s">
        <v>2514</v>
      </c>
    </row>
    <row r="74" spans="1:58">
      <c r="A74" s="210" t="s">
        <v>2938</v>
      </c>
      <c r="B74" s="106" t="s">
        <v>3028</v>
      </c>
      <c r="E74" s="106" t="s">
        <v>2807</v>
      </c>
      <c r="F74" s="106" t="s">
        <v>5720</v>
      </c>
      <c r="G74" s="106" t="s">
        <v>5720</v>
      </c>
      <c r="BB74" s="202" t="s">
        <v>36</v>
      </c>
      <c r="BC74" s="202" t="s">
        <v>37</v>
      </c>
      <c r="BE74" s="106" t="s">
        <v>2040</v>
      </c>
      <c r="BF74" s="202" t="s">
        <v>2514</v>
      </c>
    </row>
    <row r="75" spans="1:58">
      <c r="A75" s="210" t="s">
        <v>2939</v>
      </c>
      <c r="B75" s="106" t="s">
        <v>3028</v>
      </c>
      <c r="E75" s="106" t="s">
        <v>2805</v>
      </c>
      <c r="F75" s="106" t="s">
        <v>5720</v>
      </c>
      <c r="G75" s="106" t="s">
        <v>5720</v>
      </c>
      <c r="BB75" s="202" t="s">
        <v>36</v>
      </c>
      <c r="BC75" s="202" t="s">
        <v>37</v>
      </c>
      <c r="BE75" s="106" t="s">
        <v>2040</v>
      </c>
      <c r="BF75" s="202" t="s">
        <v>2514</v>
      </c>
    </row>
    <row r="76" spans="1:58">
      <c r="A76" s="214" t="s">
        <v>2940</v>
      </c>
      <c r="B76" s="106" t="s">
        <v>3028</v>
      </c>
      <c r="E76" s="106" t="s">
        <v>2777</v>
      </c>
      <c r="F76" s="106" t="s">
        <v>5720</v>
      </c>
      <c r="G76" s="106" t="s">
        <v>5720</v>
      </c>
      <c r="BB76" s="202" t="s">
        <v>36</v>
      </c>
      <c r="BC76" s="202" t="s">
        <v>37</v>
      </c>
      <c r="BE76" s="106" t="s">
        <v>2040</v>
      </c>
      <c r="BF76" s="202" t="s">
        <v>2514</v>
      </c>
    </row>
    <row r="77" spans="1:58">
      <c r="A77" s="214" t="s">
        <v>2944</v>
      </c>
      <c r="B77" s="106" t="s">
        <v>3028</v>
      </c>
      <c r="E77" s="106" t="s">
        <v>2805</v>
      </c>
      <c r="F77" s="106" t="s">
        <v>5720</v>
      </c>
      <c r="G77" s="106" t="s">
        <v>5720</v>
      </c>
      <c r="BB77" s="202" t="s">
        <v>36</v>
      </c>
      <c r="BC77" s="202" t="s">
        <v>37</v>
      </c>
      <c r="BE77" s="106" t="s">
        <v>2040</v>
      </c>
      <c r="BF77" s="202" t="s">
        <v>2514</v>
      </c>
    </row>
    <row r="78" spans="1:58">
      <c r="A78" s="214" t="s">
        <v>2945</v>
      </c>
      <c r="B78" s="106" t="s">
        <v>3028</v>
      </c>
      <c r="E78" s="106" t="s">
        <v>2777</v>
      </c>
      <c r="F78" s="106" t="s">
        <v>5720</v>
      </c>
      <c r="G78" s="106" t="s">
        <v>5720</v>
      </c>
      <c r="BB78" s="202" t="s">
        <v>36</v>
      </c>
      <c r="BC78" s="202" t="s">
        <v>37</v>
      </c>
      <c r="BE78" s="106" t="s">
        <v>2040</v>
      </c>
      <c r="BF78" s="202" t="s">
        <v>2514</v>
      </c>
    </row>
    <row r="79" spans="1:58">
      <c r="A79" s="210" t="s">
        <v>2949</v>
      </c>
      <c r="B79" s="106" t="s">
        <v>3028</v>
      </c>
      <c r="E79" s="106" t="s">
        <v>2807</v>
      </c>
      <c r="F79" s="106" t="s">
        <v>5720</v>
      </c>
      <c r="G79" s="106" t="s">
        <v>5720</v>
      </c>
      <c r="BB79" s="202" t="s">
        <v>36</v>
      </c>
      <c r="BC79" s="202" t="s">
        <v>37</v>
      </c>
      <c r="BE79" s="106" t="s">
        <v>2040</v>
      </c>
      <c r="BF79" s="202" t="s">
        <v>2514</v>
      </c>
    </row>
    <row r="80" spans="1:58">
      <c r="A80" s="214" t="s">
        <v>2950</v>
      </c>
      <c r="B80" s="106" t="s">
        <v>3028</v>
      </c>
      <c r="E80" s="106" t="s">
        <v>2807</v>
      </c>
      <c r="F80" s="106" t="s">
        <v>5720</v>
      </c>
      <c r="G80" s="106" t="s">
        <v>5720</v>
      </c>
      <c r="BB80" s="202" t="s">
        <v>36</v>
      </c>
      <c r="BC80" s="202" t="s">
        <v>37</v>
      </c>
      <c r="BE80" s="106" t="s">
        <v>2040</v>
      </c>
      <c r="BF80" s="202" t="s">
        <v>2514</v>
      </c>
    </row>
    <row r="81" spans="1:58">
      <c r="A81" s="214" t="s">
        <v>2954</v>
      </c>
      <c r="B81" s="106" t="s">
        <v>3028</v>
      </c>
      <c r="F81" s="106" t="s">
        <v>5720</v>
      </c>
      <c r="G81" s="106" t="s">
        <v>5720</v>
      </c>
      <c r="BB81" s="202" t="s">
        <v>36</v>
      </c>
      <c r="BC81" s="202" t="s">
        <v>37</v>
      </c>
      <c r="BE81" s="106" t="s">
        <v>2040</v>
      </c>
      <c r="BF81" s="202" t="s">
        <v>2514</v>
      </c>
    </row>
    <row r="82" spans="1:58">
      <c r="A82" s="214" t="s">
        <v>2957</v>
      </c>
      <c r="B82" s="106" t="s">
        <v>3028</v>
      </c>
      <c r="F82" s="106" t="s">
        <v>5720</v>
      </c>
      <c r="G82" s="106" t="s">
        <v>5720</v>
      </c>
      <c r="BB82" s="202" t="s">
        <v>36</v>
      </c>
      <c r="BC82" s="202" t="s">
        <v>37</v>
      </c>
      <c r="BE82" s="106" t="s">
        <v>2040</v>
      </c>
      <c r="BF82" s="202" t="s">
        <v>2514</v>
      </c>
    </row>
    <row r="83" spans="1:58">
      <c r="A83" s="214" t="s">
        <v>2961</v>
      </c>
      <c r="B83" s="106" t="s">
        <v>3028</v>
      </c>
      <c r="F83" s="106" t="s">
        <v>5720</v>
      </c>
      <c r="G83" s="106" t="s">
        <v>5720</v>
      </c>
      <c r="BB83" s="202" t="s">
        <v>36</v>
      </c>
      <c r="BC83" s="202" t="s">
        <v>37</v>
      </c>
      <c r="BE83" s="106" t="s">
        <v>2040</v>
      </c>
      <c r="BF83" s="202" t="s">
        <v>2514</v>
      </c>
    </row>
    <row r="84" spans="1:58">
      <c r="A84" s="214" t="s">
        <v>2965</v>
      </c>
      <c r="B84" s="106" t="s">
        <v>3028</v>
      </c>
      <c r="F84" s="106" t="s">
        <v>5720</v>
      </c>
      <c r="G84" s="106" t="s">
        <v>5720</v>
      </c>
      <c r="BB84" s="202" t="s">
        <v>36</v>
      </c>
      <c r="BC84" s="202" t="s">
        <v>37</v>
      </c>
      <c r="BE84" s="106" t="s">
        <v>2040</v>
      </c>
      <c r="BF84" s="202" t="s">
        <v>2514</v>
      </c>
    </row>
    <row r="85" spans="1:58">
      <c r="A85" s="214" t="s">
        <v>2970</v>
      </c>
      <c r="B85" s="106" t="s">
        <v>3028</v>
      </c>
      <c r="F85" s="106" t="s">
        <v>5720</v>
      </c>
      <c r="G85" s="106" t="s">
        <v>5720</v>
      </c>
      <c r="BB85" s="202" t="s">
        <v>36</v>
      </c>
      <c r="BC85" s="202" t="s">
        <v>37</v>
      </c>
      <c r="BE85" s="106" t="s">
        <v>2040</v>
      </c>
      <c r="BF85" s="202" t="s">
        <v>2514</v>
      </c>
    </row>
    <row r="86" spans="1:58">
      <c r="A86" s="214" t="s">
        <v>2972</v>
      </c>
      <c r="B86" s="106" t="s">
        <v>3028</v>
      </c>
      <c r="F86" s="106" t="s">
        <v>5720</v>
      </c>
      <c r="G86" s="106" t="s">
        <v>5720</v>
      </c>
      <c r="BB86" s="202" t="s">
        <v>36</v>
      </c>
      <c r="BC86" s="202" t="s">
        <v>37</v>
      </c>
      <c r="BE86" s="106" t="s">
        <v>2040</v>
      </c>
      <c r="BF86" s="202" t="s">
        <v>2514</v>
      </c>
    </row>
    <row r="87" spans="1:58">
      <c r="A87" s="210" t="s">
        <v>2975</v>
      </c>
      <c r="B87" s="106" t="s">
        <v>3028</v>
      </c>
      <c r="F87" s="106" t="s">
        <v>5720</v>
      </c>
      <c r="G87" s="106" t="s">
        <v>5720</v>
      </c>
      <c r="BB87" s="202" t="s">
        <v>36</v>
      </c>
      <c r="BC87" s="202" t="s">
        <v>37</v>
      </c>
      <c r="BE87" s="106" t="s">
        <v>2040</v>
      </c>
      <c r="BF87" s="202" t="s">
        <v>2514</v>
      </c>
    </row>
    <row r="88" spans="1:58">
      <c r="A88" s="210" t="s">
        <v>2977</v>
      </c>
      <c r="B88" s="106" t="s">
        <v>3028</v>
      </c>
      <c r="F88" s="106" t="s">
        <v>5720</v>
      </c>
      <c r="G88" s="106" t="s">
        <v>5720</v>
      </c>
      <c r="BB88" s="202" t="s">
        <v>36</v>
      </c>
      <c r="BC88" s="202" t="s">
        <v>37</v>
      </c>
      <c r="BE88" s="106" t="s">
        <v>2040</v>
      </c>
      <c r="BF88" s="202" t="s">
        <v>2514</v>
      </c>
    </row>
    <row r="89" spans="1:58">
      <c r="A89" s="210" t="s">
        <v>2979</v>
      </c>
      <c r="B89" s="106" t="s">
        <v>3028</v>
      </c>
      <c r="F89" s="106" t="s">
        <v>5720</v>
      </c>
      <c r="G89" s="106" t="s">
        <v>5720</v>
      </c>
      <c r="BB89" s="202" t="s">
        <v>36</v>
      </c>
      <c r="BC89" s="202" t="s">
        <v>37</v>
      </c>
      <c r="BE89" s="106" t="s">
        <v>2040</v>
      </c>
      <c r="BF89" s="202" t="s">
        <v>2514</v>
      </c>
    </row>
    <row r="90" spans="1:58">
      <c r="A90" s="214" t="s">
        <v>2981</v>
      </c>
      <c r="B90" s="106" t="s">
        <v>3028</v>
      </c>
      <c r="F90" s="106" t="s">
        <v>5720</v>
      </c>
      <c r="G90" s="106" t="s">
        <v>5720</v>
      </c>
      <c r="BB90" s="202" t="s">
        <v>36</v>
      </c>
      <c r="BC90" s="202" t="s">
        <v>37</v>
      </c>
      <c r="BE90" s="106" t="s">
        <v>2040</v>
      </c>
      <c r="BF90" s="202" t="s">
        <v>2514</v>
      </c>
    </row>
    <row r="91" spans="1:58">
      <c r="A91" s="214" t="s">
        <v>2983</v>
      </c>
      <c r="B91" s="106" t="s">
        <v>3028</v>
      </c>
      <c r="F91" s="106" t="s">
        <v>5720</v>
      </c>
      <c r="G91" s="106" t="s">
        <v>5720</v>
      </c>
      <c r="BB91" s="202" t="s">
        <v>36</v>
      </c>
      <c r="BC91" s="202" t="s">
        <v>37</v>
      </c>
      <c r="BE91" s="106" t="s">
        <v>2040</v>
      </c>
      <c r="BF91" s="202" t="s">
        <v>2514</v>
      </c>
    </row>
    <row r="92" spans="1:58">
      <c r="A92" s="214" t="s">
        <v>2987</v>
      </c>
      <c r="B92" s="106" t="s">
        <v>3028</v>
      </c>
      <c r="F92" s="106" t="s">
        <v>5720</v>
      </c>
      <c r="G92" s="106" t="s">
        <v>5720</v>
      </c>
      <c r="BB92" s="202" t="s">
        <v>36</v>
      </c>
      <c r="BC92" s="202" t="s">
        <v>37</v>
      </c>
      <c r="BE92" s="106" t="s">
        <v>2040</v>
      </c>
      <c r="BF92" s="202" t="s">
        <v>2514</v>
      </c>
    </row>
    <row r="93" spans="1:58">
      <c r="A93" s="214" t="s">
        <v>2991</v>
      </c>
      <c r="B93" s="106" t="s">
        <v>3028</v>
      </c>
      <c r="F93" s="106" t="s">
        <v>5720</v>
      </c>
      <c r="G93" s="106" t="s">
        <v>5720</v>
      </c>
      <c r="BB93" s="202" t="s">
        <v>36</v>
      </c>
      <c r="BC93" s="202" t="s">
        <v>37</v>
      </c>
      <c r="BE93" s="106" t="s">
        <v>2040</v>
      </c>
      <c r="BF93" s="202" t="s">
        <v>2514</v>
      </c>
    </row>
    <row r="94" spans="1:58">
      <c r="A94" s="214" t="s">
        <v>2995</v>
      </c>
      <c r="B94" s="106" t="s">
        <v>3028</v>
      </c>
      <c r="F94" s="106" t="s">
        <v>5720</v>
      </c>
      <c r="G94" s="106" t="s">
        <v>5720</v>
      </c>
      <c r="BB94" s="202" t="s">
        <v>36</v>
      </c>
      <c r="BC94" s="202" t="s">
        <v>37</v>
      </c>
      <c r="BE94" s="106" t="s">
        <v>2040</v>
      </c>
      <c r="BF94" s="202" t="s">
        <v>2514</v>
      </c>
    </row>
    <row r="95" spans="1:58">
      <c r="A95" s="214" t="s">
        <v>2999</v>
      </c>
      <c r="B95" s="106" t="s">
        <v>3028</v>
      </c>
      <c r="E95" s="106" t="s">
        <v>2776</v>
      </c>
      <c r="F95" s="106" t="s">
        <v>5720</v>
      </c>
      <c r="G95" s="106" t="s">
        <v>5720</v>
      </c>
      <c r="BB95" s="202" t="s">
        <v>36</v>
      </c>
      <c r="BC95" s="202" t="s">
        <v>37</v>
      </c>
      <c r="BE95" s="106" t="s">
        <v>2040</v>
      </c>
      <c r="BF95" s="202" t="s">
        <v>2514</v>
      </c>
    </row>
    <row r="96" spans="1:58">
      <c r="A96" s="214" t="s">
        <v>3003</v>
      </c>
      <c r="B96" s="106" t="s">
        <v>3028</v>
      </c>
      <c r="E96" s="106" t="s">
        <v>2777</v>
      </c>
      <c r="F96" s="106" t="s">
        <v>5720</v>
      </c>
      <c r="G96" s="106" t="s">
        <v>5720</v>
      </c>
      <c r="BB96" s="202" t="s">
        <v>36</v>
      </c>
      <c r="BC96" s="202" t="s">
        <v>37</v>
      </c>
      <c r="BE96" s="106" t="s">
        <v>2040</v>
      </c>
      <c r="BF96" s="202" t="s">
        <v>2514</v>
      </c>
    </row>
    <row r="97" spans="1:58">
      <c r="A97" s="214" t="s">
        <v>3004</v>
      </c>
      <c r="B97" s="106" t="s">
        <v>3028</v>
      </c>
      <c r="E97" s="106" t="s">
        <v>2805</v>
      </c>
      <c r="F97" s="106" t="s">
        <v>5720</v>
      </c>
      <c r="G97" s="106" t="s">
        <v>5720</v>
      </c>
      <c r="BB97" s="202" t="s">
        <v>36</v>
      </c>
      <c r="BC97" s="202" t="s">
        <v>37</v>
      </c>
      <c r="BE97" s="106" t="s">
        <v>2040</v>
      </c>
      <c r="BF97" s="202" t="s">
        <v>2514</v>
      </c>
    </row>
    <row r="98" spans="1:58">
      <c r="A98" s="214" t="s">
        <v>3005</v>
      </c>
      <c r="B98" s="106" t="s">
        <v>3028</v>
      </c>
      <c r="E98" s="106" t="s">
        <v>2807</v>
      </c>
      <c r="F98" s="106" t="s">
        <v>5720</v>
      </c>
      <c r="G98" s="106" t="s">
        <v>5720</v>
      </c>
      <c r="BB98" s="202" t="s">
        <v>36</v>
      </c>
      <c r="BC98" s="202" t="s">
        <v>37</v>
      </c>
      <c r="BE98" s="106" t="s">
        <v>2040</v>
      </c>
      <c r="BF98" s="202" t="s">
        <v>2514</v>
      </c>
    </row>
    <row r="99" spans="1:58">
      <c r="A99" s="106" t="s">
        <v>3012</v>
      </c>
      <c r="B99" s="106" t="s">
        <v>3028</v>
      </c>
      <c r="F99" s="106" t="s">
        <v>5720</v>
      </c>
      <c r="G99" s="106" t="s">
        <v>5720</v>
      </c>
      <c r="BE99" s="106" t="s">
        <v>5720</v>
      </c>
    </row>
    <row r="100" spans="1:58">
      <c r="A100" s="106" t="s">
        <v>3013</v>
      </c>
      <c r="B100" s="106" t="s">
        <v>3028</v>
      </c>
      <c r="F100" s="106" t="s">
        <v>5720</v>
      </c>
      <c r="G100" s="106" t="s">
        <v>5720</v>
      </c>
      <c r="BE100" s="106" t="s">
        <v>5720</v>
      </c>
    </row>
    <row r="101" spans="1:58">
      <c r="A101" s="106" t="s">
        <v>3014</v>
      </c>
      <c r="B101" s="106" t="s">
        <v>3028</v>
      </c>
      <c r="F101" s="106" t="s">
        <v>5720</v>
      </c>
      <c r="G101" s="106" t="s">
        <v>5720</v>
      </c>
      <c r="BE101" s="106" t="s">
        <v>5720</v>
      </c>
    </row>
    <row r="102" spans="1:58">
      <c r="A102" s="106" t="s">
        <v>3015</v>
      </c>
      <c r="B102" s="106" t="s">
        <v>3028</v>
      </c>
      <c r="F102" s="106" t="s">
        <v>5720</v>
      </c>
      <c r="G102" s="106" t="s">
        <v>5720</v>
      </c>
      <c r="BE102" s="106" t="s">
        <v>5720</v>
      </c>
    </row>
    <row r="103" spans="1:58">
      <c r="A103" s="214" t="s">
        <v>3063</v>
      </c>
      <c r="B103" s="106" t="s">
        <v>3095</v>
      </c>
      <c r="F103" s="106" t="s">
        <v>5720</v>
      </c>
      <c r="G103" s="106" t="s">
        <v>5720</v>
      </c>
      <c r="BB103" s="202" t="s">
        <v>36</v>
      </c>
      <c r="BC103" s="202" t="s">
        <v>37</v>
      </c>
      <c r="BE103" s="106" t="s">
        <v>2040</v>
      </c>
      <c r="BF103" s="202" t="s">
        <v>2514</v>
      </c>
    </row>
    <row r="104" spans="1:58">
      <c r="A104" s="214" t="s">
        <v>3064</v>
      </c>
      <c r="B104" s="106" t="s">
        <v>3095</v>
      </c>
      <c r="F104" s="106" t="s">
        <v>5720</v>
      </c>
      <c r="G104" s="106" t="s">
        <v>5720</v>
      </c>
      <c r="BB104" s="202" t="s">
        <v>36</v>
      </c>
      <c r="BC104" s="202" t="s">
        <v>37</v>
      </c>
      <c r="BE104" s="106" t="s">
        <v>2040</v>
      </c>
      <c r="BF104" s="202" t="s">
        <v>2514</v>
      </c>
    </row>
    <row r="105" spans="1:58">
      <c r="A105" s="214" t="s">
        <v>3065</v>
      </c>
      <c r="B105" s="106" t="s">
        <v>3095</v>
      </c>
      <c r="F105" s="106" t="s">
        <v>5720</v>
      </c>
      <c r="G105" s="106" t="s">
        <v>5720</v>
      </c>
      <c r="BB105" s="202" t="s">
        <v>36</v>
      </c>
      <c r="BC105" s="202" t="s">
        <v>37</v>
      </c>
      <c r="BE105" s="106" t="s">
        <v>2040</v>
      </c>
      <c r="BF105" s="202" t="s">
        <v>2514</v>
      </c>
    </row>
    <row r="106" spans="1:58">
      <c r="A106" s="214" t="s">
        <v>3066</v>
      </c>
      <c r="B106" s="106" t="s">
        <v>3095</v>
      </c>
      <c r="F106" s="106" t="s">
        <v>5720</v>
      </c>
      <c r="G106" s="106" t="s">
        <v>5720</v>
      </c>
      <c r="BB106" s="202" t="s">
        <v>36</v>
      </c>
      <c r="BC106" s="202" t="s">
        <v>37</v>
      </c>
      <c r="BE106" s="106" t="s">
        <v>2040</v>
      </c>
      <c r="BF106" s="202" t="s">
        <v>2514</v>
      </c>
    </row>
    <row r="107" spans="1:58">
      <c r="A107" s="214" t="s">
        <v>3067</v>
      </c>
      <c r="B107" s="106" t="s">
        <v>3095</v>
      </c>
      <c r="F107" s="106" t="s">
        <v>5720</v>
      </c>
      <c r="G107" s="106" t="s">
        <v>5720</v>
      </c>
      <c r="BB107" s="202" t="s">
        <v>36</v>
      </c>
      <c r="BC107" s="202" t="s">
        <v>37</v>
      </c>
      <c r="BE107" s="106" t="s">
        <v>2040</v>
      </c>
      <c r="BF107" s="202" t="s">
        <v>2514</v>
      </c>
    </row>
    <row r="108" spans="1:58">
      <c r="A108" s="214" t="s">
        <v>3068</v>
      </c>
      <c r="B108" s="106" t="s">
        <v>3095</v>
      </c>
      <c r="F108" s="106" t="s">
        <v>5720</v>
      </c>
      <c r="G108" s="106" t="s">
        <v>5720</v>
      </c>
      <c r="BB108" s="202" t="s">
        <v>36</v>
      </c>
      <c r="BC108" s="202" t="s">
        <v>37</v>
      </c>
      <c r="BE108" s="106" t="s">
        <v>2040</v>
      </c>
      <c r="BF108" s="202" t="s">
        <v>2514</v>
      </c>
    </row>
    <row r="109" spans="1:58">
      <c r="A109" s="214" t="s">
        <v>3069</v>
      </c>
      <c r="B109" s="106" t="s">
        <v>3095</v>
      </c>
      <c r="F109" s="106" t="s">
        <v>5720</v>
      </c>
      <c r="G109" s="106" t="s">
        <v>5720</v>
      </c>
      <c r="BB109" s="202" t="s">
        <v>36</v>
      </c>
      <c r="BC109" s="202" t="s">
        <v>37</v>
      </c>
      <c r="BE109" s="106" t="s">
        <v>2040</v>
      </c>
      <c r="BF109" s="202" t="s">
        <v>2514</v>
      </c>
    </row>
    <row r="110" spans="1:58">
      <c r="A110" s="214" t="s">
        <v>3070</v>
      </c>
      <c r="B110" s="106" t="s">
        <v>3095</v>
      </c>
      <c r="F110" s="106" t="s">
        <v>5720</v>
      </c>
      <c r="G110" s="106" t="s">
        <v>5720</v>
      </c>
      <c r="BB110" s="202" t="s">
        <v>36</v>
      </c>
      <c r="BC110" s="202" t="s">
        <v>37</v>
      </c>
      <c r="BE110" s="106" t="s">
        <v>2040</v>
      </c>
      <c r="BF110" s="202" t="s">
        <v>2514</v>
      </c>
    </row>
    <row r="111" spans="1:58">
      <c r="A111" s="214" t="s">
        <v>3071</v>
      </c>
      <c r="B111" s="106" t="s">
        <v>3095</v>
      </c>
      <c r="F111" s="106" t="s">
        <v>5720</v>
      </c>
      <c r="G111" s="106" t="s">
        <v>5720</v>
      </c>
      <c r="BB111" s="202" t="s">
        <v>36</v>
      </c>
      <c r="BC111" s="202" t="s">
        <v>37</v>
      </c>
      <c r="BE111" s="106" t="s">
        <v>2040</v>
      </c>
      <c r="BF111" s="202" t="s">
        <v>2514</v>
      </c>
    </row>
    <row r="112" spans="1:58">
      <c r="A112" s="214" t="s">
        <v>3072</v>
      </c>
      <c r="B112" s="106" t="s">
        <v>3095</v>
      </c>
      <c r="F112" s="106" t="s">
        <v>5720</v>
      </c>
      <c r="G112" s="106" t="s">
        <v>5720</v>
      </c>
      <c r="BB112" s="202" t="s">
        <v>36</v>
      </c>
      <c r="BC112" s="202" t="s">
        <v>37</v>
      </c>
      <c r="BE112" s="106" t="s">
        <v>2040</v>
      </c>
      <c r="BF112" s="202" t="s">
        <v>2514</v>
      </c>
    </row>
    <row r="113" spans="1:58">
      <c r="A113" s="214" t="s">
        <v>3073</v>
      </c>
      <c r="B113" s="106" t="s">
        <v>3095</v>
      </c>
      <c r="F113" s="106" t="s">
        <v>5720</v>
      </c>
      <c r="G113" s="106" t="s">
        <v>5720</v>
      </c>
      <c r="BB113" s="202" t="s">
        <v>36</v>
      </c>
      <c r="BC113" s="202" t="s">
        <v>37</v>
      </c>
      <c r="BE113" s="106" t="s">
        <v>2040</v>
      </c>
      <c r="BF113" s="202" t="s">
        <v>2514</v>
      </c>
    </row>
    <row r="114" spans="1:58">
      <c r="A114" s="214" t="s">
        <v>3074</v>
      </c>
      <c r="B114" s="106" t="s">
        <v>3095</v>
      </c>
      <c r="F114" s="106" t="s">
        <v>5720</v>
      </c>
      <c r="G114" s="106" t="s">
        <v>5720</v>
      </c>
      <c r="BB114" s="202" t="s">
        <v>36</v>
      </c>
      <c r="BC114" s="202" t="s">
        <v>37</v>
      </c>
      <c r="BE114" s="106" t="s">
        <v>2040</v>
      </c>
      <c r="BF114" s="202" t="s">
        <v>2514</v>
      </c>
    </row>
    <row r="115" spans="1:58">
      <c r="A115" s="214" t="s">
        <v>3075</v>
      </c>
      <c r="B115" s="106" t="s">
        <v>3095</v>
      </c>
      <c r="F115" s="106" t="s">
        <v>5720</v>
      </c>
      <c r="G115" s="106" t="s">
        <v>5720</v>
      </c>
      <c r="BB115" s="202" t="s">
        <v>36</v>
      </c>
      <c r="BC115" s="202" t="s">
        <v>37</v>
      </c>
      <c r="BE115" s="106" t="s">
        <v>2040</v>
      </c>
      <c r="BF115" s="202" t="s">
        <v>2514</v>
      </c>
    </row>
    <row r="116" spans="1:58">
      <c r="A116" s="214" t="s">
        <v>3076</v>
      </c>
      <c r="B116" s="106" t="s">
        <v>3095</v>
      </c>
      <c r="F116" s="106" t="s">
        <v>5720</v>
      </c>
      <c r="G116" s="106" t="s">
        <v>5720</v>
      </c>
      <c r="BB116" s="202" t="s">
        <v>36</v>
      </c>
      <c r="BC116" s="202" t="s">
        <v>37</v>
      </c>
      <c r="BE116" s="106" t="s">
        <v>2040</v>
      </c>
      <c r="BF116" s="202" t="s">
        <v>2514</v>
      </c>
    </row>
    <row r="117" spans="1:58">
      <c r="A117" s="214" t="s">
        <v>3077</v>
      </c>
      <c r="B117" s="106" t="s">
        <v>3095</v>
      </c>
      <c r="F117" s="106" t="s">
        <v>5720</v>
      </c>
      <c r="G117" s="106" t="s">
        <v>5720</v>
      </c>
      <c r="BB117" s="202" t="s">
        <v>36</v>
      </c>
      <c r="BC117" s="202" t="s">
        <v>37</v>
      </c>
      <c r="BE117" s="106" t="s">
        <v>2040</v>
      </c>
      <c r="BF117" s="202" t="s">
        <v>2514</v>
      </c>
    </row>
    <row r="118" spans="1:58">
      <c r="A118" s="214" t="s">
        <v>3078</v>
      </c>
      <c r="B118" s="106" t="s">
        <v>3095</v>
      </c>
      <c r="F118" s="106" t="s">
        <v>5720</v>
      </c>
      <c r="G118" s="106" t="s">
        <v>5720</v>
      </c>
      <c r="BB118" s="202" t="s">
        <v>36</v>
      </c>
      <c r="BC118" s="202" t="s">
        <v>37</v>
      </c>
      <c r="BE118" s="106" t="s">
        <v>2040</v>
      </c>
      <c r="BF118" s="202" t="s">
        <v>2514</v>
      </c>
    </row>
    <row r="119" spans="1:58">
      <c r="A119" s="106" t="s">
        <v>3127</v>
      </c>
      <c r="B119" s="106" t="s">
        <v>3095</v>
      </c>
      <c r="F119" s="106" t="s">
        <v>5720</v>
      </c>
      <c r="G119" s="106" t="s">
        <v>5720</v>
      </c>
      <c r="BE119" s="106" t="s">
        <v>5720</v>
      </c>
    </row>
    <row r="120" spans="1:58">
      <c r="A120" s="214" t="s">
        <v>3168</v>
      </c>
      <c r="B120" s="106" t="s">
        <v>3095</v>
      </c>
      <c r="E120" s="106" t="s">
        <v>2848</v>
      </c>
      <c r="F120" s="106" t="s">
        <v>5720</v>
      </c>
      <c r="G120" s="106" t="s">
        <v>5720</v>
      </c>
      <c r="BB120" s="202" t="s">
        <v>36</v>
      </c>
      <c r="BC120" s="202" t="s">
        <v>37</v>
      </c>
      <c r="BE120" s="106" t="s">
        <v>2040</v>
      </c>
      <c r="BF120" s="202" t="s">
        <v>2514</v>
      </c>
    </row>
    <row r="121" spans="1:58">
      <c r="A121" s="106" t="s">
        <v>3169</v>
      </c>
      <c r="B121" s="106" t="s">
        <v>3095</v>
      </c>
      <c r="E121" s="106" t="s">
        <v>2848</v>
      </c>
      <c r="F121" s="106" t="s">
        <v>5720</v>
      </c>
      <c r="G121" s="106" t="s">
        <v>5720</v>
      </c>
      <c r="BB121" s="202" t="s">
        <v>36</v>
      </c>
      <c r="BC121" s="202" t="s">
        <v>37</v>
      </c>
      <c r="BE121" s="106" t="s">
        <v>2040</v>
      </c>
      <c r="BF121" s="202" t="s">
        <v>2514</v>
      </c>
    </row>
    <row r="122" spans="1:58">
      <c r="A122" s="214" t="s">
        <v>3170</v>
      </c>
      <c r="B122" s="106" t="s">
        <v>3095</v>
      </c>
      <c r="E122" s="106" t="s">
        <v>3246</v>
      </c>
      <c r="F122" s="106" t="s">
        <v>5720</v>
      </c>
      <c r="G122" s="106" t="s">
        <v>5720</v>
      </c>
      <c r="BB122" s="202" t="s">
        <v>36</v>
      </c>
      <c r="BC122" s="202" t="s">
        <v>37</v>
      </c>
      <c r="BE122" s="106" t="s">
        <v>2040</v>
      </c>
      <c r="BF122" s="202" t="s">
        <v>2514</v>
      </c>
    </row>
    <row r="123" spans="1:58">
      <c r="A123" s="214" t="s">
        <v>3171</v>
      </c>
      <c r="B123" s="106" t="s">
        <v>3095</v>
      </c>
      <c r="E123" s="106" t="s">
        <v>3246</v>
      </c>
      <c r="F123" s="106" t="s">
        <v>5720</v>
      </c>
      <c r="G123" s="106" t="s">
        <v>5720</v>
      </c>
      <c r="BB123" s="202" t="s">
        <v>36</v>
      </c>
      <c r="BC123" s="202" t="s">
        <v>37</v>
      </c>
      <c r="BE123" s="106" t="s">
        <v>2040</v>
      </c>
      <c r="BF123" s="202" t="s">
        <v>2514</v>
      </c>
    </row>
    <row r="124" spans="1:58">
      <c r="A124" s="214" t="s">
        <v>3172</v>
      </c>
      <c r="B124" s="106" t="s">
        <v>3095</v>
      </c>
      <c r="E124" s="106" t="s">
        <v>2848</v>
      </c>
      <c r="F124" s="106" t="s">
        <v>5720</v>
      </c>
      <c r="G124" s="106" t="s">
        <v>5720</v>
      </c>
      <c r="BB124" s="202" t="s">
        <v>36</v>
      </c>
      <c r="BC124" s="202" t="s">
        <v>37</v>
      </c>
      <c r="BE124" s="106" t="s">
        <v>2040</v>
      </c>
      <c r="BF124" s="202" t="s">
        <v>2514</v>
      </c>
    </row>
    <row r="125" spans="1:58">
      <c r="A125" s="214" t="s">
        <v>3173</v>
      </c>
      <c r="B125" s="106" t="s">
        <v>3095</v>
      </c>
      <c r="E125" s="106" t="s">
        <v>3246</v>
      </c>
      <c r="F125" s="106" t="s">
        <v>5720</v>
      </c>
      <c r="G125" s="106" t="s">
        <v>5720</v>
      </c>
      <c r="BB125" s="202" t="s">
        <v>36</v>
      </c>
      <c r="BC125" s="202" t="s">
        <v>37</v>
      </c>
      <c r="BE125" s="106" t="s">
        <v>2040</v>
      </c>
      <c r="BF125" s="202" t="s">
        <v>2514</v>
      </c>
    </row>
    <row r="126" spans="1:58">
      <c r="A126" s="214" t="s">
        <v>3174</v>
      </c>
      <c r="B126" s="106" t="s">
        <v>3095</v>
      </c>
      <c r="E126" s="106" t="s">
        <v>2848</v>
      </c>
      <c r="F126" s="106" t="s">
        <v>5720</v>
      </c>
      <c r="G126" s="106" t="s">
        <v>5720</v>
      </c>
      <c r="BB126" s="202" t="s">
        <v>36</v>
      </c>
      <c r="BC126" s="202" t="s">
        <v>37</v>
      </c>
      <c r="BE126" s="106" t="s">
        <v>2040</v>
      </c>
      <c r="BF126" s="202" t="s">
        <v>2514</v>
      </c>
    </row>
    <row r="127" spans="1:58">
      <c r="A127" s="214" t="s">
        <v>3175</v>
      </c>
      <c r="B127" s="106" t="s">
        <v>3095</v>
      </c>
      <c r="E127" s="106" t="s">
        <v>3246</v>
      </c>
      <c r="F127" s="106" t="s">
        <v>5720</v>
      </c>
      <c r="G127" s="106" t="s">
        <v>5720</v>
      </c>
      <c r="BB127" s="202" t="s">
        <v>36</v>
      </c>
      <c r="BC127" s="202" t="s">
        <v>37</v>
      </c>
      <c r="BE127" s="106" t="s">
        <v>2040</v>
      </c>
      <c r="BF127" s="202" t="s">
        <v>2514</v>
      </c>
    </row>
    <row r="128" spans="1:58">
      <c r="A128" s="214" t="s">
        <v>3176</v>
      </c>
      <c r="B128" s="106" t="s">
        <v>3095</v>
      </c>
      <c r="E128" s="106" t="s">
        <v>2848</v>
      </c>
      <c r="F128" s="106" t="s">
        <v>5720</v>
      </c>
      <c r="G128" s="106" t="s">
        <v>5720</v>
      </c>
      <c r="BB128" s="202" t="s">
        <v>36</v>
      </c>
      <c r="BC128" s="202" t="s">
        <v>37</v>
      </c>
      <c r="BE128" s="106" t="s">
        <v>2040</v>
      </c>
      <c r="BF128" s="202" t="s">
        <v>2514</v>
      </c>
    </row>
    <row r="129" spans="1:58">
      <c r="A129" s="214" t="s">
        <v>3177</v>
      </c>
      <c r="B129" s="106" t="s">
        <v>3095</v>
      </c>
      <c r="E129" s="106" t="s">
        <v>3246</v>
      </c>
      <c r="F129" s="106" t="s">
        <v>5720</v>
      </c>
      <c r="G129" s="106" t="s">
        <v>5720</v>
      </c>
      <c r="BB129" s="202" t="s">
        <v>36</v>
      </c>
      <c r="BC129" s="202" t="s">
        <v>37</v>
      </c>
      <c r="BE129" s="106" t="s">
        <v>2040</v>
      </c>
      <c r="BF129" s="202" t="s">
        <v>2514</v>
      </c>
    </row>
    <row r="130" spans="1:58">
      <c r="A130" s="214" t="s">
        <v>3178</v>
      </c>
      <c r="B130" s="106" t="s">
        <v>3095</v>
      </c>
      <c r="E130" s="106" t="s">
        <v>2848</v>
      </c>
      <c r="F130" s="106" t="s">
        <v>5720</v>
      </c>
      <c r="G130" s="106" t="s">
        <v>5720</v>
      </c>
      <c r="BB130" s="202" t="s">
        <v>36</v>
      </c>
      <c r="BC130" s="202" t="s">
        <v>37</v>
      </c>
      <c r="BE130" s="106" t="s">
        <v>2040</v>
      </c>
      <c r="BF130" s="202" t="s">
        <v>2514</v>
      </c>
    </row>
    <row r="131" spans="1:58">
      <c r="A131" s="214" t="s">
        <v>3179</v>
      </c>
      <c r="B131" s="106" t="s">
        <v>3095</v>
      </c>
      <c r="E131" s="106" t="s">
        <v>3246</v>
      </c>
      <c r="F131" s="106" t="s">
        <v>5720</v>
      </c>
      <c r="G131" s="106" t="s">
        <v>5720</v>
      </c>
      <c r="BB131" s="202" t="s">
        <v>36</v>
      </c>
      <c r="BC131" s="202" t="s">
        <v>37</v>
      </c>
      <c r="BE131" s="106" t="s">
        <v>2040</v>
      </c>
      <c r="BF131" s="202" t="s">
        <v>2514</v>
      </c>
    </row>
    <row r="132" spans="1:58">
      <c r="A132" s="214" t="s">
        <v>3180</v>
      </c>
      <c r="B132" s="106" t="s">
        <v>3095</v>
      </c>
      <c r="E132" s="106" t="s">
        <v>2848</v>
      </c>
      <c r="F132" s="106" t="s">
        <v>5720</v>
      </c>
      <c r="G132" s="106" t="s">
        <v>5720</v>
      </c>
      <c r="BB132" s="202" t="s">
        <v>36</v>
      </c>
      <c r="BC132" s="202" t="s">
        <v>37</v>
      </c>
      <c r="BE132" s="106" t="s">
        <v>2040</v>
      </c>
      <c r="BF132" s="202" t="s">
        <v>2514</v>
      </c>
    </row>
    <row r="133" spans="1:58">
      <c r="A133" s="214" t="s">
        <v>3181</v>
      </c>
      <c r="B133" s="106" t="s">
        <v>3095</v>
      </c>
      <c r="E133" s="106" t="s">
        <v>2848</v>
      </c>
      <c r="F133" s="106" t="s">
        <v>5720</v>
      </c>
      <c r="G133" s="106" t="s">
        <v>5720</v>
      </c>
      <c r="BB133" s="202" t="s">
        <v>36</v>
      </c>
      <c r="BC133" s="202" t="s">
        <v>37</v>
      </c>
      <c r="BE133" s="106" t="s">
        <v>2040</v>
      </c>
      <c r="BF133" s="202" t="s">
        <v>2514</v>
      </c>
    </row>
    <row r="134" spans="1:58">
      <c r="A134" s="214" t="s">
        <v>3182</v>
      </c>
      <c r="B134" s="106" t="s">
        <v>3095</v>
      </c>
      <c r="E134" s="106" t="s">
        <v>3246</v>
      </c>
      <c r="F134" s="106" t="s">
        <v>5720</v>
      </c>
      <c r="G134" s="106" t="s">
        <v>5720</v>
      </c>
      <c r="BB134" s="202" t="s">
        <v>36</v>
      </c>
      <c r="BC134" s="202" t="s">
        <v>37</v>
      </c>
      <c r="BE134" s="106" t="s">
        <v>2040</v>
      </c>
      <c r="BF134" s="202" t="s">
        <v>2514</v>
      </c>
    </row>
    <row r="135" spans="1:58">
      <c r="A135" s="214" t="s">
        <v>3183</v>
      </c>
      <c r="B135" s="106" t="s">
        <v>3095</v>
      </c>
      <c r="E135" s="106" t="s">
        <v>3246</v>
      </c>
      <c r="F135" s="106" t="s">
        <v>5720</v>
      </c>
      <c r="G135" s="106" t="s">
        <v>5720</v>
      </c>
      <c r="BB135" s="202" t="s">
        <v>36</v>
      </c>
      <c r="BC135" s="202" t="s">
        <v>37</v>
      </c>
      <c r="BE135" s="106" t="s">
        <v>2040</v>
      </c>
      <c r="BF135" s="202" t="s">
        <v>2514</v>
      </c>
    </row>
    <row r="136" spans="1:58">
      <c r="A136" s="214" t="s">
        <v>3184</v>
      </c>
      <c r="B136" s="106" t="s">
        <v>3095</v>
      </c>
      <c r="E136" s="106" t="s">
        <v>2848</v>
      </c>
      <c r="F136" s="106" t="s">
        <v>5720</v>
      </c>
      <c r="G136" s="106" t="s">
        <v>5720</v>
      </c>
      <c r="BB136" s="202" t="s">
        <v>36</v>
      </c>
      <c r="BC136" s="202" t="s">
        <v>37</v>
      </c>
      <c r="BE136" s="106" t="s">
        <v>2040</v>
      </c>
      <c r="BF136" s="202" t="s">
        <v>2514</v>
      </c>
    </row>
    <row r="137" spans="1:58">
      <c r="A137" s="214" t="s">
        <v>3185</v>
      </c>
      <c r="B137" s="106" t="s">
        <v>3095</v>
      </c>
      <c r="E137" s="106" t="s">
        <v>3246</v>
      </c>
      <c r="F137" s="106" t="s">
        <v>5720</v>
      </c>
      <c r="G137" s="106" t="s">
        <v>5720</v>
      </c>
      <c r="BB137" s="202" t="s">
        <v>36</v>
      </c>
      <c r="BC137" s="202" t="s">
        <v>37</v>
      </c>
      <c r="BE137" s="106" t="s">
        <v>2040</v>
      </c>
      <c r="BF137" s="202" t="s">
        <v>2514</v>
      </c>
    </row>
    <row r="138" spans="1:58">
      <c r="A138" s="214" t="s">
        <v>3186</v>
      </c>
      <c r="B138" s="106" t="s">
        <v>3095</v>
      </c>
      <c r="E138" s="106" t="s">
        <v>2848</v>
      </c>
      <c r="F138" s="106" t="s">
        <v>5720</v>
      </c>
      <c r="G138" s="106" t="s">
        <v>5720</v>
      </c>
      <c r="BB138" s="202" t="s">
        <v>36</v>
      </c>
      <c r="BC138" s="202" t="s">
        <v>37</v>
      </c>
      <c r="BE138" s="106" t="s">
        <v>2040</v>
      </c>
      <c r="BF138" s="202" t="s">
        <v>2514</v>
      </c>
    </row>
    <row r="139" spans="1:58">
      <c r="A139" s="214" t="s">
        <v>3187</v>
      </c>
      <c r="B139" s="106" t="s">
        <v>3095</v>
      </c>
      <c r="E139" s="106" t="s">
        <v>3246</v>
      </c>
      <c r="F139" s="106" t="s">
        <v>5720</v>
      </c>
      <c r="G139" s="106" t="s">
        <v>5720</v>
      </c>
      <c r="BB139" s="202" t="s">
        <v>36</v>
      </c>
      <c r="BC139" s="202" t="s">
        <v>37</v>
      </c>
      <c r="BE139" s="106" t="s">
        <v>2040</v>
      </c>
      <c r="BF139" s="202" t="s">
        <v>2514</v>
      </c>
    </row>
    <row r="140" spans="1:58">
      <c r="A140" s="214" t="s">
        <v>3188</v>
      </c>
      <c r="B140" s="106" t="s">
        <v>3095</v>
      </c>
      <c r="E140" s="106" t="s">
        <v>2848</v>
      </c>
      <c r="F140" s="106" t="s">
        <v>5720</v>
      </c>
      <c r="G140" s="106" t="s">
        <v>5720</v>
      </c>
      <c r="BB140" s="202" t="s">
        <v>36</v>
      </c>
      <c r="BC140" s="202" t="s">
        <v>37</v>
      </c>
      <c r="BE140" s="106" t="s">
        <v>2040</v>
      </c>
      <c r="BF140" s="202" t="s">
        <v>2514</v>
      </c>
    </row>
    <row r="141" spans="1:58">
      <c r="A141" s="214" t="s">
        <v>3189</v>
      </c>
      <c r="B141" s="106" t="s">
        <v>3095</v>
      </c>
      <c r="E141" s="106" t="s">
        <v>3246</v>
      </c>
      <c r="F141" s="106" t="s">
        <v>5720</v>
      </c>
      <c r="G141" s="106" t="s">
        <v>5720</v>
      </c>
      <c r="BB141" s="202" t="s">
        <v>36</v>
      </c>
      <c r="BC141" s="202" t="s">
        <v>37</v>
      </c>
      <c r="BE141" s="106" t="s">
        <v>2040</v>
      </c>
      <c r="BF141" s="202" t="s">
        <v>2514</v>
      </c>
    </row>
    <row r="142" spans="1:58">
      <c r="A142" s="214" t="s">
        <v>3190</v>
      </c>
      <c r="B142" s="106" t="s">
        <v>3095</v>
      </c>
      <c r="F142" s="106" t="s">
        <v>5720</v>
      </c>
      <c r="G142" s="106" t="s">
        <v>5720</v>
      </c>
      <c r="BB142" s="202" t="s">
        <v>36</v>
      </c>
      <c r="BC142" s="202" t="s">
        <v>37</v>
      </c>
      <c r="BE142" s="106" t="s">
        <v>2040</v>
      </c>
      <c r="BF142" s="202" t="s">
        <v>2514</v>
      </c>
    </row>
    <row r="143" spans="1:58">
      <c r="A143" s="214" t="s">
        <v>3191</v>
      </c>
      <c r="B143" s="106" t="s">
        <v>3095</v>
      </c>
      <c r="F143" s="106" t="s">
        <v>5720</v>
      </c>
      <c r="G143" s="106" t="s">
        <v>5720</v>
      </c>
      <c r="BB143" s="202" t="s">
        <v>36</v>
      </c>
      <c r="BC143" s="202" t="s">
        <v>37</v>
      </c>
      <c r="BE143" s="106" t="s">
        <v>2040</v>
      </c>
      <c r="BF143" s="202" t="s">
        <v>2514</v>
      </c>
    </row>
    <row r="144" spans="1:58">
      <c r="A144" s="106" t="s">
        <v>3192</v>
      </c>
      <c r="B144" s="106" t="s">
        <v>3095</v>
      </c>
      <c r="F144" s="106" t="s">
        <v>5720</v>
      </c>
      <c r="G144" s="106" t="s">
        <v>5720</v>
      </c>
      <c r="BB144" s="202" t="s">
        <v>36</v>
      </c>
      <c r="BC144" s="202" t="s">
        <v>37</v>
      </c>
      <c r="BE144" s="106" t="s">
        <v>2040</v>
      </c>
      <c r="BF144" s="202" t="s">
        <v>2514</v>
      </c>
    </row>
    <row r="145" spans="1:58">
      <c r="A145" s="214" t="s">
        <v>3193</v>
      </c>
      <c r="B145" s="106" t="s">
        <v>3095</v>
      </c>
      <c r="F145" s="106" t="s">
        <v>5720</v>
      </c>
      <c r="G145" s="106" t="s">
        <v>5720</v>
      </c>
      <c r="BB145" s="202" t="s">
        <v>36</v>
      </c>
      <c r="BC145" s="202" t="s">
        <v>37</v>
      </c>
      <c r="BE145" s="106" t="s">
        <v>2040</v>
      </c>
      <c r="BF145" s="202" t="s">
        <v>2514</v>
      </c>
    </row>
    <row r="146" spans="1:58">
      <c r="A146" s="106" t="s">
        <v>3194</v>
      </c>
      <c r="B146" s="106" t="s">
        <v>3095</v>
      </c>
      <c r="F146" s="106" t="s">
        <v>5720</v>
      </c>
      <c r="G146" s="106" t="s">
        <v>5720</v>
      </c>
      <c r="BB146" s="202" t="s">
        <v>36</v>
      </c>
      <c r="BC146" s="202" t="s">
        <v>37</v>
      </c>
      <c r="BE146" s="106" t="s">
        <v>2040</v>
      </c>
      <c r="BF146" s="202" t="s">
        <v>2514</v>
      </c>
    </row>
    <row r="147" spans="1:58">
      <c r="A147" s="214" t="s">
        <v>3195</v>
      </c>
      <c r="B147" s="106" t="s">
        <v>3095</v>
      </c>
      <c r="F147" s="106" t="s">
        <v>5720</v>
      </c>
      <c r="G147" s="106" t="s">
        <v>5720</v>
      </c>
      <c r="BB147" s="202" t="s">
        <v>36</v>
      </c>
      <c r="BC147" s="202" t="s">
        <v>37</v>
      </c>
      <c r="BE147" s="106" t="s">
        <v>2040</v>
      </c>
      <c r="BF147" s="202" t="s">
        <v>2514</v>
      </c>
    </row>
    <row r="148" spans="1:58">
      <c r="A148" s="214" t="s">
        <v>3196</v>
      </c>
      <c r="B148" s="106" t="s">
        <v>3095</v>
      </c>
      <c r="F148" s="106" t="s">
        <v>5720</v>
      </c>
      <c r="G148" s="106" t="s">
        <v>5720</v>
      </c>
      <c r="BB148" s="202" t="s">
        <v>36</v>
      </c>
      <c r="BC148" s="202" t="s">
        <v>37</v>
      </c>
      <c r="BE148" s="106" t="s">
        <v>2040</v>
      </c>
      <c r="BF148" s="202" t="s">
        <v>2514</v>
      </c>
    </row>
    <row r="149" spans="1:58">
      <c r="A149" s="215" t="s">
        <v>3260</v>
      </c>
      <c r="B149" s="106" t="s">
        <v>3095</v>
      </c>
      <c r="F149" s="106" t="s">
        <v>5720</v>
      </c>
      <c r="G149" s="106" t="s">
        <v>5720</v>
      </c>
      <c r="BE149" s="106" t="s">
        <v>5720</v>
      </c>
    </row>
    <row r="150" spans="1:58">
      <c r="A150" s="214" t="s">
        <v>3261</v>
      </c>
      <c r="B150" s="106" t="s">
        <v>3095</v>
      </c>
      <c r="F150" s="106" t="s">
        <v>5720</v>
      </c>
      <c r="G150" s="106" t="s">
        <v>5720</v>
      </c>
      <c r="BE150" s="106" t="s">
        <v>5720</v>
      </c>
    </row>
    <row r="151" spans="1:58">
      <c r="A151" s="214" t="s">
        <v>3262</v>
      </c>
      <c r="B151" s="106" t="s">
        <v>3095</v>
      </c>
      <c r="F151" s="106" t="s">
        <v>5720</v>
      </c>
      <c r="G151" s="106" t="s">
        <v>5720</v>
      </c>
      <c r="BE151" s="106" t="s">
        <v>5720</v>
      </c>
    </row>
    <row r="152" spans="1:58">
      <c r="A152" s="214" t="s">
        <v>3263</v>
      </c>
      <c r="B152" s="106" t="s">
        <v>3095</v>
      </c>
      <c r="F152" s="106" t="s">
        <v>5720</v>
      </c>
      <c r="G152" s="106" t="s">
        <v>5720</v>
      </c>
      <c r="BE152" s="106" t="s">
        <v>5720</v>
      </c>
    </row>
    <row r="153" spans="1:58">
      <c r="A153" s="214" t="s">
        <v>3268</v>
      </c>
      <c r="B153" s="106" t="s">
        <v>3095</v>
      </c>
      <c r="F153" s="106" t="s">
        <v>5720</v>
      </c>
      <c r="G153" s="106" t="s">
        <v>5720</v>
      </c>
      <c r="BE153" s="106" t="s">
        <v>5720</v>
      </c>
    </row>
    <row r="154" spans="1:58">
      <c r="A154" s="214" t="s">
        <v>3281</v>
      </c>
      <c r="B154" s="106" t="s">
        <v>1957</v>
      </c>
      <c r="F154" s="106" t="s">
        <v>5720</v>
      </c>
      <c r="G154" s="106" t="s">
        <v>5720</v>
      </c>
      <c r="BE154" s="106" t="s">
        <v>5720</v>
      </c>
    </row>
    <row r="155" spans="1:58">
      <c r="A155" s="214" t="s">
        <v>3286</v>
      </c>
      <c r="B155" s="106" t="s">
        <v>1957</v>
      </c>
      <c r="F155" s="106" t="s">
        <v>5720</v>
      </c>
      <c r="G155" s="106" t="s">
        <v>5720</v>
      </c>
      <c r="BB155" s="202" t="s">
        <v>36</v>
      </c>
      <c r="BC155" s="202" t="s">
        <v>37</v>
      </c>
      <c r="BE155" s="106" t="s">
        <v>2040</v>
      </c>
      <c r="BF155" s="202" t="s">
        <v>2514</v>
      </c>
    </row>
    <row r="156" spans="1:58">
      <c r="A156" s="154" t="s">
        <v>3288</v>
      </c>
      <c r="B156" s="106" t="s">
        <v>1957</v>
      </c>
      <c r="F156" s="106" t="s">
        <v>5720</v>
      </c>
      <c r="G156" s="106" t="s">
        <v>5720</v>
      </c>
      <c r="BB156" s="202" t="s">
        <v>36</v>
      </c>
      <c r="BC156" s="202" t="s">
        <v>37</v>
      </c>
      <c r="BE156" s="106" t="s">
        <v>2040</v>
      </c>
      <c r="BF156" s="202" t="s">
        <v>2514</v>
      </c>
    </row>
    <row r="157" spans="1:58">
      <c r="A157" s="154" t="s">
        <v>3289</v>
      </c>
      <c r="B157" s="106" t="s">
        <v>1957</v>
      </c>
      <c r="F157" s="106" t="s">
        <v>5720</v>
      </c>
      <c r="G157" s="106" t="s">
        <v>5720</v>
      </c>
      <c r="BB157" s="202" t="s">
        <v>36</v>
      </c>
      <c r="BC157" s="202" t="s">
        <v>37</v>
      </c>
      <c r="BE157" s="106" t="s">
        <v>2040</v>
      </c>
      <c r="BF157" s="202" t="s">
        <v>2514</v>
      </c>
    </row>
    <row r="158" spans="1:58">
      <c r="A158" s="214" t="s">
        <v>3290</v>
      </c>
      <c r="B158" s="106" t="s">
        <v>1957</v>
      </c>
      <c r="F158" s="106" t="s">
        <v>5720</v>
      </c>
      <c r="G158" s="106" t="s">
        <v>5720</v>
      </c>
      <c r="BB158" s="202" t="s">
        <v>36</v>
      </c>
      <c r="BC158" s="202" t="s">
        <v>37</v>
      </c>
      <c r="BE158" s="106" t="s">
        <v>2040</v>
      </c>
      <c r="BF158" s="202" t="s">
        <v>2514</v>
      </c>
    </row>
    <row r="159" spans="1:58">
      <c r="A159" s="154" t="s">
        <v>3291</v>
      </c>
      <c r="B159" s="106" t="s">
        <v>1957</v>
      </c>
      <c r="F159" s="106" t="s">
        <v>5720</v>
      </c>
      <c r="G159" s="106" t="s">
        <v>5720</v>
      </c>
      <c r="BB159" s="202" t="s">
        <v>36</v>
      </c>
      <c r="BC159" s="202" t="s">
        <v>37</v>
      </c>
      <c r="BE159" s="106" t="s">
        <v>2040</v>
      </c>
      <c r="BF159" s="202" t="s">
        <v>2514</v>
      </c>
    </row>
    <row r="160" spans="1:58">
      <c r="A160" s="154" t="s">
        <v>3293</v>
      </c>
      <c r="B160" s="106" t="s">
        <v>1957</v>
      </c>
      <c r="F160" s="106" t="s">
        <v>5720</v>
      </c>
      <c r="G160" s="106" t="s">
        <v>5720</v>
      </c>
      <c r="BB160" s="202" t="s">
        <v>36</v>
      </c>
      <c r="BC160" s="202" t="s">
        <v>37</v>
      </c>
      <c r="BE160" s="106" t="s">
        <v>2040</v>
      </c>
      <c r="BF160" s="202" t="s">
        <v>2514</v>
      </c>
    </row>
    <row r="161" spans="1:58">
      <c r="A161" s="154" t="s">
        <v>3295</v>
      </c>
      <c r="F161" s="106" t="s">
        <v>5720</v>
      </c>
      <c r="G161" s="106" t="s">
        <v>5720</v>
      </c>
      <c r="L161" s="106" t="s">
        <v>3296</v>
      </c>
      <c r="BE161" s="106" t="s">
        <v>5720</v>
      </c>
    </row>
    <row r="162" spans="1:58">
      <c r="A162" s="106" t="s">
        <v>3299</v>
      </c>
      <c r="B162" s="106" t="s">
        <v>1957</v>
      </c>
      <c r="F162" s="106" t="s">
        <v>5720</v>
      </c>
      <c r="G162" s="106" t="s">
        <v>5720</v>
      </c>
      <c r="BB162" s="202" t="s">
        <v>36</v>
      </c>
      <c r="BC162" s="202" t="s">
        <v>37</v>
      </c>
      <c r="BE162" s="106" t="s">
        <v>2040</v>
      </c>
      <c r="BF162" s="202" t="s">
        <v>2514</v>
      </c>
    </row>
    <row r="163" spans="1:58">
      <c r="A163" s="106" t="s">
        <v>3300</v>
      </c>
      <c r="B163" s="106" t="s">
        <v>1957</v>
      </c>
      <c r="F163" s="106" t="s">
        <v>5720</v>
      </c>
      <c r="G163" s="106" t="s">
        <v>5720</v>
      </c>
      <c r="BB163" s="202" t="s">
        <v>36</v>
      </c>
      <c r="BC163" s="202" t="s">
        <v>37</v>
      </c>
      <c r="BE163" s="106" t="s">
        <v>2040</v>
      </c>
      <c r="BF163" s="202" t="s">
        <v>2514</v>
      </c>
    </row>
    <row r="164" spans="1:58">
      <c r="A164" s="154" t="s">
        <v>3303</v>
      </c>
      <c r="B164" s="106" t="s">
        <v>1957</v>
      </c>
      <c r="F164" s="106" t="s">
        <v>5720</v>
      </c>
      <c r="G164" s="106" t="s">
        <v>5720</v>
      </c>
      <c r="BB164" s="202" t="s">
        <v>36</v>
      </c>
      <c r="BC164" s="202" t="s">
        <v>37</v>
      </c>
      <c r="BE164" s="106" t="s">
        <v>2040</v>
      </c>
      <c r="BF164" s="202" t="s">
        <v>2514</v>
      </c>
    </row>
    <row r="165" spans="1:58">
      <c r="A165" s="154" t="s">
        <v>3305</v>
      </c>
      <c r="B165" s="106" t="s">
        <v>1957</v>
      </c>
      <c r="F165" s="106" t="s">
        <v>5720</v>
      </c>
      <c r="G165" s="106" t="s">
        <v>5720</v>
      </c>
      <c r="BB165" s="202" t="s">
        <v>36</v>
      </c>
      <c r="BC165" s="202" t="s">
        <v>37</v>
      </c>
      <c r="BE165" s="106" t="s">
        <v>2040</v>
      </c>
      <c r="BF165" s="202" t="s">
        <v>2514</v>
      </c>
    </row>
    <row r="166" spans="1:58">
      <c r="A166" s="106" t="s">
        <v>3306</v>
      </c>
      <c r="B166" s="106" t="s">
        <v>1957</v>
      </c>
      <c r="F166" s="106" t="s">
        <v>5720</v>
      </c>
      <c r="G166" s="106" t="s">
        <v>5720</v>
      </c>
      <c r="BB166" s="202" t="s">
        <v>36</v>
      </c>
      <c r="BC166" s="202" t="s">
        <v>37</v>
      </c>
      <c r="BE166" s="106" t="s">
        <v>2040</v>
      </c>
      <c r="BF166" s="202" t="s">
        <v>2514</v>
      </c>
    </row>
    <row r="167" spans="1:58">
      <c r="A167" s="154" t="s">
        <v>3310</v>
      </c>
      <c r="F167" s="106" t="s">
        <v>5720</v>
      </c>
      <c r="G167" s="106" t="s">
        <v>5720</v>
      </c>
      <c r="M167" s="106" t="s">
        <v>3309</v>
      </c>
      <c r="BE167" s="106" t="s">
        <v>5720</v>
      </c>
    </row>
    <row r="168" spans="1:58">
      <c r="A168" s="106" t="s">
        <v>3311</v>
      </c>
      <c r="F168" s="106" t="s">
        <v>5720</v>
      </c>
      <c r="G168" s="106" t="s">
        <v>5720</v>
      </c>
      <c r="M168" s="106" t="s">
        <v>3309</v>
      </c>
      <c r="BE168" s="106" t="s">
        <v>5720</v>
      </c>
    </row>
    <row r="169" spans="1:58">
      <c r="A169" s="190" t="s">
        <v>3403</v>
      </c>
      <c r="B169" s="106" t="s">
        <v>1957</v>
      </c>
      <c r="F169" s="106" t="s">
        <v>5720</v>
      </c>
      <c r="G169" s="106" t="s">
        <v>5720</v>
      </c>
      <c r="BB169" s="202" t="s">
        <v>36</v>
      </c>
      <c r="BC169" s="216" t="s">
        <v>37</v>
      </c>
      <c r="BE169" s="106" t="s">
        <v>2040</v>
      </c>
      <c r="BF169" s="106" t="s">
        <v>2514</v>
      </c>
    </row>
    <row r="170" spans="1:58">
      <c r="A170" s="190" t="s">
        <v>3407</v>
      </c>
      <c r="B170" s="106" t="s">
        <v>1957</v>
      </c>
      <c r="F170" s="106" t="s">
        <v>5720</v>
      </c>
      <c r="G170" s="106" t="s">
        <v>5720</v>
      </c>
      <c r="BB170" s="202" t="s">
        <v>36</v>
      </c>
      <c r="BC170" s="216" t="s">
        <v>37</v>
      </c>
      <c r="BE170" s="106" t="s">
        <v>2040</v>
      </c>
      <c r="BF170" s="106" t="s">
        <v>2514</v>
      </c>
    </row>
    <row r="171" spans="1:58">
      <c r="A171" s="214" t="s">
        <v>3410</v>
      </c>
      <c r="B171" s="106" t="s">
        <v>1957</v>
      </c>
      <c r="F171" s="106" t="s">
        <v>5720</v>
      </c>
      <c r="G171" s="106" t="s">
        <v>5720</v>
      </c>
      <c r="BB171" s="202" t="s">
        <v>36</v>
      </c>
      <c r="BC171" s="216" t="s">
        <v>37</v>
      </c>
      <c r="BE171" s="106" t="s">
        <v>2040</v>
      </c>
      <c r="BF171" s="106" t="s">
        <v>2514</v>
      </c>
    </row>
    <row r="172" spans="1:58">
      <c r="A172" s="190" t="s">
        <v>3411</v>
      </c>
      <c r="B172" s="106" t="s">
        <v>1957</v>
      </c>
      <c r="F172" s="106" t="s">
        <v>5720</v>
      </c>
      <c r="G172" s="106" t="s">
        <v>5720</v>
      </c>
      <c r="BB172" s="202" t="s">
        <v>36</v>
      </c>
      <c r="BC172" s="216" t="s">
        <v>37</v>
      </c>
      <c r="BE172" s="106" t="s">
        <v>2040</v>
      </c>
      <c r="BF172" s="106" t="s">
        <v>2514</v>
      </c>
    </row>
    <row r="173" spans="1:58">
      <c r="A173" s="190" t="s">
        <v>3412</v>
      </c>
      <c r="B173" s="106" t="s">
        <v>1957</v>
      </c>
      <c r="F173" s="106" t="s">
        <v>5720</v>
      </c>
      <c r="G173" s="106" t="s">
        <v>5720</v>
      </c>
      <c r="BB173" s="202" t="s">
        <v>36</v>
      </c>
      <c r="BC173" s="216" t="s">
        <v>37</v>
      </c>
      <c r="BE173" s="106" t="s">
        <v>2040</v>
      </c>
      <c r="BF173" s="106" t="s">
        <v>2514</v>
      </c>
    </row>
    <row r="174" spans="1:58">
      <c r="A174" s="190" t="s">
        <v>3413</v>
      </c>
      <c r="B174" s="106" t="s">
        <v>1957</v>
      </c>
      <c r="F174" s="106" t="s">
        <v>5720</v>
      </c>
      <c r="G174" s="106" t="s">
        <v>5720</v>
      </c>
      <c r="BB174" s="202" t="s">
        <v>36</v>
      </c>
      <c r="BC174" s="216" t="s">
        <v>37</v>
      </c>
      <c r="BE174" s="106" t="s">
        <v>2040</v>
      </c>
      <c r="BF174" s="106" t="s">
        <v>2514</v>
      </c>
    </row>
    <row r="175" spans="1:58">
      <c r="A175" s="106" t="s">
        <v>3414</v>
      </c>
      <c r="B175" s="106" t="s">
        <v>1957</v>
      </c>
      <c r="F175" s="106" t="s">
        <v>5720</v>
      </c>
      <c r="G175" s="106" t="s">
        <v>5720</v>
      </c>
      <c r="BB175" s="202" t="s">
        <v>36</v>
      </c>
      <c r="BC175" s="216" t="s">
        <v>37</v>
      </c>
      <c r="BE175" s="106" t="s">
        <v>2040</v>
      </c>
      <c r="BF175" s="106" t="s">
        <v>2514</v>
      </c>
    </row>
    <row r="176" spans="1:58">
      <c r="A176" s="190" t="s">
        <v>3415</v>
      </c>
      <c r="B176" s="106" t="s">
        <v>1957</v>
      </c>
      <c r="F176" s="106" t="s">
        <v>5720</v>
      </c>
      <c r="G176" s="106" t="s">
        <v>5720</v>
      </c>
      <c r="BB176" s="202" t="s">
        <v>36</v>
      </c>
      <c r="BC176" s="216" t="s">
        <v>37</v>
      </c>
      <c r="BE176" s="106" t="s">
        <v>2040</v>
      </c>
      <c r="BF176" s="106" t="s">
        <v>2514</v>
      </c>
    </row>
    <row r="177" spans="1:58">
      <c r="A177" s="190" t="s">
        <v>3416</v>
      </c>
      <c r="B177" s="106" t="s">
        <v>1957</v>
      </c>
      <c r="F177" s="106" t="s">
        <v>5720</v>
      </c>
      <c r="G177" s="106" t="s">
        <v>5720</v>
      </c>
      <c r="BB177" s="202" t="s">
        <v>36</v>
      </c>
      <c r="BC177" s="216" t="s">
        <v>37</v>
      </c>
      <c r="BE177" s="106" t="s">
        <v>2040</v>
      </c>
      <c r="BF177" s="106" t="s">
        <v>2514</v>
      </c>
    </row>
    <row r="178" spans="1:58">
      <c r="A178" s="190" t="s">
        <v>3417</v>
      </c>
      <c r="B178" s="106" t="s">
        <v>1957</v>
      </c>
      <c r="F178" s="106" t="s">
        <v>5720</v>
      </c>
      <c r="G178" s="106" t="s">
        <v>5720</v>
      </c>
      <c r="BB178" s="202" t="s">
        <v>36</v>
      </c>
      <c r="BC178" s="216" t="s">
        <v>37</v>
      </c>
      <c r="BE178" s="106" t="s">
        <v>2040</v>
      </c>
      <c r="BF178" s="106" t="s">
        <v>2514</v>
      </c>
    </row>
    <row r="179" spans="1:58">
      <c r="A179" s="190" t="s">
        <v>3418</v>
      </c>
      <c r="B179" s="106" t="s">
        <v>1957</v>
      </c>
      <c r="F179" s="106" t="s">
        <v>5720</v>
      </c>
      <c r="G179" s="106" t="s">
        <v>5720</v>
      </c>
      <c r="BB179" s="202" t="s">
        <v>36</v>
      </c>
      <c r="BC179" s="216" t="s">
        <v>37</v>
      </c>
      <c r="BE179" s="106" t="s">
        <v>2040</v>
      </c>
      <c r="BF179" s="106" t="s">
        <v>2514</v>
      </c>
    </row>
    <row r="180" spans="1:58">
      <c r="A180" s="106" t="s">
        <v>3419</v>
      </c>
      <c r="B180" s="106" t="s">
        <v>1957</v>
      </c>
      <c r="F180" s="106" t="s">
        <v>5720</v>
      </c>
      <c r="G180" s="106" t="s">
        <v>5720</v>
      </c>
      <c r="BB180" s="202" t="s">
        <v>36</v>
      </c>
      <c r="BC180" s="216" t="s">
        <v>37</v>
      </c>
      <c r="BE180" s="106" t="s">
        <v>2040</v>
      </c>
      <c r="BF180" s="106" t="s">
        <v>2514</v>
      </c>
    </row>
    <row r="181" spans="1:58">
      <c r="A181" s="190" t="s">
        <v>3420</v>
      </c>
      <c r="B181" s="106" t="s">
        <v>1957</v>
      </c>
      <c r="F181" s="106" t="s">
        <v>5720</v>
      </c>
      <c r="G181" s="106" t="s">
        <v>5720</v>
      </c>
      <c r="BB181" s="202" t="s">
        <v>36</v>
      </c>
      <c r="BC181" s="216" t="s">
        <v>37</v>
      </c>
      <c r="BE181" s="106" t="s">
        <v>2040</v>
      </c>
      <c r="BF181" s="106" t="s">
        <v>2514</v>
      </c>
    </row>
    <row r="182" spans="1:58">
      <c r="A182" s="106" t="s">
        <v>3421</v>
      </c>
      <c r="B182" s="106" t="s">
        <v>1957</v>
      </c>
      <c r="F182" s="106" t="s">
        <v>5720</v>
      </c>
      <c r="G182" s="106" t="s">
        <v>5720</v>
      </c>
      <c r="BB182" s="202" t="s">
        <v>36</v>
      </c>
      <c r="BC182" s="216" t="s">
        <v>37</v>
      </c>
      <c r="BE182" s="106" t="s">
        <v>2040</v>
      </c>
      <c r="BF182" s="106" t="s">
        <v>2514</v>
      </c>
    </row>
    <row r="183" spans="1:58">
      <c r="A183" s="190" t="s">
        <v>3422</v>
      </c>
      <c r="B183" s="106" t="s">
        <v>1957</v>
      </c>
      <c r="F183" s="106" t="s">
        <v>5720</v>
      </c>
      <c r="G183" s="106" t="s">
        <v>5720</v>
      </c>
      <c r="BB183" s="202" t="s">
        <v>36</v>
      </c>
      <c r="BC183" s="216" t="s">
        <v>37</v>
      </c>
      <c r="BE183" s="106" t="s">
        <v>2040</v>
      </c>
      <c r="BF183" s="106" t="s">
        <v>2514</v>
      </c>
    </row>
    <row r="184" spans="1:58">
      <c r="A184" s="106" t="s">
        <v>3423</v>
      </c>
      <c r="B184" s="106" t="s">
        <v>1957</v>
      </c>
      <c r="F184" s="106" t="s">
        <v>5720</v>
      </c>
      <c r="G184" s="106" t="s">
        <v>5720</v>
      </c>
      <c r="BB184" s="202" t="s">
        <v>36</v>
      </c>
      <c r="BC184" s="216" t="s">
        <v>37</v>
      </c>
      <c r="BE184" s="106" t="s">
        <v>2040</v>
      </c>
      <c r="BF184" s="106" t="s">
        <v>2514</v>
      </c>
    </row>
    <row r="185" spans="1:58">
      <c r="A185" s="190" t="s">
        <v>3424</v>
      </c>
      <c r="B185" s="106" t="s">
        <v>1957</v>
      </c>
      <c r="F185" s="106" t="s">
        <v>5720</v>
      </c>
      <c r="G185" s="106" t="s">
        <v>5720</v>
      </c>
      <c r="BB185" s="202" t="s">
        <v>36</v>
      </c>
      <c r="BC185" s="216" t="s">
        <v>37</v>
      </c>
      <c r="BE185" s="106" t="s">
        <v>2040</v>
      </c>
      <c r="BF185" s="106" t="s">
        <v>2514</v>
      </c>
    </row>
    <row r="186" spans="1:58">
      <c r="A186" s="190" t="s">
        <v>3425</v>
      </c>
      <c r="B186" s="106" t="s">
        <v>1957</v>
      </c>
      <c r="F186" s="106" t="s">
        <v>5720</v>
      </c>
      <c r="G186" s="106" t="s">
        <v>5720</v>
      </c>
      <c r="BB186" s="202" t="s">
        <v>36</v>
      </c>
      <c r="BC186" s="216" t="s">
        <v>37</v>
      </c>
      <c r="BE186" s="106" t="s">
        <v>2040</v>
      </c>
      <c r="BF186" s="106" t="s">
        <v>2514</v>
      </c>
    </row>
    <row r="187" spans="1:58">
      <c r="A187" s="190" t="s">
        <v>3426</v>
      </c>
      <c r="B187" s="106" t="s">
        <v>1957</v>
      </c>
      <c r="F187" s="106" t="s">
        <v>5720</v>
      </c>
      <c r="G187" s="106" t="s">
        <v>5720</v>
      </c>
      <c r="BB187" s="202" t="s">
        <v>36</v>
      </c>
      <c r="BC187" s="216" t="s">
        <v>37</v>
      </c>
      <c r="BE187" s="106" t="s">
        <v>2040</v>
      </c>
      <c r="BF187" s="106" t="s">
        <v>2514</v>
      </c>
    </row>
    <row r="188" spans="1:58">
      <c r="A188" s="190" t="s">
        <v>3427</v>
      </c>
      <c r="B188" s="106" t="s">
        <v>1957</v>
      </c>
      <c r="F188" s="106" t="s">
        <v>5720</v>
      </c>
      <c r="G188" s="106" t="s">
        <v>5720</v>
      </c>
      <c r="BB188" s="202" t="s">
        <v>36</v>
      </c>
      <c r="BC188" s="216" t="s">
        <v>37</v>
      </c>
      <c r="BE188" s="106" t="s">
        <v>2040</v>
      </c>
      <c r="BF188" s="106" t="s">
        <v>2514</v>
      </c>
    </row>
    <row r="189" spans="1:58">
      <c r="A189" s="106" t="s">
        <v>3428</v>
      </c>
      <c r="B189" s="106" t="s">
        <v>1957</v>
      </c>
      <c r="F189" s="106" t="s">
        <v>5720</v>
      </c>
      <c r="G189" s="106" t="s">
        <v>5720</v>
      </c>
      <c r="BB189" s="202" t="s">
        <v>36</v>
      </c>
      <c r="BC189" s="216" t="s">
        <v>37</v>
      </c>
      <c r="BE189" s="106" t="s">
        <v>2040</v>
      </c>
      <c r="BF189" s="106" t="s">
        <v>2514</v>
      </c>
    </row>
    <row r="190" spans="1:58">
      <c r="A190" s="106" t="s">
        <v>3429</v>
      </c>
      <c r="B190" s="106" t="s">
        <v>1957</v>
      </c>
      <c r="F190" s="106" t="s">
        <v>5720</v>
      </c>
      <c r="G190" s="106" t="s">
        <v>5720</v>
      </c>
      <c r="BB190" s="202" t="s">
        <v>36</v>
      </c>
      <c r="BC190" s="216" t="s">
        <v>37</v>
      </c>
      <c r="BE190" s="106" t="s">
        <v>2040</v>
      </c>
      <c r="BF190" s="106" t="s">
        <v>2514</v>
      </c>
    </row>
    <row r="191" spans="1:58">
      <c r="A191" s="106" t="s">
        <v>3430</v>
      </c>
      <c r="B191" s="106" t="s">
        <v>1957</v>
      </c>
      <c r="F191" s="106" t="s">
        <v>5720</v>
      </c>
      <c r="G191" s="106" t="s">
        <v>5720</v>
      </c>
      <c r="BB191" s="202" t="s">
        <v>36</v>
      </c>
      <c r="BC191" s="216" t="s">
        <v>37</v>
      </c>
      <c r="BE191" s="106" t="s">
        <v>2040</v>
      </c>
      <c r="BF191" s="106" t="s">
        <v>2514</v>
      </c>
    </row>
    <row r="192" spans="1:58">
      <c r="A192" s="190" t="s">
        <v>3431</v>
      </c>
      <c r="B192" s="106" t="s">
        <v>1957</v>
      </c>
      <c r="F192" s="106" t="s">
        <v>5720</v>
      </c>
      <c r="G192" s="106" t="s">
        <v>5720</v>
      </c>
      <c r="BB192" s="202" t="s">
        <v>36</v>
      </c>
      <c r="BC192" s="216" t="s">
        <v>37</v>
      </c>
      <c r="BE192" s="106" t="s">
        <v>2040</v>
      </c>
      <c r="BF192" s="106" t="s">
        <v>2514</v>
      </c>
    </row>
    <row r="193" spans="1:58">
      <c r="A193" s="190" t="s">
        <v>3432</v>
      </c>
      <c r="B193" s="106" t="s">
        <v>1957</v>
      </c>
      <c r="F193" s="106" t="s">
        <v>5720</v>
      </c>
      <c r="G193" s="106" t="s">
        <v>5720</v>
      </c>
      <c r="BB193" s="202" t="s">
        <v>36</v>
      </c>
      <c r="BC193" s="216" t="s">
        <v>37</v>
      </c>
      <c r="BE193" s="106" t="s">
        <v>2040</v>
      </c>
      <c r="BF193" s="106" t="s">
        <v>2514</v>
      </c>
    </row>
    <row r="194" spans="1:58">
      <c r="A194" s="106" t="s">
        <v>3433</v>
      </c>
      <c r="B194" s="106" t="s">
        <v>1957</v>
      </c>
      <c r="F194" s="106" t="s">
        <v>5720</v>
      </c>
      <c r="G194" s="106" t="s">
        <v>5720</v>
      </c>
      <c r="BB194" s="202" t="s">
        <v>36</v>
      </c>
      <c r="BC194" s="216" t="s">
        <v>37</v>
      </c>
      <c r="BE194" s="106" t="s">
        <v>2040</v>
      </c>
      <c r="BF194" s="106" t="s">
        <v>2514</v>
      </c>
    </row>
    <row r="195" spans="1:58">
      <c r="A195" s="190" t="s">
        <v>3434</v>
      </c>
      <c r="B195" s="106" t="s">
        <v>1957</v>
      </c>
      <c r="F195" s="106" t="s">
        <v>5720</v>
      </c>
      <c r="G195" s="106" t="s">
        <v>5720</v>
      </c>
      <c r="BB195" s="202" t="s">
        <v>36</v>
      </c>
      <c r="BC195" s="216" t="s">
        <v>37</v>
      </c>
      <c r="BE195" s="106" t="s">
        <v>2040</v>
      </c>
      <c r="BF195" s="106" t="s">
        <v>2514</v>
      </c>
    </row>
    <row r="196" spans="1:58">
      <c r="A196" s="190" t="s">
        <v>3435</v>
      </c>
      <c r="B196" s="106" t="s">
        <v>1957</v>
      </c>
      <c r="F196" s="106" t="s">
        <v>5720</v>
      </c>
      <c r="G196" s="106" t="s">
        <v>5720</v>
      </c>
      <c r="BB196" s="202" t="s">
        <v>36</v>
      </c>
      <c r="BC196" s="216" t="s">
        <v>37</v>
      </c>
      <c r="BE196" s="106" t="s">
        <v>2040</v>
      </c>
      <c r="BF196" s="106" t="s">
        <v>2514</v>
      </c>
    </row>
    <row r="197" spans="1:58">
      <c r="A197" s="106" t="s">
        <v>3436</v>
      </c>
      <c r="B197" s="106" t="s">
        <v>1957</v>
      </c>
      <c r="F197" s="106" t="s">
        <v>5720</v>
      </c>
      <c r="G197" s="106" t="s">
        <v>5720</v>
      </c>
      <c r="BB197" s="202" t="s">
        <v>36</v>
      </c>
      <c r="BC197" s="216" t="s">
        <v>37</v>
      </c>
      <c r="BE197" s="106" t="s">
        <v>2040</v>
      </c>
      <c r="BF197" s="106" t="s">
        <v>2514</v>
      </c>
    </row>
    <row r="198" spans="1:58">
      <c r="A198" s="190" t="s">
        <v>3437</v>
      </c>
      <c r="B198" s="106" t="s">
        <v>1957</v>
      </c>
      <c r="F198" s="106" t="s">
        <v>5720</v>
      </c>
      <c r="G198" s="106" t="s">
        <v>5720</v>
      </c>
      <c r="BB198" s="202" t="s">
        <v>36</v>
      </c>
      <c r="BC198" s="216" t="s">
        <v>37</v>
      </c>
      <c r="BE198" s="106" t="s">
        <v>2040</v>
      </c>
      <c r="BF198" s="106" t="s">
        <v>2514</v>
      </c>
    </row>
    <row r="199" spans="1:58">
      <c r="A199" s="190" t="s">
        <v>3438</v>
      </c>
      <c r="B199" s="106" t="s">
        <v>1957</v>
      </c>
      <c r="F199" s="106" t="s">
        <v>5720</v>
      </c>
      <c r="G199" s="106" t="s">
        <v>5720</v>
      </c>
      <c r="BB199" s="202" t="s">
        <v>36</v>
      </c>
      <c r="BC199" s="216" t="s">
        <v>37</v>
      </c>
      <c r="BE199" s="106" t="s">
        <v>2040</v>
      </c>
      <c r="BF199" s="106" t="s">
        <v>2514</v>
      </c>
    </row>
    <row r="200" spans="1:58">
      <c r="A200" s="106" t="s">
        <v>3439</v>
      </c>
      <c r="B200" s="106" t="s">
        <v>1957</v>
      </c>
      <c r="F200" s="106" t="s">
        <v>5720</v>
      </c>
      <c r="G200" s="106" t="s">
        <v>5720</v>
      </c>
      <c r="BB200" s="202" t="s">
        <v>36</v>
      </c>
      <c r="BC200" s="216" t="s">
        <v>37</v>
      </c>
      <c r="BE200" s="106" t="s">
        <v>2040</v>
      </c>
      <c r="BF200" s="106" t="s">
        <v>2514</v>
      </c>
    </row>
    <row r="201" spans="1:58">
      <c r="A201" s="106" t="s">
        <v>3440</v>
      </c>
      <c r="B201" s="106" t="s">
        <v>1957</v>
      </c>
      <c r="F201" s="106" t="s">
        <v>5720</v>
      </c>
      <c r="G201" s="106" t="s">
        <v>5720</v>
      </c>
      <c r="BB201" s="202" t="s">
        <v>36</v>
      </c>
      <c r="BC201" s="216" t="s">
        <v>37</v>
      </c>
      <c r="BE201" s="106" t="s">
        <v>2040</v>
      </c>
      <c r="BF201" s="106" t="s">
        <v>2514</v>
      </c>
    </row>
    <row r="202" spans="1:58">
      <c r="A202" s="106" t="s">
        <v>3441</v>
      </c>
      <c r="B202" s="106" t="s">
        <v>1957</v>
      </c>
      <c r="F202" s="106" t="s">
        <v>5720</v>
      </c>
      <c r="G202" s="106" t="s">
        <v>5720</v>
      </c>
      <c r="BB202" s="202" t="s">
        <v>36</v>
      </c>
      <c r="BC202" s="216" t="s">
        <v>37</v>
      </c>
      <c r="BE202" s="106" t="s">
        <v>2040</v>
      </c>
      <c r="BF202" s="106" t="s">
        <v>2514</v>
      </c>
    </row>
    <row r="203" spans="1:58">
      <c r="A203" s="106" t="s">
        <v>3442</v>
      </c>
      <c r="B203" s="106" t="s">
        <v>1957</v>
      </c>
      <c r="F203" s="106" t="s">
        <v>5720</v>
      </c>
      <c r="G203" s="106" t="s">
        <v>5720</v>
      </c>
      <c r="BB203" s="202" t="s">
        <v>36</v>
      </c>
      <c r="BC203" s="216" t="s">
        <v>37</v>
      </c>
      <c r="BE203" s="106" t="s">
        <v>2040</v>
      </c>
      <c r="BF203" s="106" t="s">
        <v>2514</v>
      </c>
    </row>
    <row r="204" spans="1:58">
      <c r="A204" s="106" t="s">
        <v>3443</v>
      </c>
      <c r="B204" s="106" t="s">
        <v>1957</v>
      </c>
      <c r="F204" s="106" t="s">
        <v>5720</v>
      </c>
      <c r="G204" s="106" t="s">
        <v>5720</v>
      </c>
      <c r="BB204" s="202" t="s">
        <v>36</v>
      </c>
      <c r="BC204" s="216" t="s">
        <v>37</v>
      </c>
      <c r="BE204" s="106" t="s">
        <v>2040</v>
      </c>
      <c r="BF204" s="106" t="s">
        <v>2514</v>
      </c>
    </row>
    <row r="205" spans="1:58">
      <c r="A205" s="106" t="s">
        <v>3444</v>
      </c>
      <c r="B205" s="106" t="s">
        <v>1957</v>
      </c>
      <c r="F205" s="106" t="s">
        <v>5720</v>
      </c>
      <c r="G205" s="106" t="s">
        <v>5720</v>
      </c>
      <c r="BB205" s="202" t="s">
        <v>36</v>
      </c>
      <c r="BC205" s="216" t="s">
        <v>37</v>
      </c>
      <c r="BE205" s="106" t="s">
        <v>2040</v>
      </c>
      <c r="BF205" s="106" t="s">
        <v>2514</v>
      </c>
    </row>
    <row r="206" spans="1:58">
      <c r="A206" s="190" t="s">
        <v>3445</v>
      </c>
      <c r="B206" s="106" t="s">
        <v>1957</v>
      </c>
      <c r="F206" s="106" t="s">
        <v>5720</v>
      </c>
      <c r="G206" s="106" t="s">
        <v>5720</v>
      </c>
      <c r="BB206" s="202" t="s">
        <v>36</v>
      </c>
      <c r="BC206" s="216" t="s">
        <v>37</v>
      </c>
      <c r="BE206" s="106" t="s">
        <v>2040</v>
      </c>
      <c r="BF206" s="106" t="s">
        <v>2514</v>
      </c>
    </row>
    <row r="207" spans="1:58">
      <c r="A207" s="190" t="s">
        <v>3446</v>
      </c>
      <c r="B207" s="106" t="s">
        <v>1957</v>
      </c>
      <c r="F207" s="106" t="s">
        <v>5720</v>
      </c>
      <c r="G207" s="106" t="s">
        <v>5720</v>
      </c>
      <c r="BB207" s="202" t="s">
        <v>36</v>
      </c>
      <c r="BC207" s="216" t="s">
        <v>37</v>
      </c>
      <c r="BE207" s="106" t="s">
        <v>2040</v>
      </c>
      <c r="BF207" s="106" t="s">
        <v>2514</v>
      </c>
    </row>
    <row r="208" spans="1:58">
      <c r="A208" s="190" t="s">
        <v>3447</v>
      </c>
      <c r="B208" s="106" t="s">
        <v>1957</v>
      </c>
      <c r="F208" s="106" t="s">
        <v>5720</v>
      </c>
      <c r="G208" s="106" t="s">
        <v>5720</v>
      </c>
      <c r="BB208" s="202" t="s">
        <v>36</v>
      </c>
      <c r="BC208" s="216" t="s">
        <v>37</v>
      </c>
      <c r="BE208" s="106" t="s">
        <v>2040</v>
      </c>
      <c r="BF208" s="106" t="s">
        <v>2514</v>
      </c>
    </row>
    <row r="209" spans="1:58">
      <c r="A209" s="190" t="s">
        <v>3448</v>
      </c>
      <c r="B209" s="106" t="s">
        <v>1957</v>
      </c>
      <c r="F209" s="106" t="s">
        <v>5720</v>
      </c>
      <c r="G209" s="106" t="s">
        <v>5720</v>
      </c>
      <c r="BB209" s="202" t="s">
        <v>36</v>
      </c>
      <c r="BC209" s="216" t="s">
        <v>37</v>
      </c>
      <c r="BE209" s="106" t="s">
        <v>2040</v>
      </c>
      <c r="BF209" s="106" t="s">
        <v>2514</v>
      </c>
    </row>
    <row r="210" spans="1:58">
      <c r="A210" s="190" t="s">
        <v>3449</v>
      </c>
      <c r="B210" s="106" t="s">
        <v>1957</v>
      </c>
      <c r="F210" s="106" t="s">
        <v>5720</v>
      </c>
      <c r="G210" s="106" t="s">
        <v>5720</v>
      </c>
      <c r="BB210" s="202" t="s">
        <v>36</v>
      </c>
      <c r="BC210" s="216" t="s">
        <v>37</v>
      </c>
      <c r="BE210" s="106" t="s">
        <v>2040</v>
      </c>
      <c r="BF210" s="106" t="s">
        <v>2514</v>
      </c>
    </row>
    <row r="211" spans="1:58">
      <c r="A211" s="106" t="s">
        <v>3450</v>
      </c>
      <c r="B211" s="106" t="s">
        <v>1957</v>
      </c>
      <c r="F211" s="106" t="s">
        <v>5720</v>
      </c>
      <c r="G211" s="106" t="s">
        <v>5720</v>
      </c>
      <c r="BB211" s="202" t="s">
        <v>36</v>
      </c>
      <c r="BC211" s="216" t="s">
        <v>37</v>
      </c>
      <c r="BE211" s="106" t="s">
        <v>2040</v>
      </c>
      <c r="BF211" s="106" t="s">
        <v>2514</v>
      </c>
    </row>
    <row r="212" spans="1:58">
      <c r="A212" s="106" t="s">
        <v>3451</v>
      </c>
      <c r="B212" s="106" t="s">
        <v>1957</v>
      </c>
      <c r="F212" s="106" t="s">
        <v>5720</v>
      </c>
      <c r="G212" s="106" t="s">
        <v>5720</v>
      </c>
      <c r="BB212" s="202" t="s">
        <v>36</v>
      </c>
      <c r="BC212" s="216" t="s">
        <v>37</v>
      </c>
      <c r="BE212" s="106" t="s">
        <v>2040</v>
      </c>
      <c r="BF212" s="106" t="s">
        <v>2514</v>
      </c>
    </row>
    <row r="213" spans="1:58">
      <c r="A213" s="106" t="s">
        <v>3452</v>
      </c>
      <c r="B213" s="106" t="s">
        <v>1957</v>
      </c>
      <c r="F213" s="106" t="s">
        <v>5720</v>
      </c>
      <c r="G213" s="106" t="s">
        <v>5720</v>
      </c>
      <c r="BB213" s="202" t="s">
        <v>36</v>
      </c>
      <c r="BC213" s="216" t="s">
        <v>37</v>
      </c>
      <c r="BE213" s="106" t="s">
        <v>2040</v>
      </c>
      <c r="BF213" s="106" t="s">
        <v>2514</v>
      </c>
    </row>
    <row r="214" spans="1:58">
      <c r="A214" s="106" t="s">
        <v>3453</v>
      </c>
      <c r="B214" s="106" t="s">
        <v>1957</v>
      </c>
      <c r="F214" s="106" t="s">
        <v>5720</v>
      </c>
      <c r="G214" s="106" t="s">
        <v>5720</v>
      </c>
      <c r="BB214" s="202" t="s">
        <v>36</v>
      </c>
      <c r="BC214" s="216" t="s">
        <v>37</v>
      </c>
      <c r="BE214" s="106" t="s">
        <v>2040</v>
      </c>
      <c r="BF214" s="106" t="s">
        <v>2514</v>
      </c>
    </row>
    <row r="215" spans="1:58">
      <c r="A215" s="190" t="s">
        <v>3454</v>
      </c>
      <c r="B215" s="106" t="s">
        <v>1957</v>
      </c>
      <c r="F215" s="106" t="s">
        <v>5720</v>
      </c>
      <c r="G215" s="106" t="s">
        <v>5720</v>
      </c>
      <c r="BB215" s="202" t="s">
        <v>36</v>
      </c>
      <c r="BC215" s="216" t="s">
        <v>37</v>
      </c>
      <c r="BE215" s="106" t="s">
        <v>2040</v>
      </c>
      <c r="BF215" s="106" t="s">
        <v>2514</v>
      </c>
    </row>
    <row r="216" spans="1:58">
      <c r="A216" s="190" t="s">
        <v>3455</v>
      </c>
      <c r="B216" s="106" t="s">
        <v>1957</v>
      </c>
      <c r="F216" s="106" t="s">
        <v>5720</v>
      </c>
      <c r="G216" s="106" t="s">
        <v>5720</v>
      </c>
      <c r="BB216" s="202" t="s">
        <v>36</v>
      </c>
      <c r="BC216" s="216" t="s">
        <v>37</v>
      </c>
      <c r="BE216" s="106" t="s">
        <v>2040</v>
      </c>
      <c r="BF216" s="106" t="s">
        <v>2514</v>
      </c>
    </row>
    <row r="217" spans="1:58">
      <c r="A217" s="190" t="s">
        <v>3456</v>
      </c>
      <c r="B217" s="106" t="s">
        <v>1957</v>
      </c>
      <c r="F217" s="106" t="s">
        <v>5720</v>
      </c>
      <c r="G217" s="106" t="s">
        <v>5720</v>
      </c>
      <c r="BB217" s="202" t="s">
        <v>36</v>
      </c>
      <c r="BC217" s="216" t="s">
        <v>37</v>
      </c>
      <c r="BE217" s="106" t="s">
        <v>2040</v>
      </c>
      <c r="BF217" s="106" t="s">
        <v>2514</v>
      </c>
    </row>
    <row r="218" spans="1:58">
      <c r="A218" s="190" t="s">
        <v>3457</v>
      </c>
      <c r="B218" s="106" t="s">
        <v>1957</v>
      </c>
      <c r="F218" s="106" t="s">
        <v>5720</v>
      </c>
      <c r="G218" s="106" t="s">
        <v>5720</v>
      </c>
      <c r="BB218" s="202" t="s">
        <v>36</v>
      </c>
      <c r="BC218" s="216" t="s">
        <v>37</v>
      </c>
      <c r="BE218" s="106" t="s">
        <v>2040</v>
      </c>
      <c r="BF218" s="106" t="s">
        <v>2514</v>
      </c>
    </row>
    <row r="219" spans="1:58">
      <c r="A219" s="190" t="s">
        <v>3458</v>
      </c>
      <c r="B219" s="106" t="s">
        <v>1957</v>
      </c>
      <c r="F219" s="106" t="s">
        <v>5720</v>
      </c>
      <c r="G219" s="106" t="s">
        <v>5720</v>
      </c>
      <c r="BB219" s="202" t="s">
        <v>36</v>
      </c>
      <c r="BC219" s="216" t="s">
        <v>37</v>
      </c>
      <c r="BE219" s="106" t="s">
        <v>2040</v>
      </c>
      <c r="BF219" s="106" t="s">
        <v>2514</v>
      </c>
    </row>
    <row r="220" spans="1:58">
      <c r="A220" s="190" t="s">
        <v>3459</v>
      </c>
      <c r="B220" s="106" t="s">
        <v>1957</v>
      </c>
      <c r="F220" s="106" t="s">
        <v>5720</v>
      </c>
      <c r="G220" s="106" t="s">
        <v>5720</v>
      </c>
      <c r="BB220" s="202" t="s">
        <v>36</v>
      </c>
      <c r="BC220" s="216" t="s">
        <v>37</v>
      </c>
      <c r="BE220" s="106" t="s">
        <v>2040</v>
      </c>
      <c r="BF220" s="106" t="s">
        <v>2514</v>
      </c>
    </row>
    <row r="221" spans="1:58">
      <c r="A221" s="190" t="s">
        <v>3460</v>
      </c>
      <c r="B221" s="106" t="s">
        <v>1957</v>
      </c>
      <c r="F221" s="106" t="s">
        <v>5720</v>
      </c>
      <c r="G221" s="106" t="s">
        <v>5720</v>
      </c>
      <c r="BB221" s="202" t="s">
        <v>36</v>
      </c>
      <c r="BC221" s="216" t="s">
        <v>37</v>
      </c>
      <c r="BE221" s="106" t="s">
        <v>2040</v>
      </c>
      <c r="BF221" s="106" t="s">
        <v>2514</v>
      </c>
    </row>
    <row r="222" spans="1:58">
      <c r="A222" s="190" t="s">
        <v>3461</v>
      </c>
      <c r="B222" s="106" t="s">
        <v>1957</v>
      </c>
      <c r="F222" s="106" t="s">
        <v>5720</v>
      </c>
      <c r="G222" s="106" t="s">
        <v>5720</v>
      </c>
      <c r="BB222" s="202" t="s">
        <v>36</v>
      </c>
      <c r="BC222" s="216" t="s">
        <v>37</v>
      </c>
      <c r="BE222" s="106" t="s">
        <v>2040</v>
      </c>
      <c r="BF222" s="106" t="s">
        <v>2514</v>
      </c>
    </row>
    <row r="223" spans="1:58">
      <c r="A223" s="190" t="s">
        <v>3462</v>
      </c>
      <c r="B223" s="106" t="s">
        <v>1957</v>
      </c>
      <c r="F223" s="106" t="s">
        <v>5720</v>
      </c>
      <c r="G223" s="106" t="s">
        <v>5720</v>
      </c>
      <c r="BB223" s="202" t="s">
        <v>36</v>
      </c>
      <c r="BC223" s="216" t="s">
        <v>37</v>
      </c>
      <c r="BE223" s="106" t="s">
        <v>2040</v>
      </c>
      <c r="BF223" s="106" t="s">
        <v>2514</v>
      </c>
    </row>
    <row r="224" spans="1:58">
      <c r="A224" s="190" t="s">
        <v>3463</v>
      </c>
      <c r="B224" s="106" t="s">
        <v>1957</v>
      </c>
      <c r="F224" s="106" t="s">
        <v>5720</v>
      </c>
      <c r="G224" s="106" t="s">
        <v>5720</v>
      </c>
      <c r="BB224" s="202" t="s">
        <v>36</v>
      </c>
      <c r="BC224" s="216" t="s">
        <v>37</v>
      </c>
      <c r="BE224" s="106" t="s">
        <v>2040</v>
      </c>
      <c r="BF224" s="106" t="s">
        <v>2514</v>
      </c>
    </row>
    <row r="225" spans="1:58">
      <c r="A225" s="190" t="s">
        <v>3464</v>
      </c>
      <c r="B225" s="106" t="s">
        <v>1957</v>
      </c>
      <c r="F225" s="106" t="s">
        <v>5720</v>
      </c>
      <c r="G225" s="106" t="s">
        <v>5720</v>
      </c>
      <c r="BB225" s="202" t="s">
        <v>36</v>
      </c>
      <c r="BC225" s="216" t="s">
        <v>37</v>
      </c>
      <c r="BE225" s="106" t="s">
        <v>2040</v>
      </c>
      <c r="BF225" s="106" t="s">
        <v>2514</v>
      </c>
    </row>
    <row r="226" spans="1:58">
      <c r="A226" s="190" t="s">
        <v>3465</v>
      </c>
      <c r="B226" s="106" t="s">
        <v>1957</v>
      </c>
      <c r="F226" s="106" t="s">
        <v>5720</v>
      </c>
      <c r="G226" s="106" t="s">
        <v>5720</v>
      </c>
      <c r="BB226" s="202" t="s">
        <v>36</v>
      </c>
      <c r="BC226" s="216" t="s">
        <v>37</v>
      </c>
      <c r="BE226" s="106" t="s">
        <v>2040</v>
      </c>
      <c r="BF226" s="106" t="s">
        <v>2514</v>
      </c>
    </row>
    <row r="227" spans="1:58">
      <c r="A227" s="190" t="s">
        <v>3466</v>
      </c>
      <c r="B227" s="106" t="s">
        <v>1957</v>
      </c>
      <c r="F227" s="106" t="s">
        <v>5720</v>
      </c>
      <c r="G227" s="106" t="s">
        <v>5720</v>
      </c>
      <c r="BB227" s="202" t="s">
        <v>36</v>
      </c>
      <c r="BC227" s="216" t="s">
        <v>37</v>
      </c>
      <c r="BE227" s="106" t="s">
        <v>2040</v>
      </c>
      <c r="BF227" s="106" t="s">
        <v>2514</v>
      </c>
    </row>
    <row r="228" spans="1:58">
      <c r="A228" s="190" t="s">
        <v>3467</v>
      </c>
      <c r="B228" s="106" t="s">
        <v>1957</v>
      </c>
      <c r="F228" s="106" t="s">
        <v>5720</v>
      </c>
      <c r="G228" s="106" t="s">
        <v>5720</v>
      </c>
      <c r="BB228" s="202" t="s">
        <v>36</v>
      </c>
      <c r="BC228" s="216" t="s">
        <v>37</v>
      </c>
      <c r="BE228" s="106" t="s">
        <v>2040</v>
      </c>
      <c r="BF228" s="106" t="s">
        <v>2514</v>
      </c>
    </row>
    <row r="229" spans="1:58">
      <c r="A229" s="190" t="s">
        <v>3468</v>
      </c>
      <c r="B229" s="106" t="s">
        <v>1957</v>
      </c>
      <c r="F229" s="106" t="s">
        <v>5720</v>
      </c>
      <c r="G229" s="106" t="s">
        <v>5720</v>
      </c>
      <c r="BB229" s="202" t="s">
        <v>36</v>
      </c>
      <c r="BC229" s="216" t="s">
        <v>37</v>
      </c>
      <c r="BE229" s="106" t="s">
        <v>2040</v>
      </c>
      <c r="BF229" s="106" t="s">
        <v>2514</v>
      </c>
    </row>
    <row r="230" spans="1:58">
      <c r="A230" s="190" t="s">
        <v>3469</v>
      </c>
      <c r="B230" s="106" t="s">
        <v>1957</v>
      </c>
      <c r="F230" s="106" t="s">
        <v>5720</v>
      </c>
      <c r="G230" s="106" t="s">
        <v>5720</v>
      </c>
      <c r="BB230" s="202" t="s">
        <v>36</v>
      </c>
      <c r="BC230" s="216" t="s">
        <v>37</v>
      </c>
      <c r="BE230" s="106" t="s">
        <v>2040</v>
      </c>
      <c r="BF230" s="106" t="s">
        <v>2514</v>
      </c>
    </row>
    <row r="231" spans="1:58">
      <c r="A231" s="190" t="s">
        <v>3470</v>
      </c>
      <c r="B231" s="106" t="s">
        <v>1957</v>
      </c>
      <c r="F231" s="106" t="s">
        <v>5720</v>
      </c>
      <c r="G231" s="106" t="s">
        <v>5720</v>
      </c>
      <c r="BB231" s="202" t="s">
        <v>36</v>
      </c>
      <c r="BC231" s="216" t="s">
        <v>37</v>
      </c>
      <c r="BE231" s="106" t="s">
        <v>2040</v>
      </c>
      <c r="BF231" s="106" t="s">
        <v>2514</v>
      </c>
    </row>
    <row r="232" spans="1:58">
      <c r="A232" s="190" t="s">
        <v>3471</v>
      </c>
      <c r="B232" s="106" t="s">
        <v>1957</v>
      </c>
      <c r="F232" s="106" t="s">
        <v>5720</v>
      </c>
      <c r="G232" s="106" t="s">
        <v>5720</v>
      </c>
      <c r="BB232" s="202" t="s">
        <v>36</v>
      </c>
      <c r="BC232" s="216" t="s">
        <v>37</v>
      </c>
      <c r="BE232" s="106" t="s">
        <v>2040</v>
      </c>
      <c r="BF232" s="106" t="s">
        <v>2514</v>
      </c>
    </row>
    <row r="233" spans="1:58">
      <c r="A233" s="190" t="s">
        <v>3472</v>
      </c>
      <c r="B233" s="106" t="s">
        <v>1957</v>
      </c>
      <c r="F233" s="106" t="s">
        <v>5720</v>
      </c>
      <c r="G233" s="106" t="s">
        <v>5720</v>
      </c>
      <c r="BB233" s="202" t="s">
        <v>36</v>
      </c>
      <c r="BC233" s="216" t="s">
        <v>37</v>
      </c>
      <c r="BE233" s="106" t="s">
        <v>2040</v>
      </c>
      <c r="BF233" s="106" t="s">
        <v>2514</v>
      </c>
    </row>
    <row r="234" spans="1:58">
      <c r="A234" s="106" t="s">
        <v>3473</v>
      </c>
      <c r="B234" s="106" t="s">
        <v>1957</v>
      </c>
      <c r="F234" s="106" t="s">
        <v>5720</v>
      </c>
      <c r="G234" s="106" t="s">
        <v>5720</v>
      </c>
      <c r="BB234" s="202" t="s">
        <v>36</v>
      </c>
      <c r="BC234" s="216" t="s">
        <v>37</v>
      </c>
      <c r="BE234" s="106" t="s">
        <v>2040</v>
      </c>
      <c r="BF234" s="106" t="s">
        <v>2514</v>
      </c>
    </row>
    <row r="235" spans="1:58">
      <c r="A235" s="106" t="s">
        <v>3474</v>
      </c>
      <c r="B235" s="106" t="s">
        <v>1957</v>
      </c>
      <c r="F235" s="106" t="s">
        <v>5720</v>
      </c>
      <c r="G235" s="106" t="s">
        <v>5720</v>
      </c>
      <c r="BB235" s="202" t="s">
        <v>36</v>
      </c>
      <c r="BC235" s="216" t="s">
        <v>37</v>
      </c>
      <c r="BE235" s="106" t="s">
        <v>2040</v>
      </c>
      <c r="BF235" s="106" t="s">
        <v>2514</v>
      </c>
    </row>
    <row r="236" spans="1:58">
      <c r="A236" s="190" t="s">
        <v>3475</v>
      </c>
      <c r="B236" s="106" t="s">
        <v>1957</v>
      </c>
      <c r="F236" s="106" t="s">
        <v>5720</v>
      </c>
      <c r="G236" s="106" t="s">
        <v>5720</v>
      </c>
      <c r="BB236" s="202" t="s">
        <v>36</v>
      </c>
      <c r="BC236" s="216" t="s">
        <v>37</v>
      </c>
      <c r="BE236" s="106" t="s">
        <v>2040</v>
      </c>
      <c r="BF236" s="106" t="s">
        <v>2514</v>
      </c>
    </row>
    <row r="237" spans="1:58">
      <c r="A237" s="190" t="s">
        <v>3476</v>
      </c>
      <c r="B237" s="106" t="s">
        <v>1957</v>
      </c>
      <c r="F237" s="106" t="s">
        <v>5720</v>
      </c>
      <c r="G237" s="106" t="s">
        <v>5720</v>
      </c>
      <c r="BB237" s="202" t="s">
        <v>36</v>
      </c>
      <c r="BC237" s="216" t="s">
        <v>37</v>
      </c>
      <c r="BE237" s="106" t="s">
        <v>2040</v>
      </c>
      <c r="BF237" s="106" t="s">
        <v>2514</v>
      </c>
    </row>
    <row r="238" spans="1:58">
      <c r="A238" s="190" t="s">
        <v>3477</v>
      </c>
      <c r="B238" s="106" t="s">
        <v>1957</v>
      </c>
      <c r="F238" s="106" t="s">
        <v>5720</v>
      </c>
      <c r="G238" s="106" t="s">
        <v>5720</v>
      </c>
      <c r="BB238" s="202" t="s">
        <v>36</v>
      </c>
      <c r="BC238" s="216" t="s">
        <v>37</v>
      </c>
      <c r="BE238" s="106" t="s">
        <v>2040</v>
      </c>
      <c r="BF238" s="106" t="s">
        <v>2514</v>
      </c>
    </row>
    <row r="239" spans="1:58">
      <c r="A239" s="190" t="s">
        <v>3478</v>
      </c>
      <c r="B239" s="106" t="s">
        <v>1957</v>
      </c>
      <c r="F239" s="106" t="s">
        <v>5720</v>
      </c>
      <c r="G239" s="106" t="s">
        <v>5720</v>
      </c>
      <c r="BB239" s="202" t="s">
        <v>36</v>
      </c>
      <c r="BC239" s="216" t="s">
        <v>37</v>
      </c>
      <c r="BE239" s="106" t="s">
        <v>2040</v>
      </c>
      <c r="BF239" s="106" t="s">
        <v>2514</v>
      </c>
    </row>
    <row r="240" spans="1:58">
      <c r="A240" s="190" t="s">
        <v>3479</v>
      </c>
      <c r="B240" s="106" t="s">
        <v>1957</v>
      </c>
      <c r="F240" s="106" t="s">
        <v>5720</v>
      </c>
      <c r="G240" s="106" t="s">
        <v>5720</v>
      </c>
      <c r="BB240" s="202" t="s">
        <v>36</v>
      </c>
      <c r="BC240" s="216" t="s">
        <v>37</v>
      </c>
      <c r="BE240" s="106" t="s">
        <v>2040</v>
      </c>
      <c r="BF240" s="106" t="s">
        <v>2514</v>
      </c>
    </row>
    <row r="241" spans="1:58">
      <c r="A241" s="190" t="s">
        <v>3480</v>
      </c>
      <c r="B241" s="106" t="s">
        <v>1957</v>
      </c>
      <c r="F241" s="106" t="s">
        <v>5720</v>
      </c>
      <c r="G241" s="106" t="s">
        <v>5720</v>
      </c>
      <c r="BB241" s="202" t="s">
        <v>36</v>
      </c>
      <c r="BC241" s="216" t="s">
        <v>37</v>
      </c>
      <c r="BE241" s="106" t="s">
        <v>2040</v>
      </c>
      <c r="BF241" s="106" t="s">
        <v>2514</v>
      </c>
    </row>
    <row r="242" spans="1:58">
      <c r="A242" s="190" t="s">
        <v>3481</v>
      </c>
      <c r="B242" s="106" t="s">
        <v>1957</v>
      </c>
      <c r="F242" s="106" t="s">
        <v>5720</v>
      </c>
      <c r="G242" s="106" t="s">
        <v>5720</v>
      </c>
      <c r="BB242" s="202" t="s">
        <v>36</v>
      </c>
      <c r="BC242" s="216" t="s">
        <v>37</v>
      </c>
      <c r="BE242" s="106" t="s">
        <v>2040</v>
      </c>
      <c r="BF242" s="106" t="s">
        <v>2514</v>
      </c>
    </row>
    <row r="243" spans="1:58">
      <c r="A243" s="190" t="s">
        <v>3482</v>
      </c>
      <c r="B243" s="106" t="s">
        <v>1957</v>
      </c>
      <c r="F243" s="106" t="s">
        <v>5720</v>
      </c>
      <c r="G243" s="106" t="s">
        <v>5720</v>
      </c>
      <c r="BB243" s="202" t="s">
        <v>36</v>
      </c>
      <c r="BC243" s="216" t="s">
        <v>37</v>
      </c>
      <c r="BE243" s="106" t="s">
        <v>2040</v>
      </c>
      <c r="BF243" s="106" t="s">
        <v>2514</v>
      </c>
    </row>
    <row r="244" spans="1:58">
      <c r="A244" s="190" t="s">
        <v>3483</v>
      </c>
      <c r="B244" s="106" t="s">
        <v>1957</v>
      </c>
      <c r="F244" s="106" t="s">
        <v>5720</v>
      </c>
      <c r="G244" s="106" t="s">
        <v>5720</v>
      </c>
      <c r="BB244" s="202" t="s">
        <v>36</v>
      </c>
      <c r="BC244" s="216" t="s">
        <v>37</v>
      </c>
      <c r="BE244" s="106" t="s">
        <v>2040</v>
      </c>
      <c r="BF244" s="106" t="s">
        <v>2514</v>
      </c>
    </row>
    <row r="245" spans="1:58">
      <c r="A245" s="190" t="s">
        <v>3484</v>
      </c>
      <c r="B245" s="106" t="s">
        <v>1957</v>
      </c>
      <c r="F245" s="106" t="s">
        <v>5720</v>
      </c>
      <c r="G245" s="106" t="s">
        <v>5720</v>
      </c>
      <c r="BB245" s="202" t="s">
        <v>36</v>
      </c>
      <c r="BC245" s="216" t="s">
        <v>37</v>
      </c>
      <c r="BE245" s="106" t="s">
        <v>2040</v>
      </c>
      <c r="BF245" s="106" t="s">
        <v>2514</v>
      </c>
    </row>
    <row r="246" spans="1:58">
      <c r="A246" s="190" t="s">
        <v>3485</v>
      </c>
      <c r="B246" s="106" t="s">
        <v>1957</v>
      </c>
      <c r="F246" s="106" t="s">
        <v>5720</v>
      </c>
      <c r="G246" s="106" t="s">
        <v>5720</v>
      </c>
      <c r="BB246" s="202" t="s">
        <v>36</v>
      </c>
      <c r="BC246" s="216" t="s">
        <v>37</v>
      </c>
      <c r="BE246" s="106" t="s">
        <v>2040</v>
      </c>
      <c r="BF246" s="106" t="s">
        <v>2514</v>
      </c>
    </row>
    <row r="247" spans="1:58">
      <c r="A247" s="190" t="s">
        <v>3486</v>
      </c>
      <c r="B247" s="106" t="s">
        <v>1957</v>
      </c>
      <c r="F247" s="106" t="s">
        <v>5720</v>
      </c>
      <c r="G247" s="106" t="s">
        <v>5720</v>
      </c>
      <c r="BB247" s="202" t="s">
        <v>36</v>
      </c>
      <c r="BC247" s="216" t="s">
        <v>37</v>
      </c>
      <c r="BE247" s="106" t="s">
        <v>2040</v>
      </c>
      <c r="BF247" s="106" t="s">
        <v>2514</v>
      </c>
    </row>
    <row r="248" spans="1:58">
      <c r="A248" s="190" t="s">
        <v>3487</v>
      </c>
      <c r="B248" s="106" t="s">
        <v>1957</v>
      </c>
      <c r="F248" s="106" t="s">
        <v>5720</v>
      </c>
      <c r="G248" s="106" t="s">
        <v>5720</v>
      </c>
      <c r="BB248" s="202" t="s">
        <v>36</v>
      </c>
      <c r="BC248" s="216" t="s">
        <v>37</v>
      </c>
      <c r="BE248" s="106" t="s">
        <v>2040</v>
      </c>
      <c r="BF248" s="106" t="s">
        <v>2514</v>
      </c>
    </row>
    <row r="249" spans="1:58">
      <c r="A249" s="190" t="s">
        <v>3488</v>
      </c>
      <c r="B249" s="106" t="s">
        <v>1957</v>
      </c>
      <c r="F249" s="106" t="s">
        <v>5720</v>
      </c>
      <c r="G249" s="106" t="s">
        <v>5720</v>
      </c>
      <c r="BB249" s="202" t="s">
        <v>36</v>
      </c>
      <c r="BC249" s="216" t="s">
        <v>37</v>
      </c>
      <c r="BE249" s="106" t="s">
        <v>2040</v>
      </c>
      <c r="BF249" s="106" t="s">
        <v>2514</v>
      </c>
    </row>
    <row r="250" spans="1:58">
      <c r="A250" s="106" t="s">
        <v>3489</v>
      </c>
      <c r="B250" s="106" t="s">
        <v>1957</v>
      </c>
      <c r="F250" s="106" t="s">
        <v>5720</v>
      </c>
      <c r="G250" s="106" t="s">
        <v>5720</v>
      </c>
      <c r="BB250" s="202" t="s">
        <v>36</v>
      </c>
      <c r="BC250" s="216" t="s">
        <v>37</v>
      </c>
      <c r="BE250" s="106" t="s">
        <v>2040</v>
      </c>
      <c r="BF250" s="106" t="s">
        <v>2514</v>
      </c>
    </row>
    <row r="251" spans="1:58">
      <c r="A251" s="190" t="s">
        <v>3490</v>
      </c>
      <c r="B251" s="106" t="s">
        <v>1957</v>
      </c>
      <c r="F251" s="106" t="s">
        <v>5720</v>
      </c>
      <c r="G251" s="106" t="s">
        <v>5720</v>
      </c>
      <c r="BB251" s="202" t="s">
        <v>36</v>
      </c>
      <c r="BC251" s="216" t="s">
        <v>37</v>
      </c>
      <c r="BE251" s="106" t="s">
        <v>2040</v>
      </c>
      <c r="BF251" s="106" t="s">
        <v>2514</v>
      </c>
    </row>
    <row r="252" spans="1:58">
      <c r="A252" s="190" t="s">
        <v>3491</v>
      </c>
      <c r="B252" s="106" t="s">
        <v>1957</v>
      </c>
      <c r="F252" s="106" t="s">
        <v>5720</v>
      </c>
      <c r="G252" s="106" t="s">
        <v>5720</v>
      </c>
      <c r="BB252" s="202" t="s">
        <v>36</v>
      </c>
      <c r="BC252" s="216" t="s">
        <v>37</v>
      </c>
      <c r="BE252" s="106" t="s">
        <v>2040</v>
      </c>
      <c r="BF252" s="106" t="s">
        <v>2514</v>
      </c>
    </row>
    <row r="253" spans="1:58">
      <c r="A253" s="190" t="s">
        <v>3492</v>
      </c>
      <c r="B253" s="106" t="s">
        <v>1957</v>
      </c>
      <c r="F253" s="106" t="s">
        <v>5720</v>
      </c>
      <c r="G253" s="106" t="s">
        <v>5720</v>
      </c>
      <c r="BB253" s="202" t="s">
        <v>36</v>
      </c>
      <c r="BC253" s="216" t="s">
        <v>37</v>
      </c>
      <c r="BE253" s="106" t="s">
        <v>2040</v>
      </c>
      <c r="BF253" s="106" t="s">
        <v>2514</v>
      </c>
    </row>
    <row r="254" spans="1:58">
      <c r="A254" s="190" t="s">
        <v>3493</v>
      </c>
      <c r="B254" s="106" t="s">
        <v>1957</v>
      </c>
      <c r="F254" s="106" t="s">
        <v>5720</v>
      </c>
      <c r="G254" s="106" t="s">
        <v>5720</v>
      </c>
      <c r="BB254" s="202" t="s">
        <v>36</v>
      </c>
      <c r="BC254" s="216" t="s">
        <v>37</v>
      </c>
      <c r="BE254" s="106" t="s">
        <v>2040</v>
      </c>
      <c r="BF254" s="106" t="s">
        <v>2514</v>
      </c>
    </row>
    <row r="255" spans="1:58">
      <c r="A255" s="190" t="s">
        <v>3494</v>
      </c>
      <c r="B255" s="106" t="s">
        <v>1957</v>
      </c>
      <c r="F255" s="106" t="s">
        <v>5720</v>
      </c>
      <c r="G255" s="106" t="s">
        <v>5720</v>
      </c>
      <c r="BB255" s="202" t="s">
        <v>36</v>
      </c>
      <c r="BC255" s="216" t="s">
        <v>37</v>
      </c>
      <c r="BE255" s="106" t="s">
        <v>2040</v>
      </c>
      <c r="BF255" s="106" t="s">
        <v>2514</v>
      </c>
    </row>
    <row r="256" spans="1:58">
      <c r="A256" s="190" t="s">
        <v>3495</v>
      </c>
      <c r="B256" s="106" t="s">
        <v>1957</v>
      </c>
      <c r="F256" s="106" t="s">
        <v>5720</v>
      </c>
      <c r="G256" s="106" t="s">
        <v>5720</v>
      </c>
      <c r="BB256" s="202" t="s">
        <v>36</v>
      </c>
      <c r="BC256" s="216" t="s">
        <v>37</v>
      </c>
      <c r="BE256" s="106" t="s">
        <v>2040</v>
      </c>
      <c r="BF256" s="106" t="s">
        <v>2514</v>
      </c>
    </row>
    <row r="257" spans="1:58">
      <c r="A257" s="190" t="s">
        <v>3496</v>
      </c>
      <c r="B257" s="106" t="s">
        <v>1957</v>
      </c>
      <c r="F257" s="106" t="s">
        <v>5720</v>
      </c>
      <c r="G257" s="106" t="s">
        <v>5720</v>
      </c>
      <c r="BB257" s="202" t="s">
        <v>36</v>
      </c>
      <c r="BC257" s="216" t="s">
        <v>37</v>
      </c>
      <c r="BE257" s="106" t="s">
        <v>2040</v>
      </c>
      <c r="BF257" s="106" t="s">
        <v>2514</v>
      </c>
    </row>
    <row r="258" spans="1:58">
      <c r="A258" s="190" t="s">
        <v>3497</v>
      </c>
      <c r="B258" s="106" t="s">
        <v>1957</v>
      </c>
      <c r="F258" s="106" t="s">
        <v>5720</v>
      </c>
      <c r="G258" s="106" t="s">
        <v>5720</v>
      </c>
      <c r="BB258" s="202" t="s">
        <v>36</v>
      </c>
      <c r="BC258" s="216" t="s">
        <v>37</v>
      </c>
      <c r="BE258" s="106" t="s">
        <v>2040</v>
      </c>
      <c r="BF258" s="106" t="s">
        <v>2514</v>
      </c>
    </row>
    <row r="259" spans="1:58">
      <c r="A259" s="190" t="s">
        <v>3498</v>
      </c>
      <c r="B259" s="106" t="s">
        <v>1957</v>
      </c>
      <c r="F259" s="106" t="s">
        <v>5720</v>
      </c>
      <c r="G259" s="106" t="s">
        <v>5720</v>
      </c>
      <c r="BB259" s="202" t="s">
        <v>36</v>
      </c>
      <c r="BC259" s="216" t="s">
        <v>37</v>
      </c>
      <c r="BE259" s="106" t="s">
        <v>2040</v>
      </c>
      <c r="BF259" s="106" t="s">
        <v>2514</v>
      </c>
    </row>
    <row r="260" spans="1:58">
      <c r="A260" s="190" t="s">
        <v>3499</v>
      </c>
      <c r="B260" s="106" t="s">
        <v>1957</v>
      </c>
      <c r="F260" s="106" t="s">
        <v>5720</v>
      </c>
      <c r="G260" s="106" t="s">
        <v>5720</v>
      </c>
      <c r="BB260" s="202" t="s">
        <v>36</v>
      </c>
      <c r="BC260" s="216" t="s">
        <v>37</v>
      </c>
      <c r="BE260" s="106" t="s">
        <v>2040</v>
      </c>
      <c r="BF260" s="106" t="s">
        <v>2514</v>
      </c>
    </row>
    <row r="261" spans="1:58">
      <c r="A261" s="190" t="s">
        <v>3500</v>
      </c>
      <c r="B261" s="106" t="s">
        <v>1957</v>
      </c>
      <c r="F261" s="106" t="s">
        <v>5720</v>
      </c>
      <c r="G261" s="106" t="s">
        <v>5720</v>
      </c>
      <c r="BB261" s="202" t="s">
        <v>36</v>
      </c>
      <c r="BC261" s="216" t="s">
        <v>37</v>
      </c>
      <c r="BE261" s="106" t="s">
        <v>2040</v>
      </c>
      <c r="BF261" s="106" t="s">
        <v>2514</v>
      </c>
    </row>
    <row r="262" spans="1:58">
      <c r="A262" s="190" t="s">
        <v>3501</v>
      </c>
      <c r="B262" s="106" t="s">
        <v>1957</v>
      </c>
      <c r="F262" s="106" t="s">
        <v>5720</v>
      </c>
      <c r="G262" s="106" t="s">
        <v>5720</v>
      </c>
      <c r="BB262" s="202" t="s">
        <v>36</v>
      </c>
      <c r="BC262" s="216" t="s">
        <v>37</v>
      </c>
      <c r="BE262" s="106" t="s">
        <v>2040</v>
      </c>
      <c r="BF262" s="106" t="s">
        <v>2514</v>
      </c>
    </row>
    <row r="263" spans="1:58">
      <c r="A263" s="190" t="s">
        <v>3502</v>
      </c>
      <c r="B263" s="106" t="s">
        <v>1957</v>
      </c>
      <c r="F263" s="106" t="s">
        <v>5720</v>
      </c>
      <c r="G263" s="106" t="s">
        <v>5720</v>
      </c>
      <c r="BB263" s="202" t="s">
        <v>36</v>
      </c>
      <c r="BC263" s="216" t="s">
        <v>37</v>
      </c>
      <c r="BE263" s="106" t="s">
        <v>2040</v>
      </c>
      <c r="BF263" s="106" t="s">
        <v>2514</v>
      </c>
    </row>
    <row r="264" spans="1:58">
      <c r="A264" s="190" t="s">
        <v>3503</v>
      </c>
      <c r="B264" s="106" t="s">
        <v>1957</v>
      </c>
      <c r="F264" s="106" t="s">
        <v>5720</v>
      </c>
      <c r="G264" s="106" t="s">
        <v>5720</v>
      </c>
      <c r="BB264" s="202" t="s">
        <v>36</v>
      </c>
      <c r="BC264" s="216" t="s">
        <v>37</v>
      </c>
      <c r="BE264" s="106" t="s">
        <v>2040</v>
      </c>
      <c r="BF264" s="106" t="s">
        <v>2514</v>
      </c>
    </row>
    <row r="265" spans="1:58">
      <c r="A265" s="190" t="s">
        <v>3504</v>
      </c>
      <c r="B265" s="106" t="s">
        <v>1957</v>
      </c>
      <c r="F265" s="106" t="s">
        <v>5720</v>
      </c>
      <c r="G265" s="106" t="s">
        <v>5720</v>
      </c>
      <c r="BB265" s="202" t="s">
        <v>36</v>
      </c>
      <c r="BC265" s="216" t="s">
        <v>37</v>
      </c>
      <c r="BE265" s="106" t="s">
        <v>2040</v>
      </c>
      <c r="BF265" s="106" t="s">
        <v>2514</v>
      </c>
    </row>
    <row r="266" spans="1:58">
      <c r="A266" s="190" t="s">
        <v>3505</v>
      </c>
      <c r="B266" s="106" t="s">
        <v>1957</v>
      </c>
      <c r="F266" s="106" t="s">
        <v>5720</v>
      </c>
      <c r="G266" s="106" t="s">
        <v>5720</v>
      </c>
      <c r="BB266" s="202" t="s">
        <v>36</v>
      </c>
      <c r="BC266" s="216" t="s">
        <v>37</v>
      </c>
      <c r="BE266" s="106" t="s">
        <v>2040</v>
      </c>
      <c r="BF266" s="106" t="s">
        <v>2514</v>
      </c>
    </row>
    <row r="267" spans="1:58">
      <c r="A267" s="190" t="s">
        <v>3506</v>
      </c>
      <c r="B267" s="106" t="s">
        <v>1957</v>
      </c>
      <c r="F267" s="106" t="s">
        <v>5720</v>
      </c>
      <c r="G267" s="106" t="s">
        <v>5720</v>
      </c>
      <c r="BB267" s="202" t="s">
        <v>36</v>
      </c>
      <c r="BC267" s="216" t="s">
        <v>37</v>
      </c>
      <c r="BE267" s="106" t="s">
        <v>2040</v>
      </c>
      <c r="BF267" s="106" t="s">
        <v>2514</v>
      </c>
    </row>
    <row r="268" spans="1:58">
      <c r="A268" s="190" t="s">
        <v>3507</v>
      </c>
      <c r="B268" s="106" t="s">
        <v>1957</v>
      </c>
      <c r="F268" s="106" t="s">
        <v>5720</v>
      </c>
      <c r="G268" s="106" t="s">
        <v>5720</v>
      </c>
      <c r="BB268" s="202" t="s">
        <v>36</v>
      </c>
      <c r="BC268" s="216" t="s">
        <v>37</v>
      </c>
      <c r="BE268" s="106" t="s">
        <v>2040</v>
      </c>
      <c r="BF268" s="106" t="s">
        <v>2514</v>
      </c>
    </row>
    <row r="269" spans="1:58">
      <c r="A269" s="190" t="s">
        <v>3508</v>
      </c>
      <c r="B269" s="106" t="s">
        <v>1957</v>
      </c>
      <c r="F269" s="106" t="s">
        <v>5720</v>
      </c>
      <c r="G269" s="106" t="s">
        <v>5720</v>
      </c>
      <c r="BB269" s="202" t="s">
        <v>36</v>
      </c>
      <c r="BC269" s="216" t="s">
        <v>37</v>
      </c>
      <c r="BE269" s="106" t="s">
        <v>2040</v>
      </c>
      <c r="BF269" s="106" t="s">
        <v>2514</v>
      </c>
    </row>
    <row r="270" spans="1:58">
      <c r="A270" s="190" t="s">
        <v>3509</v>
      </c>
      <c r="B270" s="106" t="s">
        <v>1957</v>
      </c>
      <c r="F270" s="106" t="s">
        <v>5720</v>
      </c>
      <c r="G270" s="106" t="s">
        <v>5720</v>
      </c>
      <c r="BB270" s="202" t="s">
        <v>36</v>
      </c>
      <c r="BC270" s="216" t="s">
        <v>37</v>
      </c>
      <c r="BE270" s="106" t="s">
        <v>2040</v>
      </c>
      <c r="BF270" s="106" t="s">
        <v>2514</v>
      </c>
    </row>
    <row r="271" spans="1:58">
      <c r="A271" s="190" t="s">
        <v>3510</v>
      </c>
      <c r="B271" s="106" t="s">
        <v>1957</v>
      </c>
      <c r="F271" s="106" t="s">
        <v>5720</v>
      </c>
      <c r="G271" s="106" t="s">
        <v>5720</v>
      </c>
      <c r="BB271" s="202" t="s">
        <v>36</v>
      </c>
      <c r="BC271" s="216" t="s">
        <v>37</v>
      </c>
      <c r="BE271" s="106" t="s">
        <v>2040</v>
      </c>
      <c r="BF271" s="106" t="s">
        <v>2514</v>
      </c>
    </row>
    <row r="272" spans="1:58">
      <c r="A272" s="190" t="s">
        <v>3511</v>
      </c>
      <c r="B272" s="106" t="s">
        <v>1957</v>
      </c>
      <c r="F272" s="106" t="s">
        <v>5720</v>
      </c>
      <c r="G272" s="106" t="s">
        <v>5720</v>
      </c>
      <c r="BB272" s="202" t="s">
        <v>36</v>
      </c>
      <c r="BC272" s="216" t="s">
        <v>37</v>
      </c>
      <c r="BE272" s="106" t="s">
        <v>2040</v>
      </c>
      <c r="BF272" s="106" t="s">
        <v>2514</v>
      </c>
    </row>
    <row r="273" spans="1:58">
      <c r="A273" s="190" t="s">
        <v>3512</v>
      </c>
      <c r="B273" s="106" t="s">
        <v>1957</v>
      </c>
      <c r="F273" s="106" t="s">
        <v>5720</v>
      </c>
      <c r="G273" s="106" t="s">
        <v>5720</v>
      </c>
      <c r="BB273" s="202" t="s">
        <v>36</v>
      </c>
      <c r="BC273" s="216" t="s">
        <v>37</v>
      </c>
      <c r="BE273" s="106" t="s">
        <v>2040</v>
      </c>
      <c r="BF273" s="106" t="s">
        <v>2514</v>
      </c>
    </row>
    <row r="274" spans="1:58">
      <c r="A274" s="190" t="s">
        <v>3513</v>
      </c>
      <c r="B274" s="106" t="s">
        <v>1957</v>
      </c>
      <c r="F274" s="106" t="s">
        <v>5720</v>
      </c>
      <c r="G274" s="106" t="s">
        <v>5720</v>
      </c>
      <c r="BB274" s="202" t="s">
        <v>36</v>
      </c>
      <c r="BC274" s="216" t="s">
        <v>37</v>
      </c>
      <c r="BE274" s="106" t="s">
        <v>2040</v>
      </c>
      <c r="BF274" s="106" t="s">
        <v>2514</v>
      </c>
    </row>
    <row r="275" spans="1:58">
      <c r="A275" s="190" t="s">
        <v>3514</v>
      </c>
      <c r="B275" s="106" t="s">
        <v>1957</v>
      </c>
      <c r="F275" s="106" t="s">
        <v>5720</v>
      </c>
      <c r="G275" s="106" t="s">
        <v>5720</v>
      </c>
      <c r="BB275" s="202" t="s">
        <v>36</v>
      </c>
      <c r="BC275" s="216" t="s">
        <v>37</v>
      </c>
      <c r="BE275" s="106" t="s">
        <v>2040</v>
      </c>
      <c r="BF275" s="106" t="s">
        <v>2514</v>
      </c>
    </row>
    <row r="276" spans="1:58">
      <c r="A276" s="190" t="s">
        <v>3515</v>
      </c>
      <c r="B276" s="106" t="s">
        <v>1957</v>
      </c>
      <c r="F276" s="106" t="s">
        <v>5720</v>
      </c>
      <c r="G276" s="106" t="s">
        <v>5720</v>
      </c>
      <c r="BB276" s="202" t="s">
        <v>36</v>
      </c>
      <c r="BC276" s="216" t="s">
        <v>37</v>
      </c>
      <c r="BE276" s="106" t="s">
        <v>2040</v>
      </c>
      <c r="BF276" s="106" t="s">
        <v>2514</v>
      </c>
    </row>
    <row r="277" spans="1:58">
      <c r="A277" s="190" t="s">
        <v>3516</v>
      </c>
      <c r="B277" s="106" t="s">
        <v>1957</v>
      </c>
      <c r="F277" s="106" t="s">
        <v>5720</v>
      </c>
      <c r="G277" s="106" t="s">
        <v>5720</v>
      </c>
      <c r="BB277" s="202" t="s">
        <v>36</v>
      </c>
      <c r="BC277" s="216" t="s">
        <v>37</v>
      </c>
      <c r="BE277" s="106" t="s">
        <v>2040</v>
      </c>
      <c r="BF277" s="106" t="s">
        <v>2514</v>
      </c>
    </row>
    <row r="278" spans="1:58">
      <c r="A278" s="190" t="s">
        <v>3517</v>
      </c>
      <c r="B278" s="106" t="s">
        <v>1957</v>
      </c>
      <c r="F278" s="106" t="s">
        <v>5720</v>
      </c>
      <c r="G278" s="106" t="s">
        <v>5720</v>
      </c>
      <c r="BB278" s="202" t="s">
        <v>36</v>
      </c>
      <c r="BC278" s="216" t="s">
        <v>37</v>
      </c>
      <c r="BE278" s="106" t="s">
        <v>2040</v>
      </c>
      <c r="BF278" s="106" t="s">
        <v>2514</v>
      </c>
    </row>
    <row r="279" spans="1:58">
      <c r="A279" s="190" t="s">
        <v>3518</v>
      </c>
      <c r="B279" s="106" t="s">
        <v>1957</v>
      </c>
      <c r="F279" s="106" t="s">
        <v>5720</v>
      </c>
      <c r="G279" s="106" t="s">
        <v>5720</v>
      </c>
      <c r="BB279" s="202" t="s">
        <v>36</v>
      </c>
      <c r="BC279" s="216" t="s">
        <v>37</v>
      </c>
      <c r="BE279" s="106" t="s">
        <v>2040</v>
      </c>
      <c r="BF279" s="106" t="s">
        <v>2514</v>
      </c>
    </row>
    <row r="280" spans="1:58">
      <c r="A280" s="190" t="s">
        <v>3519</v>
      </c>
      <c r="B280" s="106" t="s">
        <v>1957</v>
      </c>
      <c r="F280" s="106" t="s">
        <v>5720</v>
      </c>
      <c r="G280" s="106" t="s">
        <v>5720</v>
      </c>
      <c r="BB280" s="202" t="s">
        <v>36</v>
      </c>
      <c r="BC280" s="216" t="s">
        <v>37</v>
      </c>
      <c r="BE280" s="106" t="s">
        <v>2040</v>
      </c>
      <c r="BF280" s="106" t="s">
        <v>2514</v>
      </c>
    </row>
    <row r="281" spans="1:58">
      <c r="A281" s="190" t="s">
        <v>3520</v>
      </c>
      <c r="B281" s="106" t="s">
        <v>1957</v>
      </c>
      <c r="F281" s="106" t="s">
        <v>5720</v>
      </c>
      <c r="G281" s="106" t="s">
        <v>5720</v>
      </c>
      <c r="BB281" s="202" t="s">
        <v>36</v>
      </c>
      <c r="BC281" s="216" t="s">
        <v>37</v>
      </c>
      <c r="BE281" s="106" t="s">
        <v>2040</v>
      </c>
      <c r="BF281" s="106" t="s">
        <v>2514</v>
      </c>
    </row>
    <row r="282" spans="1:58">
      <c r="A282" s="190" t="s">
        <v>3521</v>
      </c>
      <c r="B282" s="106" t="s">
        <v>1957</v>
      </c>
      <c r="F282" s="106" t="s">
        <v>5720</v>
      </c>
      <c r="G282" s="106" t="s">
        <v>5720</v>
      </c>
      <c r="BB282" s="202" t="s">
        <v>36</v>
      </c>
      <c r="BC282" s="216" t="s">
        <v>37</v>
      </c>
      <c r="BE282" s="106" t="s">
        <v>2040</v>
      </c>
      <c r="BF282" s="106" t="s">
        <v>2514</v>
      </c>
    </row>
    <row r="283" spans="1:58">
      <c r="A283" s="190" t="s">
        <v>3522</v>
      </c>
      <c r="B283" s="106" t="s">
        <v>1957</v>
      </c>
      <c r="F283" s="106" t="s">
        <v>5720</v>
      </c>
      <c r="G283" s="106" t="s">
        <v>5720</v>
      </c>
      <c r="BB283" s="202" t="s">
        <v>36</v>
      </c>
      <c r="BC283" s="216" t="s">
        <v>37</v>
      </c>
      <c r="BE283" s="106" t="s">
        <v>2040</v>
      </c>
      <c r="BF283" s="106" t="s">
        <v>2514</v>
      </c>
    </row>
    <row r="284" spans="1:58">
      <c r="A284" s="106" t="s">
        <v>3523</v>
      </c>
      <c r="B284" s="106" t="s">
        <v>1957</v>
      </c>
      <c r="F284" s="106" t="s">
        <v>5720</v>
      </c>
      <c r="G284" s="106" t="s">
        <v>5720</v>
      </c>
      <c r="BB284" s="202" t="s">
        <v>36</v>
      </c>
      <c r="BC284" s="216" t="s">
        <v>37</v>
      </c>
      <c r="BE284" s="106" t="s">
        <v>2040</v>
      </c>
      <c r="BF284" s="106" t="s">
        <v>2514</v>
      </c>
    </row>
    <row r="285" spans="1:58">
      <c r="A285" s="106" t="s">
        <v>3524</v>
      </c>
      <c r="B285" s="106" t="s">
        <v>1957</v>
      </c>
      <c r="F285" s="106" t="s">
        <v>5720</v>
      </c>
      <c r="G285" s="106" t="s">
        <v>5720</v>
      </c>
      <c r="BB285" s="202" t="s">
        <v>36</v>
      </c>
      <c r="BC285" s="216" t="s">
        <v>37</v>
      </c>
      <c r="BE285" s="106" t="s">
        <v>2040</v>
      </c>
      <c r="BF285" s="106" t="s">
        <v>2514</v>
      </c>
    </row>
    <row r="286" spans="1:58">
      <c r="A286" s="106" t="s">
        <v>3525</v>
      </c>
      <c r="B286" s="106" t="s">
        <v>1957</v>
      </c>
      <c r="F286" s="106" t="s">
        <v>5720</v>
      </c>
      <c r="G286" s="106" t="s">
        <v>5720</v>
      </c>
      <c r="BB286" s="202" t="s">
        <v>36</v>
      </c>
      <c r="BC286" s="216" t="s">
        <v>37</v>
      </c>
      <c r="BE286" s="106" t="s">
        <v>2040</v>
      </c>
      <c r="BF286" s="106" t="s">
        <v>2514</v>
      </c>
    </row>
    <row r="287" spans="1:58">
      <c r="A287" s="106" t="s">
        <v>3526</v>
      </c>
      <c r="B287" s="106" t="s">
        <v>1957</v>
      </c>
      <c r="F287" s="106" t="s">
        <v>5720</v>
      </c>
      <c r="G287" s="106" t="s">
        <v>5720</v>
      </c>
      <c r="BB287" s="202" t="s">
        <v>36</v>
      </c>
      <c r="BC287" s="216" t="s">
        <v>37</v>
      </c>
      <c r="BE287" s="106" t="s">
        <v>2040</v>
      </c>
      <c r="BF287" s="106" t="s">
        <v>2514</v>
      </c>
    </row>
    <row r="288" spans="1:58">
      <c r="A288" s="190" t="s">
        <v>3527</v>
      </c>
      <c r="B288" s="106" t="s">
        <v>1957</v>
      </c>
      <c r="F288" s="106" t="s">
        <v>5720</v>
      </c>
      <c r="G288" s="106" t="s">
        <v>5720</v>
      </c>
      <c r="BB288" s="202" t="s">
        <v>36</v>
      </c>
      <c r="BC288" s="216" t="s">
        <v>37</v>
      </c>
      <c r="BE288" s="106" t="s">
        <v>2040</v>
      </c>
      <c r="BF288" s="106" t="s">
        <v>2514</v>
      </c>
    </row>
    <row r="289" spans="1:58">
      <c r="A289" s="190" t="s">
        <v>3528</v>
      </c>
      <c r="B289" s="106" t="s">
        <v>1957</v>
      </c>
      <c r="F289" s="106" t="s">
        <v>5720</v>
      </c>
      <c r="G289" s="106" t="s">
        <v>5720</v>
      </c>
      <c r="BB289" s="202" t="s">
        <v>36</v>
      </c>
      <c r="BC289" s="216" t="s">
        <v>37</v>
      </c>
      <c r="BE289" s="106" t="s">
        <v>2040</v>
      </c>
      <c r="BF289" s="106" t="s">
        <v>2514</v>
      </c>
    </row>
    <row r="290" spans="1:58">
      <c r="A290" s="190" t="s">
        <v>3529</v>
      </c>
      <c r="B290" s="106" t="s">
        <v>1957</v>
      </c>
      <c r="F290" s="106" t="s">
        <v>5720</v>
      </c>
      <c r="G290" s="106" t="s">
        <v>5720</v>
      </c>
      <c r="BB290" s="202" t="s">
        <v>36</v>
      </c>
      <c r="BC290" s="216" t="s">
        <v>37</v>
      </c>
      <c r="BE290" s="106" t="s">
        <v>2040</v>
      </c>
      <c r="BF290" s="106" t="s">
        <v>2514</v>
      </c>
    </row>
    <row r="291" spans="1:58">
      <c r="A291" s="190" t="s">
        <v>3530</v>
      </c>
      <c r="B291" s="106" t="s">
        <v>1957</v>
      </c>
      <c r="F291" s="106" t="s">
        <v>5720</v>
      </c>
      <c r="G291" s="106" t="s">
        <v>5720</v>
      </c>
      <c r="BB291" s="202" t="s">
        <v>36</v>
      </c>
      <c r="BC291" s="216" t="s">
        <v>37</v>
      </c>
      <c r="BE291" s="106" t="s">
        <v>2040</v>
      </c>
      <c r="BF291" s="106" t="s">
        <v>2514</v>
      </c>
    </row>
    <row r="292" spans="1:58">
      <c r="A292" s="190" t="s">
        <v>3531</v>
      </c>
      <c r="B292" s="106" t="s">
        <v>1957</v>
      </c>
      <c r="F292" s="106" t="s">
        <v>5720</v>
      </c>
      <c r="G292" s="106" t="s">
        <v>5720</v>
      </c>
      <c r="BB292" s="202" t="s">
        <v>36</v>
      </c>
      <c r="BC292" s="216" t="s">
        <v>37</v>
      </c>
      <c r="BE292" s="106" t="s">
        <v>2040</v>
      </c>
      <c r="BF292" s="106" t="s">
        <v>2514</v>
      </c>
    </row>
    <row r="293" spans="1:58">
      <c r="A293" s="190" t="s">
        <v>3532</v>
      </c>
      <c r="B293" s="106" t="s">
        <v>1957</v>
      </c>
      <c r="F293" s="106" t="s">
        <v>5720</v>
      </c>
      <c r="G293" s="106" t="s">
        <v>5720</v>
      </c>
      <c r="BB293" s="202" t="s">
        <v>36</v>
      </c>
      <c r="BC293" s="216" t="s">
        <v>37</v>
      </c>
      <c r="BE293" s="106" t="s">
        <v>2040</v>
      </c>
      <c r="BF293" s="106" t="s">
        <v>2514</v>
      </c>
    </row>
    <row r="294" spans="1:58">
      <c r="A294" s="106" t="s">
        <v>3533</v>
      </c>
      <c r="B294" s="106" t="s">
        <v>1957</v>
      </c>
      <c r="F294" s="106" t="s">
        <v>5720</v>
      </c>
      <c r="G294" s="106" t="s">
        <v>5720</v>
      </c>
      <c r="BB294" s="202" t="s">
        <v>36</v>
      </c>
      <c r="BC294" s="216" t="s">
        <v>37</v>
      </c>
      <c r="BE294" s="106" t="s">
        <v>2040</v>
      </c>
      <c r="BF294" s="106" t="s">
        <v>2514</v>
      </c>
    </row>
    <row r="295" spans="1:58">
      <c r="A295" s="106" t="s">
        <v>3534</v>
      </c>
      <c r="B295" s="106" t="s">
        <v>1957</v>
      </c>
      <c r="F295" s="106" t="s">
        <v>5720</v>
      </c>
      <c r="G295" s="106" t="s">
        <v>5720</v>
      </c>
      <c r="BB295" s="202" t="s">
        <v>36</v>
      </c>
      <c r="BC295" s="216" t="s">
        <v>37</v>
      </c>
      <c r="BE295" s="106" t="s">
        <v>2040</v>
      </c>
      <c r="BF295" s="106" t="s">
        <v>2514</v>
      </c>
    </row>
    <row r="296" spans="1:58">
      <c r="A296" s="190" t="s">
        <v>3535</v>
      </c>
      <c r="B296" s="106" t="s">
        <v>1957</v>
      </c>
      <c r="F296" s="106" t="s">
        <v>5720</v>
      </c>
      <c r="G296" s="106" t="s">
        <v>5720</v>
      </c>
      <c r="BB296" s="202" t="s">
        <v>36</v>
      </c>
      <c r="BC296" s="216" t="s">
        <v>37</v>
      </c>
      <c r="BE296" s="106" t="s">
        <v>2040</v>
      </c>
      <c r="BF296" s="106" t="s">
        <v>2514</v>
      </c>
    </row>
    <row r="297" spans="1:58">
      <c r="A297" s="106" t="s">
        <v>3536</v>
      </c>
      <c r="B297" s="106" t="s">
        <v>1957</v>
      </c>
      <c r="F297" s="106" t="s">
        <v>5720</v>
      </c>
      <c r="G297" s="106" t="s">
        <v>5720</v>
      </c>
      <c r="BB297" s="202" t="s">
        <v>36</v>
      </c>
      <c r="BC297" s="216" t="s">
        <v>37</v>
      </c>
      <c r="BE297" s="106" t="s">
        <v>2040</v>
      </c>
      <c r="BF297" s="106" t="s">
        <v>2514</v>
      </c>
    </row>
    <row r="298" spans="1:58">
      <c r="A298" s="106" t="s">
        <v>3537</v>
      </c>
      <c r="B298" s="106" t="s">
        <v>1957</v>
      </c>
      <c r="F298" s="106" t="s">
        <v>5720</v>
      </c>
      <c r="G298" s="106" t="s">
        <v>5720</v>
      </c>
      <c r="BB298" s="202" t="s">
        <v>36</v>
      </c>
      <c r="BC298" s="216" t="s">
        <v>37</v>
      </c>
      <c r="BE298" s="106" t="s">
        <v>2040</v>
      </c>
      <c r="BF298" s="106" t="s">
        <v>2514</v>
      </c>
    </row>
    <row r="299" spans="1:58">
      <c r="A299" s="106" t="s">
        <v>3538</v>
      </c>
      <c r="B299" s="106" t="s">
        <v>1957</v>
      </c>
      <c r="F299" s="106" t="s">
        <v>5720</v>
      </c>
      <c r="G299" s="106" t="s">
        <v>5720</v>
      </c>
      <c r="BB299" s="202" t="s">
        <v>36</v>
      </c>
      <c r="BC299" s="216" t="s">
        <v>37</v>
      </c>
      <c r="BE299" s="106" t="s">
        <v>2040</v>
      </c>
      <c r="BF299" s="106" t="s">
        <v>2514</v>
      </c>
    </row>
    <row r="300" spans="1:58">
      <c r="A300" s="106" t="s">
        <v>3539</v>
      </c>
      <c r="B300" s="106" t="s">
        <v>1957</v>
      </c>
      <c r="F300" s="106" t="s">
        <v>5720</v>
      </c>
      <c r="G300" s="106" t="s">
        <v>5720</v>
      </c>
      <c r="BB300" s="202" t="s">
        <v>36</v>
      </c>
      <c r="BC300" s="216" t="s">
        <v>37</v>
      </c>
      <c r="BE300" s="106" t="s">
        <v>2040</v>
      </c>
      <c r="BF300" s="106" t="s">
        <v>2514</v>
      </c>
    </row>
    <row r="301" spans="1:58">
      <c r="A301" s="106" t="s">
        <v>3540</v>
      </c>
      <c r="B301" s="106" t="s">
        <v>1957</v>
      </c>
      <c r="F301" s="106" t="s">
        <v>5720</v>
      </c>
      <c r="G301" s="106" t="s">
        <v>5720</v>
      </c>
      <c r="BB301" s="202" t="s">
        <v>36</v>
      </c>
      <c r="BC301" s="216" t="s">
        <v>37</v>
      </c>
      <c r="BE301" s="106" t="s">
        <v>2040</v>
      </c>
      <c r="BF301" s="106" t="s">
        <v>2514</v>
      </c>
    </row>
    <row r="302" spans="1:58">
      <c r="A302" s="106" t="s">
        <v>3541</v>
      </c>
      <c r="B302" s="106" t="s">
        <v>1957</v>
      </c>
      <c r="F302" s="106" t="s">
        <v>5720</v>
      </c>
      <c r="G302" s="106" t="s">
        <v>5720</v>
      </c>
      <c r="BB302" s="202" t="s">
        <v>36</v>
      </c>
      <c r="BC302" s="216" t="s">
        <v>37</v>
      </c>
      <c r="BE302" s="106" t="s">
        <v>2040</v>
      </c>
      <c r="BF302" s="106" t="s">
        <v>2514</v>
      </c>
    </row>
    <row r="303" spans="1:58">
      <c r="A303" s="106" t="s">
        <v>3542</v>
      </c>
      <c r="B303" s="106" t="s">
        <v>1957</v>
      </c>
      <c r="F303" s="106" t="s">
        <v>5720</v>
      </c>
      <c r="G303" s="106" t="s">
        <v>5720</v>
      </c>
      <c r="BB303" s="202" t="s">
        <v>36</v>
      </c>
      <c r="BC303" s="216" t="s">
        <v>37</v>
      </c>
      <c r="BE303" s="106" t="s">
        <v>2040</v>
      </c>
      <c r="BF303" s="106" t="s">
        <v>2514</v>
      </c>
    </row>
    <row r="304" spans="1:58">
      <c r="A304" s="106" t="s">
        <v>3543</v>
      </c>
      <c r="B304" s="106" t="s">
        <v>1957</v>
      </c>
      <c r="F304" s="106" t="s">
        <v>5720</v>
      </c>
      <c r="G304" s="106" t="s">
        <v>5720</v>
      </c>
      <c r="BB304" s="202" t="s">
        <v>36</v>
      </c>
      <c r="BC304" s="216" t="s">
        <v>37</v>
      </c>
      <c r="BE304" s="106" t="s">
        <v>2040</v>
      </c>
      <c r="BF304" s="106" t="s">
        <v>2514</v>
      </c>
    </row>
    <row r="305" spans="1:58">
      <c r="A305" s="106" t="s">
        <v>3544</v>
      </c>
      <c r="B305" s="106" t="s">
        <v>1957</v>
      </c>
      <c r="F305" s="106" t="s">
        <v>5720</v>
      </c>
      <c r="G305" s="106" t="s">
        <v>5720</v>
      </c>
      <c r="BB305" s="202" t="s">
        <v>36</v>
      </c>
      <c r="BC305" s="216" t="s">
        <v>37</v>
      </c>
      <c r="BE305" s="106" t="s">
        <v>2040</v>
      </c>
      <c r="BF305" s="106" t="s">
        <v>2514</v>
      </c>
    </row>
    <row r="306" spans="1:58">
      <c r="A306" s="106" t="s">
        <v>3545</v>
      </c>
      <c r="B306" s="106" t="s">
        <v>1957</v>
      </c>
      <c r="F306" s="106" t="s">
        <v>5720</v>
      </c>
      <c r="G306" s="106" t="s">
        <v>5720</v>
      </c>
      <c r="BB306" s="202" t="s">
        <v>36</v>
      </c>
      <c r="BC306" s="216" t="s">
        <v>37</v>
      </c>
      <c r="BE306" s="106" t="s">
        <v>2040</v>
      </c>
      <c r="BF306" s="106" t="s">
        <v>2514</v>
      </c>
    </row>
    <row r="307" spans="1:58">
      <c r="A307" s="106" t="s">
        <v>3546</v>
      </c>
      <c r="B307" s="106" t="s">
        <v>1957</v>
      </c>
      <c r="F307" s="106" t="s">
        <v>5720</v>
      </c>
      <c r="G307" s="106" t="s">
        <v>5720</v>
      </c>
      <c r="BB307" s="202" t="s">
        <v>36</v>
      </c>
      <c r="BC307" s="216" t="s">
        <v>37</v>
      </c>
      <c r="BE307" s="106" t="s">
        <v>2040</v>
      </c>
      <c r="BF307" s="106" t="s">
        <v>2514</v>
      </c>
    </row>
    <row r="308" spans="1:58">
      <c r="A308" s="106" t="s">
        <v>3547</v>
      </c>
      <c r="B308" s="106" t="s">
        <v>1957</v>
      </c>
      <c r="F308" s="106" t="s">
        <v>5720</v>
      </c>
      <c r="G308" s="106" t="s">
        <v>5720</v>
      </c>
      <c r="BB308" s="202" t="s">
        <v>36</v>
      </c>
      <c r="BC308" s="216" t="s">
        <v>37</v>
      </c>
      <c r="BE308" s="106" t="s">
        <v>2040</v>
      </c>
      <c r="BF308" s="106" t="s">
        <v>2514</v>
      </c>
    </row>
    <row r="309" spans="1:58">
      <c r="A309" s="106" t="s">
        <v>3548</v>
      </c>
      <c r="B309" s="106" t="s">
        <v>1957</v>
      </c>
      <c r="F309" s="106" t="s">
        <v>5720</v>
      </c>
      <c r="G309" s="106" t="s">
        <v>5720</v>
      </c>
      <c r="BB309" s="202" t="s">
        <v>36</v>
      </c>
      <c r="BC309" s="216" t="s">
        <v>37</v>
      </c>
      <c r="BE309" s="106" t="s">
        <v>2040</v>
      </c>
      <c r="BF309" s="106" t="s">
        <v>2514</v>
      </c>
    </row>
    <row r="310" spans="1:58">
      <c r="A310" s="106" t="s">
        <v>3549</v>
      </c>
      <c r="B310" s="106" t="s">
        <v>1957</v>
      </c>
      <c r="F310" s="106" t="s">
        <v>5720</v>
      </c>
      <c r="G310" s="106" t="s">
        <v>5720</v>
      </c>
      <c r="BB310" s="202" t="s">
        <v>36</v>
      </c>
      <c r="BC310" s="216" t="s">
        <v>37</v>
      </c>
      <c r="BE310" s="106" t="s">
        <v>2040</v>
      </c>
      <c r="BF310" s="106" t="s">
        <v>2514</v>
      </c>
    </row>
    <row r="311" spans="1:58">
      <c r="A311" s="106" t="s">
        <v>3550</v>
      </c>
      <c r="B311" s="106" t="s">
        <v>1957</v>
      </c>
      <c r="F311" s="106" t="s">
        <v>5720</v>
      </c>
      <c r="G311" s="106" t="s">
        <v>5720</v>
      </c>
      <c r="BB311" s="202" t="s">
        <v>36</v>
      </c>
      <c r="BC311" s="216" t="s">
        <v>37</v>
      </c>
      <c r="BE311" s="106" t="s">
        <v>2040</v>
      </c>
      <c r="BF311" s="106" t="s">
        <v>2514</v>
      </c>
    </row>
    <row r="312" spans="1:58">
      <c r="A312" s="106" t="s">
        <v>3551</v>
      </c>
      <c r="B312" s="106" t="s">
        <v>1957</v>
      </c>
      <c r="F312" s="106" t="s">
        <v>5720</v>
      </c>
      <c r="G312" s="106" t="s">
        <v>5720</v>
      </c>
      <c r="BB312" s="202" t="s">
        <v>36</v>
      </c>
      <c r="BC312" s="216" t="s">
        <v>37</v>
      </c>
      <c r="BE312" s="106" t="s">
        <v>2040</v>
      </c>
      <c r="BF312" s="106" t="s">
        <v>2514</v>
      </c>
    </row>
    <row r="313" spans="1:58">
      <c r="A313" s="106" t="s">
        <v>3552</v>
      </c>
      <c r="B313" s="106" t="s">
        <v>1957</v>
      </c>
      <c r="F313" s="106" t="s">
        <v>5720</v>
      </c>
      <c r="G313" s="106" t="s">
        <v>5720</v>
      </c>
      <c r="BB313" s="202" t="s">
        <v>36</v>
      </c>
      <c r="BC313" s="216" t="s">
        <v>37</v>
      </c>
      <c r="BE313" s="106" t="s">
        <v>2040</v>
      </c>
      <c r="BF313" s="106" t="s">
        <v>2514</v>
      </c>
    </row>
    <row r="314" spans="1:58">
      <c r="A314" s="106" t="s">
        <v>3553</v>
      </c>
      <c r="B314" s="106" t="s">
        <v>1957</v>
      </c>
      <c r="F314" s="106" t="s">
        <v>5720</v>
      </c>
      <c r="G314" s="106" t="s">
        <v>5720</v>
      </c>
      <c r="BB314" s="202" t="s">
        <v>36</v>
      </c>
      <c r="BC314" s="216" t="s">
        <v>37</v>
      </c>
      <c r="BE314" s="106" t="s">
        <v>2040</v>
      </c>
      <c r="BF314" s="106" t="s">
        <v>2514</v>
      </c>
    </row>
    <row r="315" spans="1:58">
      <c r="A315" s="106" t="s">
        <v>3554</v>
      </c>
      <c r="B315" s="106" t="s">
        <v>1957</v>
      </c>
      <c r="F315" s="106" t="s">
        <v>5720</v>
      </c>
      <c r="G315" s="106" t="s">
        <v>5720</v>
      </c>
      <c r="BB315" s="202" t="s">
        <v>36</v>
      </c>
      <c r="BC315" s="216" t="s">
        <v>37</v>
      </c>
      <c r="BE315" s="106" t="s">
        <v>2040</v>
      </c>
      <c r="BF315" s="106" t="s">
        <v>2514</v>
      </c>
    </row>
    <row r="316" spans="1:58">
      <c r="A316" s="106" t="s">
        <v>3555</v>
      </c>
      <c r="B316" s="106" t="s">
        <v>1957</v>
      </c>
      <c r="F316" s="106" t="s">
        <v>5720</v>
      </c>
      <c r="G316" s="106" t="s">
        <v>5720</v>
      </c>
      <c r="BB316" s="202" t="s">
        <v>36</v>
      </c>
      <c r="BC316" s="216" t="s">
        <v>37</v>
      </c>
      <c r="BE316" s="106" t="s">
        <v>2040</v>
      </c>
      <c r="BF316" s="106" t="s">
        <v>2514</v>
      </c>
    </row>
    <row r="317" spans="1:58">
      <c r="A317" s="106" t="s">
        <v>3556</v>
      </c>
      <c r="B317" s="106" t="s">
        <v>1957</v>
      </c>
      <c r="F317" s="106" t="s">
        <v>5720</v>
      </c>
      <c r="G317" s="106" t="s">
        <v>5720</v>
      </c>
      <c r="BB317" s="202" t="s">
        <v>36</v>
      </c>
      <c r="BC317" s="216" t="s">
        <v>37</v>
      </c>
      <c r="BE317" s="106" t="s">
        <v>2040</v>
      </c>
      <c r="BF317" s="106" t="s">
        <v>2514</v>
      </c>
    </row>
    <row r="318" spans="1:58">
      <c r="A318" s="106" t="s">
        <v>3557</v>
      </c>
      <c r="B318" s="106" t="s">
        <v>1957</v>
      </c>
      <c r="F318" s="106" t="s">
        <v>5720</v>
      </c>
      <c r="G318" s="106" t="s">
        <v>5720</v>
      </c>
      <c r="BB318" s="202" t="s">
        <v>36</v>
      </c>
      <c r="BC318" s="216" t="s">
        <v>37</v>
      </c>
      <c r="BE318" s="106" t="s">
        <v>2040</v>
      </c>
      <c r="BF318" s="106" t="s">
        <v>2514</v>
      </c>
    </row>
    <row r="319" spans="1:58">
      <c r="A319" s="106" t="s">
        <v>3558</v>
      </c>
      <c r="B319" s="106" t="s">
        <v>1957</v>
      </c>
      <c r="F319" s="106" t="s">
        <v>5720</v>
      </c>
      <c r="G319" s="106" t="s">
        <v>5720</v>
      </c>
      <c r="BB319" s="202" t="s">
        <v>36</v>
      </c>
      <c r="BC319" s="216" t="s">
        <v>37</v>
      </c>
      <c r="BE319" s="106" t="s">
        <v>2040</v>
      </c>
      <c r="BF319" s="106" t="s">
        <v>2514</v>
      </c>
    </row>
    <row r="320" spans="1:58">
      <c r="A320" s="106" t="s">
        <v>3559</v>
      </c>
      <c r="B320" s="106" t="s">
        <v>1957</v>
      </c>
      <c r="F320" s="106" t="s">
        <v>5720</v>
      </c>
      <c r="G320" s="106" t="s">
        <v>5720</v>
      </c>
      <c r="BB320" s="202" t="s">
        <v>36</v>
      </c>
      <c r="BC320" s="216" t="s">
        <v>37</v>
      </c>
      <c r="BE320" s="106" t="s">
        <v>2040</v>
      </c>
      <c r="BF320" s="106" t="s">
        <v>2514</v>
      </c>
    </row>
    <row r="321" spans="1:63">
      <c r="A321" s="106" t="s">
        <v>3705</v>
      </c>
      <c r="B321" s="106" t="s">
        <v>1957</v>
      </c>
      <c r="E321" s="106" t="s">
        <v>1904</v>
      </c>
      <c r="F321" s="106" t="s">
        <v>5720</v>
      </c>
      <c r="G321" s="106" t="s">
        <v>5720</v>
      </c>
      <c r="BB321" s="202" t="s">
        <v>36</v>
      </c>
      <c r="BC321" s="216" t="s">
        <v>37</v>
      </c>
      <c r="BE321" s="106" t="s">
        <v>2040</v>
      </c>
      <c r="BF321" s="106" t="s">
        <v>2514</v>
      </c>
    </row>
    <row r="322" spans="1:63">
      <c r="A322" s="106" t="s">
        <v>3706</v>
      </c>
      <c r="B322" s="106" t="s">
        <v>1957</v>
      </c>
      <c r="F322" s="106" t="s">
        <v>5720</v>
      </c>
      <c r="G322" s="106" t="s">
        <v>5720</v>
      </c>
      <c r="BB322" s="202" t="s">
        <v>36</v>
      </c>
      <c r="BC322" s="216" t="s">
        <v>37</v>
      </c>
      <c r="BE322" s="106" t="s">
        <v>2040</v>
      </c>
      <c r="BF322" s="106" t="s">
        <v>2514</v>
      </c>
    </row>
    <row r="323" spans="1:63">
      <c r="A323" s="106" t="s">
        <v>3745</v>
      </c>
      <c r="F323" s="106" t="s">
        <v>5720</v>
      </c>
      <c r="G323" s="106" t="s">
        <v>5720</v>
      </c>
      <c r="BE323" s="106" t="s">
        <v>5720</v>
      </c>
    </row>
    <row r="324" spans="1:63">
      <c r="A324" s="106" t="s">
        <v>4265</v>
      </c>
      <c r="B324" s="106" t="s">
        <v>1957</v>
      </c>
      <c r="F324" s="106" t="s">
        <v>5720</v>
      </c>
      <c r="G324" s="106" t="s">
        <v>5720</v>
      </c>
      <c r="J324" s="106" t="s">
        <v>3037</v>
      </c>
      <c r="BB324" s="202" t="s">
        <v>36</v>
      </c>
      <c r="BC324" s="202" t="s">
        <v>37</v>
      </c>
      <c r="BE324" s="106" t="s">
        <v>2040</v>
      </c>
      <c r="BF324" s="202" t="s">
        <v>2675</v>
      </c>
    </row>
    <row r="325" spans="1:63">
      <c r="A325" s="210" t="s">
        <v>3007</v>
      </c>
      <c r="B325" s="106" t="s">
        <v>3028</v>
      </c>
      <c r="F325" s="106" t="s">
        <v>2542</v>
      </c>
      <c r="G325" s="106" t="s">
        <v>3377</v>
      </c>
      <c r="H325" s="106" t="s">
        <v>3372</v>
      </c>
      <c r="I325" s="106" t="s">
        <v>3037</v>
      </c>
      <c r="J325" s="106" t="s">
        <v>3372</v>
      </c>
      <c r="BB325" s="202" t="s">
        <v>36</v>
      </c>
      <c r="BC325" s="202" t="s">
        <v>3378</v>
      </c>
      <c r="BD325" s="202">
        <v>30041</v>
      </c>
      <c r="BE325" s="106" t="s">
        <v>3364</v>
      </c>
      <c r="BF325" s="202" t="s">
        <v>3363</v>
      </c>
      <c r="BG325" s="202" t="s">
        <v>3363</v>
      </c>
    </row>
    <row r="326" spans="1:63">
      <c r="A326" s="210" t="s">
        <v>3915</v>
      </c>
      <c r="B326" s="106" t="s">
        <v>3905</v>
      </c>
      <c r="F326" s="106" t="s">
        <v>3862</v>
      </c>
      <c r="G326" s="278" t="s">
        <v>3906</v>
      </c>
      <c r="H326" s="106" t="s">
        <v>3037</v>
      </c>
      <c r="I326" s="106" t="s">
        <v>3372</v>
      </c>
      <c r="J326" s="106" t="s">
        <v>3372</v>
      </c>
      <c r="BA326" s="217" t="s">
        <v>3893</v>
      </c>
      <c r="BB326" s="202" t="s">
        <v>36</v>
      </c>
      <c r="BC326" s="202" t="s">
        <v>3378</v>
      </c>
      <c r="BD326" s="202">
        <v>30115</v>
      </c>
      <c r="BE326" s="106" t="s">
        <v>3908</v>
      </c>
      <c r="BG326" s="202" t="s">
        <v>3907</v>
      </c>
      <c r="BK326" s="106" t="s">
        <v>1957</v>
      </c>
    </row>
    <row r="327" spans="1:63">
      <c r="A327" s="210" t="s">
        <v>3916</v>
      </c>
      <c r="B327" s="106" t="s">
        <v>3882</v>
      </c>
      <c r="F327" s="106" t="s">
        <v>3862</v>
      </c>
      <c r="G327" s="106" t="s">
        <v>2699</v>
      </c>
      <c r="H327" s="106" t="s">
        <v>3037</v>
      </c>
      <c r="I327" s="106" t="s">
        <v>3372</v>
      </c>
      <c r="J327" s="106" t="s">
        <v>3372</v>
      </c>
      <c r="BA327" s="217" t="s">
        <v>3893</v>
      </c>
      <c r="BB327" s="202" t="s">
        <v>36</v>
      </c>
      <c r="BC327" s="202" t="s">
        <v>3378</v>
      </c>
      <c r="BD327" s="202">
        <v>30068</v>
      </c>
      <c r="BE327" s="106" t="s">
        <v>5743</v>
      </c>
      <c r="BG327" s="202" t="s">
        <v>3904</v>
      </c>
      <c r="BH327" s="106" t="s">
        <v>3903</v>
      </c>
      <c r="BK327" s="106" t="s">
        <v>1957</v>
      </c>
    </row>
    <row r="328" spans="1:63">
      <c r="A328" s="210" t="s">
        <v>3357</v>
      </c>
      <c r="F328" s="106" t="s">
        <v>3380</v>
      </c>
      <c r="G328" s="106" t="s">
        <v>3381</v>
      </c>
      <c r="H328" s="106" t="s">
        <v>3372</v>
      </c>
      <c r="I328" s="106" t="s">
        <v>3037</v>
      </c>
      <c r="J328" s="106" t="s">
        <v>3037</v>
      </c>
      <c r="BA328" s="217" t="s">
        <v>3893</v>
      </c>
      <c r="BB328" s="202" t="s">
        <v>36</v>
      </c>
      <c r="BD328" s="202" t="s">
        <v>3374</v>
      </c>
      <c r="BE328" s="106" t="s">
        <v>1951</v>
      </c>
      <c r="BF328" s="202" t="s">
        <v>3373</v>
      </c>
      <c r="BG328" s="202" t="s">
        <v>3373</v>
      </c>
      <c r="BK328" s="106" t="s">
        <v>1957</v>
      </c>
    </row>
    <row r="329" spans="1:63">
      <c r="A329" s="210" t="s">
        <v>3361</v>
      </c>
      <c r="B329" s="106" t="s">
        <v>3362</v>
      </c>
      <c r="F329" s="106" t="s">
        <v>3380</v>
      </c>
      <c r="G329" s="106" t="s">
        <v>3381</v>
      </c>
      <c r="H329" s="106" t="s">
        <v>3372</v>
      </c>
      <c r="I329" s="106" t="s">
        <v>3037</v>
      </c>
      <c r="J329" s="106" t="s">
        <v>3037</v>
      </c>
      <c r="BA329" s="217" t="s">
        <v>3893</v>
      </c>
      <c r="BB329" s="202" t="s">
        <v>36</v>
      </c>
      <c r="BD329" s="202" t="s">
        <v>3374</v>
      </c>
      <c r="BE329" s="106" t="s">
        <v>1951</v>
      </c>
      <c r="BF329" s="202" t="s">
        <v>3373</v>
      </c>
      <c r="BG329" s="202" t="s">
        <v>3373</v>
      </c>
      <c r="BK329" s="106" t="s">
        <v>1957</v>
      </c>
    </row>
    <row r="330" spans="1:63" ht="28.8">
      <c r="A330" s="218" t="s">
        <v>3932</v>
      </c>
      <c r="B330" s="219" t="s">
        <v>4610</v>
      </c>
      <c r="F330" s="106" t="s">
        <v>3854</v>
      </c>
      <c r="G330" s="278" t="s">
        <v>4640</v>
      </c>
      <c r="H330" s="106" t="s">
        <v>3037</v>
      </c>
      <c r="I330" s="106" t="s">
        <v>3372</v>
      </c>
      <c r="J330" s="106" t="s">
        <v>3372</v>
      </c>
      <c r="BA330" s="217" t="s">
        <v>3893</v>
      </c>
      <c r="BB330" s="309" t="s">
        <v>36</v>
      </c>
      <c r="BC330" s="202" t="s">
        <v>3378</v>
      </c>
      <c r="BD330" s="139">
        <v>30342</v>
      </c>
      <c r="BE330" s="106" t="s">
        <v>4662</v>
      </c>
      <c r="BF330" s="106"/>
      <c r="BG330" s="202" t="s">
        <v>4656</v>
      </c>
      <c r="BK330" s="106" t="s">
        <v>1957</v>
      </c>
    </row>
    <row r="331" spans="1:63">
      <c r="A331" s="210" t="s">
        <v>3933</v>
      </c>
      <c r="B331" s="220" t="s">
        <v>4609</v>
      </c>
      <c r="F331" s="106" t="s">
        <v>2542</v>
      </c>
      <c r="G331" s="106" t="s">
        <v>3377</v>
      </c>
      <c r="H331" s="106" t="s">
        <v>3037</v>
      </c>
      <c r="I331" s="106" t="s">
        <v>3372</v>
      </c>
      <c r="J331" s="106" t="s">
        <v>3372</v>
      </c>
      <c r="BA331" s="217" t="s">
        <v>3893</v>
      </c>
      <c r="BB331" s="264" t="s">
        <v>36</v>
      </c>
      <c r="BC331" s="175" t="s">
        <v>5541</v>
      </c>
      <c r="BD331" s="139">
        <v>44113</v>
      </c>
      <c r="BE331" s="106" t="s">
        <v>4663</v>
      </c>
      <c r="BF331" s="106"/>
      <c r="BG331" s="202" t="s">
        <v>4657</v>
      </c>
      <c r="BK331" s="106" t="s">
        <v>1957</v>
      </c>
    </row>
    <row r="332" spans="1:63" ht="28.8">
      <c r="A332" s="210" t="s">
        <v>3934</v>
      </c>
      <c r="B332" s="220" t="s">
        <v>4608</v>
      </c>
      <c r="F332" s="106" t="s">
        <v>3858</v>
      </c>
      <c r="G332" s="106" t="s">
        <v>4611</v>
      </c>
      <c r="H332" s="106" t="s">
        <v>3037</v>
      </c>
      <c r="I332" s="106" t="s">
        <v>3372</v>
      </c>
      <c r="J332" s="106" t="s">
        <v>3372</v>
      </c>
      <c r="BA332" s="217" t="s">
        <v>3893</v>
      </c>
      <c r="BB332" s="309" t="s">
        <v>36</v>
      </c>
      <c r="BC332" s="202" t="s">
        <v>3378</v>
      </c>
      <c r="BD332" s="139">
        <v>30308</v>
      </c>
      <c r="BE332" s="106" t="s">
        <v>4662</v>
      </c>
      <c r="BF332" s="106"/>
      <c r="BG332" s="202" t="s">
        <v>4658</v>
      </c>
      <c r="BK332" s="106" t="s">
        <v>1957</v>
      </c>
    </row>
    <row r="333" spans="1:63" ht="28.8">
      <c r="A333" s="210" t="s">
        <v>3935</v>
      </c>
      <c r="B333" s="220" t="s">
        <v>4607</v>
      </c>
      <c r="F333" s="106" t="s">
        <v>3862</v>
      </c>
      <c r="G333" s="106" t="s">
        <v>4612</v>
      </c>
      <c r="H333" s="106" t="s">
        <v>3037</v>
      </c>
      <c r="I333" s="106" t="s">
        <v>3372</v>
      </c>
      <c r="J333" s="106" t="s">
        <v>3372</v>
      </c>
      <c r="BA333" s="217" t="s">
        <v>3893</v>
      </c>
      <c r="BB333" s="264" t="s">
        <v>36</v>
      </c>
      <c r="BC333" s="202" t="s">
        <v>3378</v>
      </c>
      <c r="BD333" s="139">
        <v>30046</v>
      </c>
      <c r="BE333" s="106" t="s">
        <v>5744</v>
      </c>
      <c r="BF333" s="106"/>
      <c r="BG333" s="202" t="s">
        <v>5821</v>
      </c>
      <c r="BK333" s="106" t="s">
        <v>1957</v>
      </c>
    </row>
    <row r="334" spans="1:63" ht="43.2">
      <c r="A334" s="214" t="s">
        <v>3936</v>
      </c>
      <c r="B334" s="220" t="s">
        <v>4606</v>
      </c>
      <c r="F334" s="106" t="s">
        <v>3862</v>
      </c>
      <c r="G334" s="278" t="s">
        <v>2699</v>
      </c>
      <c r="H334" s="106" t="s">
        <v>3037</v>
      </c>
      <c r="I334" s="106" t="s">
        <v>3372</v>
      </c>
      <c r="J334" s="106" t="s">
        <v>3372</v>
      </c>
      <c r="BA334" s="217" t="s">
        <v>3893</v>
      </c>
      <c r="BB334" s="309" t="s">
        <v>36</v>
      </c>
      <c r="BC334" s="202" t="s">
        <v>3378</v>
      </c>
      <c r="BD334" s="139">
        <v>30308</v>
      </c>
      <c r="BE334" s="106" t="s">
        <v>4662</v>
      </c>
      <c r="BF334" s="106"/>
      <c r="BG334" s="202" t="s">
        <v>4658</v>
      </c>
      <c r="BK334" s="106" t="s">
        <v>1957</v>
      </c>
    </row>
    <row r="335" spans="1:63" ht="28.8">
      <c r="A335" s="214" t="s">
        <v>3937</v>
      </c>
      <c r="B335" s="220" t="s">
        <v>4605</v>
      </c>
      <c r="F335" s="106" t="s">
        <v>3856</v>
      </c>
      <c r="G335" s="278" t="s">
        <v>4613</v>
      </c>
      <c r="H335" s="106" t="s">
        <v>3037</v>
      </c>
      <c r="I335" s="106" t="s">
        <v>3372</v>
      </c>
      <c r="J335" s="106" t="s">
        <v>3372</v>
      </c>
      <c r="BA335" s="217" t="s">
        <v>3893</v>
      </c>
      <c r="BB335" s="309" t="s">
        <v>36</v>
      </c>
      <c r="BC335" s="202" t="s">
        <v>3378</v>
      </c>
      <c r="BD335" s="139">
        <v>30308</v>
      </c>
      <c r="BE335" s="106" t="s">
        <v>4662</v>
      </c>
      <c r="BF335" s="106"/>
      <c r="BG335" s="202" t="s">
        <v>4658</v>
      </c>
      <c r="BK335" s="106" t="s">
        <v>1957</v>
      </c>
    </row>
    <row r="336" spans="1:63" ht="43.2">
      <c r="A336" s="214" t="s">
        <v>3938</v>
      </c>
      <c r="B336" s="220" t="s">
        <v>4604</v>
      </c>
      <c r="F336" s="106" t="s">
        <v>3862</v>
      </c>
      <c r="G336" s="106" t="s">
        <v>4614</v>
      </c>
      <c r="H336" s="106" t="s">
        <v>3037</v>
      </c>
      <c r="I336" s="106" t="s">
        <v>3372</v>
      </c>
      <c r="J336" s="106" t="s">
        <v>3372</v>
      </c>
      <c r="BA336" s="217" t="s">
        <v>3893</v>
      </c>
      <c r="BB336" s="264" t="s">
        <v>36</v>
      </c>
      <c r="BC336" s="202" t="s">
        <v>3378</v>
      </c>
      <c r="BD336" s="139">
        <v>30033</v>
      </c>
      <c r="BE336" s="106" t="s">
        <v>4664</v>
      </c>
      <c r="BF336" s="106"/>
      <c r="BG336" s="202" t="s">
        <v>4659</v>
      </c>
      <c r="BK336" s="106" t="s">
        <v>1957</v>
      </c>
    </row>
    <row r="337" spans="1:63">
      <c r="A337" s="214" t="s">
        <v>3939</v>
      </c>
      <c r="B337" s="220" t="s">
        <v>4603</v>
      </c>
      <c r="F337" s="106" t="s">
        <v>3799</v>
      </c>
      <c r="G337" s="106" t="s">
        <v>2699</v>
      </c>
      <c r="H337" s="106" t="s">
        <v>3037</v>
      </c>
      <c r="I337" s="106" t="s">
        <v>3372</v>
      </c>
      <c r="J337" s="278" t="s">
        <v>3037</v>
      </c>
      <c r="BA337" s="217" t="s">
        <v>3893</v>
      </c>
      <c r="BB337" s="264" t="s">
        <v>36</v>
      </c>
      <c r="BC337" s="202" t="s">
        <v>3378</v>
      </c>
      <c r="BD337" s="139">
        <v>30342</v>
      </c>
      <c r="BE337" s="106" t="s">
        <v>4662</v>
      </c>
      <c r="BF337" s="106"/>
      <c r="BG337" s="202" t="s">
        <v>4660</v>
      </c>
      <c r="BK337" s="106" t="s">
        <v>1957</v>
      </c>
    </row>
    <row r="338" spans="1:63" ht="28.8">
      <c r="A338" s="214" t="s">
        <v>3940</v>
      </c>
      <c r="B338" s="220" t="s">
        <v>4602</v>
      </c>
      <c r="F338" s="106" t="s">
        <v>3856</v>
      </c>
      <c r="G338" s="106" t="s">
        <v>4615</v>
      </c>
      <c r="H338" s="106" t="s">
        <v>3037</v>
      </c>
      <c r="I338" s="106" t="s">
        <v>3372</v>
      </c>
      <c r="J338" s="278" t="s">
        <v>3037</v>
      </c>
      <c r="BA338" s="217" t="s">
        <v>3893</v>
      </c>
      <c r="BB338" s="264" t="s">
        <v>36</v>
      </c>
      <c r="BC338" s="202" t="s">
        <v>3378</v>
      </c>
      <c r="BD338" s="139">
        <v>30046</v>
      </c>
      <c r="BE338" s="106" t="s">
        <v>4665</v>
      </c>
      <c r="BF338" s="106"/>
      <c r="BG338" s="202" t="s">
        <v>4661</v>
      </c>
      <c r="BK338" s="106" t="s">
        <v>1957</v>
      </c>
    </row>
    <row r="339" spans="1:63" ht="43.2">
      <c r="A339" s="214" t="s">
        <v>3941</v>
      </c>
      <c r="B339" s="220" t="s">
        <v>4601</v>
      </c>
      <c r="F339" s="106" t="s">
        <v>3858</v>
      </c>
      <c r="G339" s="106" t="s">
        <v>2699</v>
      </c>
      <c r="H339" s="106" t="s">
        <v>3037</v>
      </c>
      <c r="I339" s="106" t="s">
        <v>3372</v>
      </c>
      <c r="J339" s="106" t="s">
        <v>3372</v>
      </c>
      <c r="BA339" s="217" t="s">
        <v>3893</v>
      </c>
      <c r="BB339" s="264" t="s">
        <v>36</v>
      </c>
      <c r="BC339" s="202" t="s">
        <v>3378</v>
      </c>
      <c r="BD339" s="139">
        <v>30115</v>
      </c>
      <c r="BE339" s="106" t="s">
        <v>3908</v>
      </c>
      <c r="BF339" s="106"/>
      <c r="BG339" s="202" t="s">
        <v>3907</v>
      </c>
      <c r="BK339" s="106" t="s">
        <v>1957</v>
      </c>
    </row>
    <row r="340" spans="1:63" ht="43.2">
      <c r="A340" s="214" t="s">
        <v>3942</v>
      </c>
      <c r="B340" s="220" t="s">
        <v>4600</v>
      </c>
      <c r="F340" s="106" t="s">
        <v>3862</v>
      </c>
      <c r="G340" s="106" t="s">
        <v>4616</v>
      </c>
      <c r="H340" s="106" t="s">
        <v>3037</v>
      </c>
      <c r="I340" s="106" t="s">
        <v>3372</v>
      </c>
      <c r="J340" s="106" t="s">
        <v>3372</v>
      </c>
      <c r="BA340" s="217" t="s">
        <v>3893</v>
      </c>
      <c r="BB340" s="264" t="s">
        <v>36</v>
      </c>
      <c r="BC340" s="202" t="s">
        <v>3378</v>
      </c>
      <c r="BD340" s="139">
        <v>30115</v>
      </c>
      <c r="BE340" s="106" t="s">
        <v>3908</v>
      </c>
      <c r="BF340" s="106"/>
      <c r="BG340" s="202" t="s">
        <v>3907</v>
      </c>
      <c r="BK340" s="106" t="s">
        <v>1957</v>
      </c>
    </row>
    <row r="341" spans="1:63" ht="28.8">
      <c r="A341" s="214" t="s">
        <v>3943</v>
      </c>
      <c r="B341" s="220" t="s">
        <v>4599</v>
      </c>
      <c r="F341" s="106" t="s">
        <v>2542</v>
      </c>
      <c r="G341" s="106" t="s">
        <v>3377</v>
      </c>
      <c r="H341" s="106" t="s">
        <v>3037</v>
      </c>
      <c r="I341" s="106" t="s">
        <v>3372</v>
      </c>
      <c r="J341" s="278" t="s">
        <v>3037</v>
      </c>
      <c r="BA341" s="217" t="s">
        <v>3893</v>
      </c>
      <c r="BB341" s="264" t="s">
        <v>36</v>
      </c>
      <c r="BC341" s="202" t="s">
        <v>3378</v>
      </c>
      <c r="BD341" s="139">
        <v>30046</v>
      </c>
      <c r="BE341" s="106" t="s">
        <v>4665</v>
      </c>
      <c r="BF341" s="106"/>
      <c r="BG341" s="202" t="s">
        <v>4661</v>
      </c>
      <c r="BK341" s="106" t="s">
        <v>1957</v>
      </c>
    </row>
    <row r="342" spans="1:63" ht="72">
      <c r="A342" s="214" t="s">
        <v>3944</v>
      </c>
      <c r="B342" s="220" t="s">
        <v>4598</v>
      </c>
      <c r="F342" s="106" t="s">
        <v>3858</v>
      </c>
      <c r="G342" s="106" t="s">
        <v>2699</v>
      </c>
      <c r="H342" s="106" t="s">
        <v>3037</v>
      </c>
      <c r="I342" s="106" t="s">
        <v>3372</v>
      </c>
      <c r="J342" s="106" t="s">
        <v>3372</v>
      </c>
      <c r="BA342" s="217" t="s">
        <v>3893</v>
      </c>
      <c r="BB342" s="264" t="s">
        <v>36</v>
      </c>
      <c r="BC342" s="202" t="s">
        <v>3378</v>
      </c>
      <c r="BD342" s="139">
        <v>30342</v>
      </c>
      <c r="BE342" s="106" t="s">
        <v>4662</v>
      </c>
      <c r="BF342" s="106"/>
      <c r="BG342" s="202" t="s">
        <v>4660</v>
      </c>
      <c r="BK342" s="106" t="s">
        <v>1957</v>
      </c>
    </row>
    <row r="343" spans="1:63" ht="43.2">
      <c r="A343" s="214" t="s">
        <v>3945</v>
      </c>
      <c r="B343" s="220" t="s">
        <v>4597</v>
      </c>
      <c r="F343" s="106" t="s">
        <v>3862</v>
      </c>
      <c r="G343" s="106" t="s">
        <v>4612</v>
      </c>
      <c r="H343" s="106" t="s">
        <v>3037</v>
      </c>
      <c r="I343" s="106" t="s">
        <v>3372</v>
      </c>
      <c r="J343" s="106" t="s">
        <v>3372</v>
      </c>
      <c r="BA343" s="217" t="s">
        <v>3893</v>
      </c>
      <c r="BB343" s="264" t="s">
        <v>36</v>
      </c>
      <c r="BC343" s="202" t="s">
        <v>3378</v>
      </c>
      <c r="BD343" s="139">
        <v>30342</v>
      </c>
      <c r="BE343" s="106" t="s">
        <v>4662</v>
      </c>
      <c r="BF343" s="106"/>
      <c r="BG343" s="202" t="s">
        <v>4660</v>
      </c>
      <c r="BK343" s="106" t="s">
        <v>1957</v>
      </c>
    </row>
    <row r="344" spans="1:63" ht="57.6">
      <c r="A344" s="214" t="s">
        <v>3946</v>
      </c>
      <c r="B344" s="220" t="s">
        <v>4596</v>
      </c>
      <c r="F344" s="106" t="s">
        <v>3858</v>
      </c>
      <c r="G344" s="106" t="s">
        <v>4617</v>
      </c>
      <c r="H344" s="106" t="s">
        <v>3037</v>
      </c>
      <c r="I344" s="106" t="s">
        <v>3372</v>
      </c>
      <c r="J344" s="106" t="s">
        <v>3372</v>
      </c>
      <c r="BA344" s="217" t="s">
        <v>3893</v>
      </c>
      <c r="BB344" s="264" t="s">
        <v>36</v>
      </c>
      <c r="BC344" s="202" t="s">
        <v>3378</v>
      </c>
      <c r="BD344" s="139">
        <v>30342</v>
      </c>
      <c r="BE344" s="106" t="s">
        <v>4662</v>
      </c>
      <c r="BF344" s="106"/>
      <c r="BG344" s="202" t="s">
        <v>4660</v>
      </c>
      <c r="BK344" s="106" t="s">
        <v>1957</v>
      </c>
    </row>
    <row r="345" spans="1:63" ht="43.2">
      <c r="A345" s="214" t="s">
        <v>3947</v>
      </c>
      <c r="B345" s="220" t="s">
        <v>4595</v>
      </c>
      <c r="F345" s="106" t="s">
        <v>2542</v>
      </c>
      <c r="G345" s="106" t="s">
        <v>3377</v>
      </c>
      <c r="H345" s="106" t="s">
        <v>3037</v>
      </c>
      <c r="I345" s="106" t="s">
        <v>3372</v>
      </c>
      <c r="J345" s="106" t="s">
        <v>3372</v>
      </c>
      <c r="BA345" s="217" t="s">
        <v>3893</v>
      </c>
      <c r="BB345" s="264" t="s">
        <v>36</v>
      </c>
      <c r="BC345" s="202" t="s">
        <v>3378</v>
      </c>
      <c r="BD345" s="139">
        <v>30342</v>
      </c>
      <c r="BE345" s="106" t="s">
        <v>4662</v>
      </c>
      <c r="BF345" s="106"/>
      <c r="BG345" s="202" t="s">
        <v>4660</v>
      </c>
      <c r="BK345" s="106" t="s">
        <v>1957</v>
      </c>
    </row>
    <row r="346" spans="1:63" ht="43.2">
      <c r="A346" s="214" t="s">
        <v>3948</v>
      </c>
      <c r="B346" s="220" t="s">
        <v>4594</v>
      </c>
      <c r="F346" s="106" t="s">
        <v>3858</v>
      </c>
      <c r="G346" s="106" t="s">
        <v>4618</v>
      </c>
      <c r="H346" s="106" t="s">
        <v>3037</v>
      </c>
      <c r="I346" s="106" t="s">
        <v>3372</v>
      </c>
      <c r="J346" s="106" t="s">
        <v>3372</v>
      </c>
      <c r="BA346" s="217" t="s">
        <v>3893</v>
      </c>
      <c r="BB346" s="264" t="s">
        <v>36</v>
      </c>
      <c r="BC346" s="202" t="s">
        <v>3378</v>
      </c>
      <c r="BD346" s="139">
        <v>30342</v>
      </c>
      <c r="BE346" s="106" t="s">
        <v>4662</v>
      </c>
      <c r="BF346" s="106"/>
      <c r="BG346" s="202" t="s">
        <v>4660</v>
      </c>
      <c r="BK346" s="106" t="s">
        <v>1957</v>
      </c>
    </row>
    <row r="347" spans="1:63" ht="57.6">
      <c r="A347" s="214" t="s">
        <v>3949</v>
      </c>
      <c r="B347" s="220" t="s">
        <v>4593</v>
      </c>
      <c r="F347" s="106" t="s">
        <v>3858</v>
      </c>
      <c r="G347" s="106" t="s">
        <v>2699</v>
      </c>
      <c r="H347" s="106" t="s">
        <v>3037</v>
      </c>
      <c r="I347" s="106" t="s">
        <v>3372</v>
      </c>
      <c r="J347" s="106" t="s">
        <v>3372</v>
      </c>
      <c r="BA347" s="217" t="s">
        <v>3893</v>
      </c>
      <c r="BB347" s="264" t="s">
        <v>36</v>
      </c>
      <c r="BC347" s="202" t="s">
        <v>3378</v>
      </c>
      <c r="BD347" s="139">
        <v>30342</v>
      </c>
      <c r="BE347" s="106" t="s">
        <v>4662</v>
      </c>
      <c r="BF347" s="106"/>
      <c r="BG347" s="202" t="s">
        <v>4660</v>
      </c>
      <c r="BK347" s="106" t="s">
        <v>1957</v>
      </c>
    </row>
    <row r="348" spans="1:63" ht="72">
      <c r="A348" s="214" t="s">
        <v>3950</v>
      </c>
      <c r="B348" s="220" t="s">
        <v>4592</v>
      </c>
      <c r="F348" s="106" t="s">
        <v>3858</v>
      </c>
      <c r="G348" s="106" t="s">
        <v>2699</v>
      </c>
      <c r="H348" s="106" t="s">
        <v>3037</v>
      </c>
      <c r="I348" s="106" t="s">
        <v>3372</v>
      </c>
      <c r="J348" s="106" t="s">
        <v>3372</v>
      </c>
      <c r="BA348" s="217" t="s">
        <v>3893</v>
      </c>
      <c r="BB348" s="264" t="s">
        <v>36</v>
      </c>
      <c r="BC348" s="202" t="s">
        <v>3378</v>
      </c>
      <c r="BD348" s="139">
        <v>30342</v>
      </c>
      <c r="BE348" s="106" t="s">
        <v>4662</v>
      </c>
      <c r="BF348" s="106"/>
      <c r="BG348" s="202" t="s">
        <v>4660</v>
      </c>
      <c r="BK348" s="106" t="s">
        <v>1957</v>
      </c>
    </row>
    <row r="349" spans="1:63" ht="43.2">
      <c r="A349" s="214" t="s">
        <v>3951</v>
      </c>
      <c r="B349" s="220" t="s">
        <v>4591</v>
      </c>
      <c r="F349" s="106" t="s">
        <v>3862</v>
      </c>
      <c r="G349" s="106" t="s">
        <v>2699</v>
      </c>
      <c r="H349" s="106" t="s">
        <v>3037</v>
      </c>
      <c r="I349" s="106" t="s">
        <v>3372</v>
      </c>
      <c r="J349" s="106" t="s">
        <v>3372</v>
      </c>
      <c r="BA349" s="217" t="s">
        <v>3893</v>
      </c>
      <c r="BB349" s="264" t="s">
        <v>36</v>
      </c>
      <c r="BC349" s="202" t="s">
        <v>3378</v>
      </c>
      <c r="BD349" s="139">
        <v>30342</v>
      </c>
      <c r="BE349" s="106" t="s">
        <v>4662</v>
      </c>
      <c r="BF349" s="106"/>
      <c r="BG349" s="202" t="s">
        <v>4660</v>
      </c>
      <c r="BK349" s="106" t="s">
        <v>1957</v>
      </c>
    </row>
    <row r="350" spans="1:63" ht="28.8">
      <c r="A350" s="214" t="s">
        <v>3952</v>
      </c>
      <c r="B350" s="220" t="s">
        <v>4590</v>
      </c>
      <c r="F350" s="106" t="s">
        <v>3858</v>
      </c>
      <c r="G350" s="106" t="s">
        <v>4619</v>
      </c>
      <c r="H350" s="106" t="s">
        <v>3037</v>
      </c>
      <c r="I350" s="106" t="s">
        <v>3372</v>
      </c>
      <c r="J350" s="106" t="s">
        <v>3372</v>
      </c>
      <c r="BA350" s="217" t="s">
        <v>3893</v>
      </c>
      <c r="BB350" s="309" t="s">
        <v>36</v>
      </c>
      <c r="BC350" s="202" t="s">
        <v>3378</v>
      </c>
      <c r="BD350" s="139">
        <v>30308</v>
      </c>
      <c r="BE350" s="106" t="s">
        <v>4662</v>
      </c>
      <c r="BF350" s="106"/>
      <c r="BG350" s="202" t="s">
        <v>4658</v>
      </c>
      <c r="BK350" s="106" t="s">
        <v>1957</v>
      </c>
    </row>
    <row r="351" spans="1:63" ht="72">
      <c r="A351" s="214" t="s">
        <v>3953</v>
      </c>
      <c r="B351" s="220" t="s">
        <v>4589</v>
      </c>
      <c r="F351" s="106" t="s">
        <v>3862</v>
      </c>
      <c r="G351" s="106" t="s">
        <v>4620</v>
      </c>
      <c r="H351" s="106" t="s">
        <v>3037</v>
      </c>
      <c r="I351" s="106" t="s">
        <v>3372</v>
      </c>
      <c r="J351" s="106" t="s">
        <v>3372</v>
      </c>
      <c r="BA351" s="217" t="s">
        <v>3893</v>
      </c>
      <c r="BB351" s="309" t="s">
        <v>36</v>
      </c>
      <c r="BC351" s="175" t="s">
        <v>5532</v>
      </c>
      <c r="BD351" s="139">
        <v>33980</v>
      </c>
      <c r="BE351" s="106" t="s">
        <v>4666</v>
      </c>
      <c r="BK351" s="106" t="s">
        <v>1957</v>
      </c>
    </row>
    <row r="352" spans="1:63">
      <c r="A352" s="214" t="s">
        <v>3954</v>
      </c>
      <c r="B352" s="220" t="s">
        <v>4588</v>
      </c>
      <c r="F352" s="106" t="s">
        <v>3835</v>
      </c>
      <c r="G352" s="106" t="s">
        <v>4621</v>
      </c>
      <c r="H352" s="106" t="s">
        <v>3037</v>
      </c>
      <c r="I352" s="106" t="s">
        <v>3372</v>
      </c>
      <c r="J352" s="106" t="s">
        <v>3372</v>
      </c>
      <c r="BA352" s="217" t="s">
        <v>3893</v>
      </c>
      <c r="BB352" s="309" t="s">
        <v>36</v>
      </c>
      <c r="BC352" s="202" t="s">
        <v>3378</v>
      </c>
      <c r="BD352" s="139">
        <v>30308</v>
      </c>
      <c r="BE352" s="106" t="s">
        <v>4662</v>
      </c>
      <c r="BG352" s="106" t="s">
        <v>4658</v>
      </c>
      <c r="BK352" s="106" t="s">
        <v>1957</v>
      </c>
    </row>
    <row r="353" spans="1:63" ht="72">
      <c r="A353" s="214" t="s">
        <v>3955</v>
      </c>
      <c r="B353" s="220" t="s">
        <v>4587</v>
      </c>
      <c r="F353" s="106" t="s">
        <v>3862</v>
      </c>
      <c r="G353" s="106" t="s">
        <v>4622</v>
      </c>
      <c r="H353" s="106" t="s">
        <v>3037</v>
      </c>
      <c r="I353" s="106" t="s">
        <v>3372</v>
      </c>
      <c r="J353" s="106" t="s">
        <v>3372</v>
      </c>
      <c r="BA353" s="217" t="s">
        <v>3893</v>
      </c>
      <c r="BB353" s="309" t="s">
        <v>36</v>
      </c>
      <c r="BC353" s="106" t="s">
        <v>5530</v>
      </c>
      <c r="BD353" s="139">
        <v>85014</v>
      </c>
      <c r="BE353" s="106" t="s">
        <v>4667</v>
      </c>
      <c r="BG353" s="106" t="s">
        <v>5822</v>
      </c>
      <c r="BK353" s="106" t="s">
        <v>1957</v>
      </c>
    </row>
    <row r="354" spans="1:63" ht="57.6">
      <c r="A354" s="214" t="s">
        <v>3956</v>
      </c>
      <c r="B354" s="220" t="s">
        <v>4586</v>
      </c>
      <c r="F354" s="106" t="s">
        <v>3862</v>
      </c>
      <c r="G354" s="106" t="s">
        <v>4622</v>
      </c>
      <c r="H354" s="106" t="s">
        <v>3037</v>
      </c>
      <c r="I354" s="106" t="s">
        <v>3372</v>
      </c>
      <c r="J354" s="106" t="s">
        <v>3372</v>
      </c>
      <c r="BA354" s="217" t="s">
        <v>3893</v>
      </c>
      <c r="BB354" s="309" t="s">
        <v>36</v>
      </c>
      <c r="BC354" s="175" t="s">
        <v>5536</v>
      </c>
      <c r="BD354" s="314" t="s">
        <v>5788</v>
      </c>
      <c r="BE354" s="106" t="s">
        <v>5745</v>
      </c>
      <c r="BG354" s="106" t="s">
        <v>5823</v>
      </c>
      <c r="BK354" s="106" t="s">
        <v>1957</v>
      </c>
    </row>
    <row r="355" spans="1:63" ht="57.6">
      <c r="A355" s="214" t="s">
        <v>3957</v>
      </c>
      <c r="B355" s="220" t="s">
        <v>4585</v>
      </c>
      <c r="F355" s="106" t="s">
        <v>3862</v>
      </c>
      <c r="G355" s="106" t="s">
        <v>2699</v>
      </c>
      <c r="H355" s="106" t="s">
        <v>3037</v>
      </c>
      <c r="I355" s="106" t="s">
        <v>3372</v>
      </c>
      <c r="J355" s="106" t="s">
        <v>3372</v>
      </c>
      <c r="BA355" s="217" t="s">
        <v>3893</v>
      </c>
      <c r="BB355" s="264" t="s">
        <v>36</v>
      </c>
      <c r="BC355" s="202" t="s">
        <v>3378</v>
      </c>
      <c r="BD355" s="139">
        <v>30041</v>
      </c>
      <c r="BE355" s="106" t="s">
        <v>3364</v>
      </c>
      <c r="BG355" s="106" t="s">
        <v>3363</v>
      </c>
      <c r="BK355" s="106" t="s">
        <v>1957</v>
      </c>
    </row>
    <row r="356" spans="1:63" ht="43.2">
      <c r="A356" s="214" t="s">
        <v>3958</v>
      </c>
      <c r="B356" s="220" t="s">
        <v>4584</v>
      </c>
      <c r="F356" s="106" t="s">
        <v>3856</v>
      </c>
      <c r="G356" s="106" t="s">
        <v>4623</v>
      </c>
      <c r="H356" s="106" t="s">
        <v>3037</v>
      </c>
      <c r="I356" s="106" t="s">
        <v>3372</v>
      </c>
      <c r="J356" s="106" t="s">
        <v>3372</v>
      </c>
      <c r="BA356" s="217" t="s">
        <v>3893</v>
      </c>
      <c r="BB356" s="264" t="s">
        <v>36</v>
      </c>
      <c r="BC356" s="202" t="s">
        <v>3378</v>
      </c>
      <c r="BD356" s="139">
        <v>30041</v>
      </c>
      <c r="BE356" s="106" t="s">
        <v>3364</v>
      </c>
      <c r="BG356" s="106" t="s">
        <v>3363</v>
      </c>
      <c r="BK356" s="106" t="s">
        <v>1957</v>
      </c>
    </row>
    <row r="357" spans="1:63" ht="43.2">
      <c r="A357" s="214" t="s">
        <v>3959</v>
      </c>
      <c r="B357" s="220" t="s">
        <v>4583</v>
      </c>
      <c r="F357" s="106" t="s">
        <v>3862</v>
      </c>
      <c r="G357" s="278" t="s">
        <v>3906</v>
      </c>
      <c r="H357" s="106" t="s">
        <v>3037</v>
      </c>
      <c r="I357" s="106" t="s">
        <v>3372</v>
      </c>
      <c r="J357" s="106" t="s">
        <v>3372</v>
      </c>
      <c r="BA357" s="217" t="s">
        <v>3893</v>
      </c>
      <c r="BB357" s="264" t="s">
        <v>36</v>
      </c>
      <c r="BC357" s="202" t="s">
        <v>3378</v>
      </c>
      <c r="BD357" s="139">
        <v>30041</v>
      </c>
      <c r="BE357" s="106" t="s">
        <v>3364</v>
      </c>
      <c r="BG357" s="106" t="s">
        <v>3363</v>
      </c>
      <c r="BK357" s="106" t="s">
        <v>1957</v>
      </c>
    </row>
    <row r="358" spans="1:63" ht="43.2">
      <c r="A358" s="214" t="s">
        <v>3960</v>
      </c>
      <c r="B358" s="220" t="s">
        <v>4582</v>
      </c>
      <c r="F358" s="106" t="s">
        <v>3860</v>
      </c>
      <c r="G358" s="106" t="s">
        <v>4624</v>
      </c>
      <c r="H358" s="106" t="s">
        <v>3037</v>
      </c>
      <c r="I358" s="106" t="s">
        <v>3372</v>
      </c>
      <c r="J358" s="106" t="s">
        <v>3372</v>
      </c>
      <c r="BA358" s="217" t="s">
        <v>3893</v>
      </c>
      <c r="BB358" s="264" t="s">
        <v>36</v>
      </c>
      <c r="BC358" s="202" t="s">
        <v>3378</v>
      </c>
      <c r="BD358" s="139">
        <v>30041</v>
      </c>
      <c r="BE358" s="106" t="s">
        <v>3364</v>
      </c>
      <c r="BG358" s="106" t="s">
        <v>3363</v>
      </c>
      <c r="BK358" s="106" t="s">
        <v>1957</v>
      </c>
    </row>
    <row r="359" spans="1:63" ht="57.6">
      <c r="A359" s="214" t="s">
        <v>3961</v>
      </c>
      <c r="B359" s="220" t="s">
        <v>4581</v>
      </c>
      <c r="F359" s="106" t="s">
        <v>3860</v>
      </c>
      <c r="G359" s="106" t="s">
        <v>4642</v>
      </c>
      <c r="H359" s="106" t="s">
        <v>3037</v>
      </c>
      <c r="I359" s="106" t="s">
        <v>3372</v>
      </c>
      <c r="J359" s="106" t="s">
        <v>3372</v>
      </c>
      <c r="BA359" s="217" t="s">
        <v>3893</v>
      </c>
      <c r="BB359" s="264" t="s">
        <v>36</v>
      </c>
      <c r="BC359" s="202" t="s">
        <v>3378</v>
      </c>
      <c r="BD359" s="139">
        <v>30041</v>
      </c>
      <c r="BE359" s="106" t="s">
        <v>3364</v>
      </c>
      <c r="BG359" s="106" t="s">
        <v>3363</v>
      </c>
      <c r="BK359" s="106" t="s">
        <v>1957</v>
      </c>
    </row>
    <row r="360" spans="1:63" ht="28.8">
      <c r="A360" s="214" t="s">
        <v>3962</v>
      </c>
      <c r="B360" s="220" t="s">
        <v>4580</v>
      </c>
      <c r="F360" s="106" t="s">
        <v>3862</v>
      </c>
      <c r="G360" s="106" t="s">
        <v>4612</v>
      </c>
      <c r="H360" s="106" t="s">
        <v>3037</v>
      </c>
      <c r="I360" s="106" t="s">
        <v>3372</v>
      </c>
      <c r="J360" s="106" t="s">
        <v>3372</v>
      </c>
      <c r="BA360" s="217" t="s">
        <v>3893</v>
      </c>
      <c r="BB360" s="264" t="s">
        <v>36</v>
      </c>
      <c r="BC360" s="202" t="s">
        <v>3378</v>
      </c>
      <c r="BD360" s="139">
        <v>30501</v>
      </c>
      <c r="BE360" s="106" t="s">
        <v>4668</v>
      </c>
      <c r="BG360" s="106" t="s">
        <v>5549</v>
      </c>
      <c r="BK360" s="106" t="s">
        <v>1957</v>
      </c>
    </row>
    <row r="361" spans="1:63" ht="43.2">
      <c r="A361" s="214" t="s">
        <v>3963</v>
      </c>
      <c r="B361" s="220" t="s">
        <v>4579</v>
      </c>
      <c r="F361" s="106" t="s">
        <v>2542</v>
      </c>
      <c r="G361" s="106" t="s">
        <v>3377</v>
      </c>
      <c r="H361" s="106" t="s">
        <v>3037</v>
      </c>
      <c r="I361" s="106" t="s">
        <v>3372</v>
      </c>
      <c r="J361" s="106" t="s">
        <v>3372</v>
      </c>
      <c r="BA361" s="217" t="s">
        <v>3893</v>
      </c>
      <c r="BB361" s="264" t="s">
        <v>36</v>
      </c>
      <c r="BC361" s="202" t="s">
        <v>3378</v>
      </c>
      <c r="BD361" s="139">
        <v>30041</v>
      </c>
      <c r="BE361" s="106" t="s">
        <v>3364</v>
      </c>
      <c r="BG361" s="106" t="s">
        <v>3363</v>
      </c>
      <c r="BK361" s="106" t="s">
        <v>1957</v>
      </c>
    </row>
    <row r="362" spans="1:63" ht="28.8">
      <c r="A362" s="214" t="s">
        <v>3964</v>
      </c>
      <c r="B362" s="220" t="s">
        <v>4578</v>
      </c>
      <c r="F362" s="106" t="s">
        <v>2542</v>
      </c>
      <c r="G362" s="106" t="s">
        <v>3377</v>
      </c>
      <c r="H362" s="106" t="s">
        <v>3037</v>
      </c>
      <c r="I362" s="106" t="s">
        <v>3372</v>
      </c>
      <c r="J362" s="106" t="s">
        <v>3372</v>
      </c>
      <c r="BA362" s="217" t="s">
        <v>3893</v>
      </c>
      <c r="BB362" s="264" t="s">
        <v>36</v>
      </c>
      <c r="BC362" s="202" t="s">
        <v>3378</v>
      </c>
      <c r="BD362" s="139">
        <v>30041</v>
      </c>
      <c r="BE362" s="106" t="s">
        <v>3364</v>
      </c>
      <c r="BG362" s="106" t="s">
        <v>3363</v>
      </c>
      <c r="BK362" s="106" t="s">
        <v>1957</v>
      </c>
    </row>
    <row r="363" spans="1:63" ht="57.6">
      <c r="A363" s="214" t="s">
        <v>3965</v>
      </c>
      <c r="B363" s="220" t="s">
        <v>4577</v>
      </c>
      <c r="F363" s="106" t="s">
        <v>2542</v>
      </c>
      <c r="G363" s="106" t="s">
        <v>3377</v>
      </c>
      <c r="H363" s="106" t="s">
        <v>3037</v>
      </c>
      <c r="I363" s="106" t="s">
        <v>3372</v>
      </c>
      <c r="J363" s="106" t="s">
        <v>3372</v>
      </c>
      <c r="BA363" s="217" t="s">
        <v>3893</v>
      </c>
      <c r="BB363" s="264" t="s">
        <v>36</v>
      </c>
      <c r="BC363" s="202" t="s">
        <v>3378</v>
      </c>
      <c r="BD363" s="139">
        <v>30041</v>
      </c>
      <c r="BE363" s="106" t="s">
        <v>3364</v>
      </c>
      <c r="BG363" s="106" t="s">
        <v>3363</v>
      </c>
      <c r="BK363" s="106" t="s">
        <v>1957</v>
      </c>
    </row>
    <row r="364" spans="1:63" ht="43.2">
      <c r="A364" s="214" t="s">
        <v>3966</v>
      </c>
      <c r="B364" s="220" t="s">
        <v>4576</v>
      </c>
      <c r="F364" s="106" t="s">
        <v>3862</v>
      </c>
      <c r="G364" s="106" t="s">
        <v>2699</v>
      </c>
      <c r="H364" s="106" t="s">
        <v>3037</v>
      </c>
      <c r="I364" s="106" t="s">
        <v>3372</v>
      </c>
      <c r="J364" s="106" t="s">
        <v>3372</v>
      </c>
      <c r="BA364" s="217" t="s">
        <v>3893</v>
      </c>
      <c r="BB364" s="264" t="s">
        <v>36</v>
      </c>
      <c r="BC364" s="202" t="s">
        <v>3378</v>
      </c>
      <c r="BD364" s="139">
        <v>30041</v>
      </c>
      <c r="BE364" s="106" t="s">
        <v>3364</v>
      </c>
      <c r="BG364" s="106" t="s">
        <v>3363</v>
      </c>
      <c r="BK364" s="106" t="s">
        <v>1957</v>
      </c>
    </row>
    <row r="365" spans="1:63" ht="43.2">
      <c r="A365" s="214" t="s">
        <v>3967</v>
      </c>
      <c r="B365" s="220" t="s">
        <v>4575</v>
      </c>
      <c r="F365" s="106" t="s">
        <v>3860</v>
      </c>
      <c r="G365" s="106" t="s">
        <v>4617</v>
      </c>
      <c r="H365" s="106" t="s">
        <v>3037</v>
      </c>
      <c r="I365" s="106" t="s">
        <v>3372</v>
      </c>
      <c r="J365" s="106" t="s">
        <v>3372</v>
      </c>
      <c r="BA365" s="217" t="s">
        <v>3893</v>
      </c>
      <c r="BB365" s="264" t="s">
        <v>36</v>
      </c>
      <c r="BC365" s="202" t="s">
        <v>3378</v>
      </c>
      <c r="BD365" s="139">
        <v>30041</v>
      </c>
      <c r="BE365" s="106" t="s">
        <v>3364</v>
      </c>
      <c r="BG365" s="106" t="s">
        <v>3363</v>
      </c>
      <c r="BK365" s="106" t="s">
        <v>1957</v>
      </c>
    </row>
    <row r="366" spans="1:63" ht="57.6">
      <c r="A366" s="214" t="s">
        <v>3968</v>
      </c>
      <c r="B366" s="220" t="s">
        <v>4574</v>
      </c>
      <c r="F366" s="106" t="s">
        <v>3862</v>
      </c>
      <c r="G366" s="106" t="s">
        <v>4612</v>
      </c>
      <c r="H366" s="106" t="s">
        <v>3037</v>
      </c>
      <c r="I366" s="106" t="s">
        <v>3372</v>
      </c>
      <c r="J366" s="106" t="s">
        <v>3372</v>
      </c>
      <c r="BA366" s="217" t="s">
        <v>3893</v>
      </c>
      <c r="BB366" s="264" t="s">
        <v>36</v>
      </c>
      <c r="BC366" s="202" t="s">
        <v>3378</v>
      </c>
      <c r="BD366" s="139">
        <v>30041</v>
      </c>
      <c r="BE366" s="106" t="s">
        <v>3364</v>
      </c>
      <c r="BG366" s="106" t="s">
        <v>3363</v>
      </c>
      <c r="BK366" s="106" t="s">
        <v>1957</v>
      </c>
    </row>
    <row r="367" spans="1:63" ht="43.2">
      <c r="A367" s="214" t="s">
        <v>3969</v>
      </c>
      <c r="B367" s="220" t="s">
        <v>4573</v>
      </c>
      <c r="F367" s="106" t="s">
        <v>2542</v>
      </c>
      <c r="G367" s="106" t="s">
        <v>2699</v>
      </c>
      <c r="H367" s="106" t="s">
        <v>3037</v>
      </c>
      <c r="I367" s="106" t="s">
        <v>3372</v>
      </c>
      <c r="J367" s="106" t="s">
        <v>3372</v>
      </c>
      <c r="BA367" s="217" t="s">
        <v>3893</v>
      </c>
      <c r="BB367" s="309" t="s">
        <v>36</v>
      </c>
      <c r="BC367" s="202" t="s">
        <v>3378</v>
      </c>
      <c r="BD367" s="139">
        <v>30041</v>
      </c>
      <c r="BE367" s="106" t="s">
        <v>3364</v>
      </c>
      <c r="BG367" s="106" t="s">
        <v>3363</v>
      </c>
      <c r="BK367" s="106" t="s">
        <v>1957</v>
      </c>
    </row>
    <row r="368" spans="1:63">
      <c r="A368" s="214" t="s">
        <v>3970</v>
      </c>
      <c r="B368" s="220" t="s">
        <v>4572</v>
      </c>
      <c r="F368" s="278" t="s">
        <v>3850</v>
      </c>
      <c r="G368" s="106" t="s">
        <v>2699</v>
      </c>
      <c r="H368" s="106" t="s">
        <v>3037</v>
      </c>
      <c r="I368" s="106" t="s">
        <v>3372</v>
      </c>
      <c r="J368" s="106" t="s">
        <v>3372</v>
      </c>
      <c r="BA368" s="217" t="s">
        <v>3893</v>
      </c>
      <c r="BB368" s="241" t="s">
        <v>36</v>
      </c>
      <c r="BC368" s="202" t="s">
        <v>3378</v>
      </c>
      <c r="BD368" s="139">
        <v>30030</v>
      </c>
      <c r="BE368" s="106" t="s">
        <v>4664</v>
      </c>
      <c r="BG368" s="106" t="s">
        <v>5824</v>
      </c>
      <c r="BK368" s="106" t="s">
        <v>1957</v>
      </c>
    </row>
    <row r="369" spans="1:63" ht="43.2">
      <c r="A369" s="214" t="s">
        <v>3971</v>
      </c>
      <c r="B369" s="220" t="s">
        <v>4571</v>
      </c>
      <c r="F369" s="106" t="s">
        <v>2542</v>
      </c>
      <c r="G369" s="106" t="s">
        <v>3377</v>
      </c>
      <c r="H369" s="106" t="s">
        <v>3037</v>
      </c>
      <c r="I369" s="106" t="s">
        <v>3372</v>
      </c>
      <c r="J369" s="106" t="s">
        <v>3372</v>
      </c>
      <c r="BA369" s="217" t="s">
        <v>3893</v>
      </c>
      <c r="BB369" s="264" t="s">
        <v>36</v>
      </c>
      <c r="BC369" s="202" t="s">
        <v>3378</v>
      </c>
      <c r="BD369" s="139">
        <v>30342</v>
      </c>
      <c r="BE369" s="106" t="s">
        <v>4662</v>
      </c>
      <c r="BG369" s="106" t="s">
        <v>4660</v>
      </c>
      <c r="BK369" s="106" t="s">
        <v>1957</v>
      </c>
    </row>
    <row r="370" spans="1:63" ht="43.2">
      <c r="A370" s="214" t="s">
        <v>3972</v>
      </c>
      <c r="B370" s="220" t="s">
        <v>4570</v>
      </c>
      <c r="F370" s="106" t="s">
        <v>3860</v>
      </c>
      <c r="G370" s="106" t="s">
        <v>2699</v>
      </c>
      <c r="H370" s="106" t="s">
        <v>3037</v>
      </c>
      <c r="I370" s="106" t="s">
        <v>3372</v>
      </c>
      <c r="J370" s="106" t="s">
        <v>3372</v>
      </c>
      <c r="BA370" s="217" t="s">
        <v>3893</v>
      </c>
      <c r="BB370" s="264" t="s">
        <v>36</v>
      </c>
      <c r="BC370" s="202" t="s">
        <v>3378</v>
      </c>
      <c r="BD370" s="139">
        <v>30046</v>
      </c>
      <c r="BE370" s="106" t="s">
        <v>4665</v>
      </c>
      <c r="BG370" s="106" t="s">
        <v>4661</v>
      </c>
      <c r="BK370" s="106" t="s">
        <v>1957</v>
      </c>
    </row>
    <row r="371" spans="1:63" ht="43.2">
      <c r="A371" s="214" t="s">
        <v>3973</v>
      </c>
      <c r="B371" s="220" t="s">
        <v>4569</v>
      </c>
      <c r="F371" s="106" t="s">
        <v>3862</v>
      </c>
      <c r="G371" s="106" t="s">
        <v>2699</v>
      </c>
      <c r="H371" s="106" t="s">
        <v>3037</v>
      </c>
      <c r="I371" s="106" t="s">
        <v>3372</v>
      </c>
      <c r="J371" s="106" t="s">
        <v>3372</v>
      </c>
      <c r="BA371" s="217" t="s">
        <v>3893</v>
      </c>
      <c r="BB371" s="264" t="s">
        <v>36</v>
      </c>
      <c r="BC371" s="202" t="s">
        <v>3378</v>
      </c>
      <c r="BD371" s="139">
        <v>30046</v>
      </c>
      <c r="BE371" s="106" t="s">
        <v>4665</v>
      </c>
      <c r="BG371" s="106" t="s">
        <v>4661</v>
      </c>
      <c r="BK371" s="106" t="s">
        <v>1957</v>
      </c>
    </row>
    <row r="372" spans="1:63" ht="28.8">
      <c r="A372" s="214" t="s">
        <v>3974</v>
      </c>
      <c r="B372" s="220" t="s">
        <v>4568</v>
      </c>
      <c r="F372" s="106" t="s">
        <v>3862</v>
      </c>
      <c r="G372" s="106" t="s">
        <v>2699</v>
      </c>
      <c r="H372" s="106" t="s">
        <v>3037</v>
      </c>
      <c r="I372" s="106" t="s">
        <v>3372</v>
      </c>
      <c r="J372" s="106" t="s">
        <v>3372</v>
      </c>
      <c r="BA372" s="217" t="s">
        <v>3893</v>
      </c>
      <c r="BB372" s="264" t="s">
        <v>36</v>
      </c>
      <c r="BC372" s="202" t="s">
        <v>3378</v>
      </c>
      <c r="BD372" s="139">
        <v>30046</v>
      </c>
      <c r="BE372" s="106" t="s">
        <v>4665</v>
      </c>
      <c r="BG372" s="106" t="s">
        <v>4661</v>
      </c>
      <c r="BK372" s="106" t="s">
        <v>1957</v>
      </c>
    </row>
    <row r="373" spans="1:63" ht="57.6">
      <c r="A373" s="214" t="s">
        <v>3975</v>
      </c>
      <c r="B373" s="220" t="s">
        <v>4567</v>
      </c>
      <c r="F373" s="106" t="s">
        <v>3860</v>
      </c>
      <c r="G373" s="106" t="s">
        <v>2699</v>
      </c>
      <c r="H373" s="106" t="s">
        <v>3037</v>
      </c>
      <c r="I373" s="106" t="s">
        <v>3372</v>
      </c>
      <c r="J373" s="106" t="s">
        <v>3372</v>
      </c>
      <c r="BA373" s="217" t="s">
        <v>3893</v>
      </c>
      <c r="BB373" s="264" t="s">
        <v>36</v>
      </c>
      <c r="BC373" s="202" t="s">
        <v>3378</v>
      </c>
      <c r="BD373" s="139">
        <v>30046</v>
      </c>
      <c r="BE373" s="106" t="s">
        <v>4665</v>
      </c>
      <c r="BG373" s="106" t="s">
        <v>4661</v>
      </c>
      <c r="BK373" s="106" t="s">
        <v>1957</v>
      </c>
    </row>
    <row r="374" spans="1:63" ht="57.6">
      <c r="A374" s="214" t="s">
        <v>3976</v>
      </c>
      <c r="B374" s="220" t="s">
        <v>4566</v>
      </c>
      <c r="F374" s="106" t="s">
        <v>3858</v>
      </c>
      <c r="G374" s="106" t="s">
        <v>4611</v>
      </c>
      <c r="H374" s="106" t="s">
        <v>3037</v>
      </c>
      <c r="I374" s="106" t="s">
        <v>3372</v>
      </c>
      <c r="J374" s="106" t="s">
        <v>3372</v>
      </c>
      <c r="BA374" s="217" t="s">
        <v>3893</v>
      </c>
      <c r="BB374" s="264" t="s">
        <v>36</v>
      </c>
      <c r="BC374" s="202" t="s">
        <v>3378</v>
      </c>
      <c r="BD374" s="139">
        <v>30046</v>
      </c>
      <c r="BE374" s="106" t="s">
        <v>4665</v>
      </c>
      <c r="BG374" s="106" t="s">
        <v>4661</v>
      </c>
      <c r="BK374" s="106" t="s">
        <v>1957</v>
      </c>
    </row>
    <row r="375" spans="1:63" ht="57.6">
      <c r="A375" s="214" t="s">
        <v>3977</v>
      </c>
      <c r="B375" s="220" t="s">
        <v>4565</v>
      </c>
      <c r="F375" s="106" t="s">
        <v>3862</v>
      </c>
      <c r="G375" s="106" t="s">
        <v>4620</v>
      </c>
      <c r="H375" s="106" t="s">
        <v>3037</v>
      </c>
      <c r="I375" s="106" t="s">
        <v>3372</v>
      </c>
      <c r="J375" s="106" t="s">
        <v>3372</v>
      </c>
      <c r="BA375" s="217" t="s">
        <v>3893</v>
      </c>
      <c r="BB375" s="264" t="s">
        <v>36</v>
      </c>
      <c r="BC375" s="202" t="s">
        <v>3378</v>
      </c>
      <c r="BD375" s="139">
        <v>30046</v>
      </c>
      <c r="BE375" s="106" t="s">
        <v>4665</v>
      </c>
      <c r="BG375" s="106" t="s">
        <v>4661</v>
      </c>
      <c r="BK375" s="106" t="s">
        <v>1957</v>
      </c>
    </row>
    <row r="376" spans="1:63" ht="57.6">
      <c r="A376" s="214" t="s">
        <v>3978</v>
      </c>
      <c r="B376" s="220" t="s">
        <v>4564</v>
      </c>
      <c r="F376" s="106" t="s">
        <v>3835</v>
      </c>
      <c r="G376" s="106" t="s">
        <v>4621</v>
      </c>
      <c r="H376" s="106" t="s">
        <v>3037</v>
      </c>
      <c r="I376" s="106" t="s">
        <v>3372</v>
      </c>
      <c r="J376" s="106" t="s">
        <v>3372</v>
      </c>
      <c r="BA376" s="217" t="s">
        <v>3893</v>
      </c>
      <c r="BB376" s="264" t="s">
        <v>36</v>
      </c>
      <c r="BC376" s="202" t="s">
        <v>3378</v>
      </c>
      <c r="BD376" s="139">
        <v>30342</v>
      </c>
      <c r="BE376" s="106" t="s">
        <v>4662</v>
      </c>
      <c r="BG376" s="106" t="s">
        <v>4660</v>
      </c>
      <c r="BK376" s="106" t="s">
        <v>1957</v>
      </c>
    </row>
    <row r="377" spans="1:63" ht="72">
      <c r="A377" s="214" t="s">
        <v>3979</v>
      </c>
      <c r="B377" s="220" t="s">
        <v>4563</v>
      </c>
      <c r="F377" s="106" t="s">
        <v>3835</v>
      </c>
      <c r="G377" s="106" t="s">
        <v>4621</v>
      </c>
      <c r="H377" s="106" t="s">
        <v>3037</v>
      </c>
      <c r="I377" s="106" t="s">
        <v>3372</v>
      </c>
      <c r="J377" s="106" t="s">
        <v>3372</v>
      </c>
      <c r="BA377" s="217" t="s">
        <v>3893</v>
      </c>
      <c r="BB377" s="264" t="s">
        <v>36</v>
      </c>
      <c r="BC377" s="202" t="s">
        <v>3378</v>
      </c>
      <c r="BD377" s="139">
        <v>30342</v>
      </c>
      <c r="BE377" s="106" t="s">
        <v>4662</v>
      </c>
      <c r="BG377" s="106" t="s">
        <v>4660</v>
      </c>
      <c r="BK377" s="106" t="s">
        <v>1957</v>
      </c>
    </row>
    <row r="378" spans="1:63" ht="57.6">
      <c r="A378" s="214" t="s">
        <v>3980</v>
      </c>
      <c r="B378" s="220" t="s">
        <v>4562</v>
      </c>
      <c r="F378" s="106" t="s">
        <v>3862</v>
      </c>
      <c r="G378" s="106" t="s">
        <v>4625</v>
      </c>
      <c r="H378" s="106" t="s">
        <v>3037</v>
      </c>
      <c r="I378" s="106" t="s">
        <v>3372</v>
      </c>
      <c r="J378" s="106" t="s">
        <v>3372</v>
      </c>
      <c r="BA378" s="217" t="s">
        <v>3893</v>
      </c>
      <c r="BB378" s="264" t="s">
        <v>36</v>
      </c>
      <c r="BC378" s="202" t="s">
        <v>3378</v>
      </c>
      <c r="BD378" s="139">
        <v>30041</v>
      </c>
      <c r="BE378" s="106" t="s">
        <v>3364</v>
      </c>
      <c r="BG378" s="106" t="s">
        <v>3363</v>
      </c>
      <c r="BK378" s="106" t="s">
        <v>1957</v>
      </c>
    </row>
    <row r="379" spans="1:63" ht="43.2">
      <c r="A379" s="214" t="s">
        <v>3981</v>
      </c>
      <c r="B379" s="220" t="s">
        <v>4561</v>
      </c>
      <c r="F379" s="106" t="s">
        <v>3862</v>
      </c>
      <c r="G379" s="106" t="s">
        <v>4612</v>
      </c>
      <c r="H379" s="106" t="s">
        <v>3037</v>
      </c>
      <c r="I379" s="106" t="s">
        <v>3372</v>
      </c>
      <c r="J379" s="106" t="s">
        <v>3372</v>
      </c>
      <c r="BA379" s="217" t="s">
        <v>3893</v>
      </c>
      <c r="BB379" s="264" t="s">
        <v>36</v>
      </c>
      <c r="BC379" s="202" t="s">
        <v>3378</v>
      </c>
      <c r="BD379" s="139">
        <v>30041</v>
      </c>
      <c r="BE379" s="106" t="s">
        <v>3364</v>
      </c>
      <c r="BG379" s="106" t="s">
        <v>3363</v>
      </c>
      <c r="BK379" s="106" t="s">
        <v>1957</v>
      </c>
    </row>
    <row r="380" spans="1:63" ht="57.6">
      <c r="A380" s="214" t="s">
        <v>3982</v>
      </c>
      <c r="B380" s="220" t="s">
        <v>4560</v>
      </c>
      <c r="F380" s="106" t="s">
        <v>3858</v>
      </c>
      <c r="G380" s="106" t="s">
        <v>2699</v>
      </c>
      <c r="H380" s="106" t="s">
        <v>3037</v>
      </c>
      <c r="I380" s="106" t="s">
        <v>3372</v>
      </c>
      <c r="J380" s="106" t="s">
        <v>3372</v>
      </c>
      <c r="BA380" s="217" t="s">
        <v>3893</v>
      </c>
      <c r="BB380" s="264" t="s">
        <v>36</v>
      </c>
      <c r="BC380" s="202" t="s">
        <v>3378</v>
      </c>
      <c r="BD380" s="139">
        <v>30041</v>
      </c>
      <c r="BE380" s="106" t="s">
        <v>3364</v>
      </c>
      <c r="BG380" s="106" t="s">
        <v>3363</v>
      </c>
      <c r="BK380" s="106" t="s">
        <v>1957</v>
      </c>
    </row>
    <row r="381" spans="1:63" ht="43.2">
      <c r="A381" s="214" t="s">
        <v>3983</v>
      </c>
      <c r="B381" s="220" t="s">
        <v>4559</v>
      </c>
      <c r="F381" s="106" t="s">
        <v>3858</v>
      </c>
      <c r="G381" s="106" t="s">
        <v>4626</v>
      </c>
      <c r="H381" s="106" t="s">
        <v>3037</v>
      </c>
      <c r="I381" s="106" t="s">
        <v>3372</v>
      </c>
      <c r="J381" s="106" t="s">
        <v>3372</v>
      </c>
      <c r="BA381" s="217" t="s">
        <v>3893</v>
      </c>
      <c r="BB381" s="264" t="s">
        <v>36</v>
      </c>
      <c r="BC381" s="202" t="s">
        <v>3378</v>
      </c>
      <c r="BD381" s="139">
        <v>30041</v>
      </c>
      <c r="BE381" s="106" t="s">
        <v>3364</v>
      </c>
      <c r="BG381" s="106" t="s">
        <v>3363</v>
      </c>
      <c r="BK381" s="106" t="s">
        <v>1957</v>
      </c>
    </row>
    <row r="382" spans="1:63" ht="72">
      <c r="A382" s="214" t="s">
        <v>3984</v>
      </c>
      <c r="B382" s="220" t="s">
        <v>4558</v>
      </c>
      <c r="F382" s="106" t="s">
        <v>3860</v>
      </c>
      <c r="G382" s="106" t="s">
        <v>4618</v>
      </c>
      <c r="H382" s="106" t="s">
        <v>3037</v>
      </c>
      <c r="I382" s="106" t="s">
        <v>3372</v>
      </c>
      <c r="J382" s="106" t="s">
        <v>3372</v>
      </c>
      <c r="BA382" s="217" t="s">
        <v>3893</v>
      </c>
      <c r="BB382" s="264" t="s">
        <v>36</v>
      </c>
      <c r="BC382" s="202" t="s">
        <v>3378</v>
      </c>
      <c r="BD382" s="139">
        <v>30041</v>
      </c>
      <c r="BE382" s="106" t="s">
        <v>3364</v>
      </c>
      <c r="BG382" s="106" t="s">
        <v>3363</v>
      </c>
      <c r="BK382" s="106" t="s">
        <v>1957</v>
      </c>
    </row>
    <row r="383" spans="1:63">
      <c r="A383" s="214" t="s">
        <v>3985</v>
      </c>
      <c r="B383" s="220" t="s">
        <v>4353</v>
      </c>
      <c r="F383" s="106" t="s">
        <v>3811</v>
      </c>
      <c r="G383" s="106" t="s">
        <v>4627</v>
      </c>
      <c r="H383" s="106" t="s">
        <v>3037</v>
      </c>
      <c r="I383" s="278" t="s">
        <v>3037</v>
      </c>
      <c r="J383" s="106" t="s">
        <v>3372</v>
      </c>
      <c r="BA383" s="217" t="s">
        <v>3893</v>
      </c>
      <c r="BB383" s="241" t="s">
        <v>36</v>
      </c>
      <c r="BC383" s="202" t="s">
        <v>3378</v>
      </c>
      <c r="BD383" s="139">
        <v>30030</v>
      </c>
      <c r="BE383" s="106" t="s">
        <v>4664</v>
      </c>
      <c r="BG383" s="106" t="s">
        <v>5824</v>
      </c>
      <c r="BK383" s="106" t="s">
        <v>1957</v>
      </c>
    </row>
    <row r="384" spans="1:63" ht="43.2">
      <c r="A384" s="214" t="s">
        <v>3986</v>
      </c>
      <c r="B384" s="289" t="s">
        <v>5784</v>
      </c>
      <c r="F384" s="278" t="s">
        <v>3850</v>
      </c>
      <c r="G384" s="106" t="s">
        <v>4628</v>
      </c>
      <c r="H384" s="106" t="s">
        <v>3037</v>
      </c>
      <c r="I384" s="106" t="s">
        <v>3372</v>
      </c>
      <c r="J384" s="278" t="s">
        <v>3037</v>
      </c>
      <c r="BA384" s="217" t="s">
        <v>3893</v>
      </c>
      <c r="BB384" s="309" t="s">
        <v>36</v>
      </c>
      <c r="BC384" s="175" t="s">
        <v>5532</v>
      </c>
      <c r="BD384" s="139"/>
      <c r="BE384" s="106" t="s">
        <v>4669</v>
      </c>
      <c r="BK384" s="106" t="s">
        <v>1957</v>
      </c>
    </row>
    <row r="385" spans="1:63" ht="57.6">
      <c r="A385" s="214" t="s">
        <v>3987</v>
      </c>
      <c r="B385" s="220" t="s">
        <v>4557</v>
      </c>
      <c r="F385" s="106" t="s">
        <v>3858</v>
      </c>
      <c r="G385" s="106" t="s">
        <v>2699</v>
      </c>
      <c r="H385" s="106" t="s">
        <v>3037</v>
      </c>
      <c r="I385" s="106" t="s">
        <v>3372</v>
      </c>
      <c r="J385" s="106" t="s">
        <v>3372</v>
      </c>
      <c r="BA385" s="217" t="s">
        <v>3893</v>
      </c>
      <c r="BB385" s="264" t="s">
        <v>36</v>
      </c>
      <c r="BC385" s="202" t="s">
        <v>3378</v>
      </c>
      <c r="BD385" s="139">
        <v>30342</v>
      </c>
      <c r="BE385" s="106" t="s">
        <v>4662</v>
      </c>
      <c r="BG385" s="106" t="s">
        <v>4660</v>
      </c>
      <c r="BK385" s="106" t="s">
        <v>1957</v>
      </c>
    </row>
    <row r="386" spans="1:63" ht="43.2">
      <c r="A386" s="214" t="s">
        <v>3988</v>
      </c>
      <c r="B386" s="220" t="s">
        <v>4556</v>
      </c>
      <c r="F386" s="106" t="s">
        <v>3862</v>
      </c>
      <c r="G386" s="106" t="s">
        <v>4616</v>
      </c>
      <c r="H386" s="106" t="s">
        <v>3037</v>
      </c>
      <c r="I386" s="106" t="s">
        <v>3372</v>
      </c>
      <c r="J386" s="106" t="s">
        <v>3372</v>
      </c>
      <c r="BA386" s="217" t="s">
        <v>3893</v>
      </c>
      <c r="BB386" s="241" t="s">
        <v>36</v>
      </c>
      <c r="BC386" s="202" t="s">
        <v>3378</v>
      </c>
      <c r="BD386" s="139">
        <v>30030</v>
      </c>
      <c r="BE386" s="106" t="s">
        <v>4664</v>
      </c>
      <c r="BG386" s="106" t="s">
        <v>5824</v>
      </c>
      <c r="BK386" s="106" t="s">
        <v>1957</v>
      </c>
    </row>
    <row r="387" spans="1:63" ht="28.8">
      <c r="A387" s="214" t="s">
        <v>3989</v>
      </c>
      <c r="B387" s="220" t="s">
        <v>4555</v>
      </c>
      <c r="F387" s="106" t="s">
        <v>3860</v>
      </c>
      <c r="G387" s="278" t="s">
        <v>4631</v>
      </c>
      <c r="H387" s="106" t="s">
        <v>3037</v>
      </c>
      <c r="I387" s="106" t="s">
        <v>3372</v>
      </c>
      <c r="J387" s="106" t="s">
        <v>3372</v>
      </c>
      <c r="BA387" s="217" t="s">
        <v>3893</v>
      </c>
      <c r="BB387" s="309" t="s">
        <v>36</v>
      </c>
      <c r="BC387" s="202" t="s">
        <v>3378</v>
      </c>
      <c r="BD387" s="139">
        <v>30308</v>
      </c>
      <c r="BE387" s="106" t="s">
        <v>4662</v>
      </c>
      <c r="BG387" s="106" t="s">
        <v>4658</v>
      </c>
      <c r="BK387" s="106" t="s">
        <v>1957</v>
      </c>
    </row>
    <row r="388" spans="1:63" ht="28.8">
      <c r="A388" s="214" t="s">
        <v>3990</v>
      </c>
      <c r="B388" s="289" t="s">
        <v>5785</v>
      </c>
      <c r="F388" s="106" t="s">
        <v>3862</v>
      </c>
      <c r="G388" s="106" t="s">
        <v>4620</v>
      </c>
      <c r="H388" s="106" t="s">
        <v>3037</v>
      </c>
      <c r="I388" s="106" t="s">
        <v>3372</v>
      </c>
      <c r="J388" s="106" t="s">
        <v>3372</v>
      </c>
      <c r="BA388" s="217" t="s">
        <v>3893</v>
      </c>
      <c r="BB388" s="309" t="s">
        <v>36</v>
      </c>
      <c r="BC388" s="202" t="s">
        <v>3378</v>
      </c>
      <c r="BD388" s="139">
        <v>30308</v>
      </c>
      <c r="BE388" s="106" t="s">
        <v>4662</v>
      </c>
      <c r="BG388" s="106" t="s">
        <v>4658</v>
      </c>
      <c r="BK388" s="106" t="s">
        <v>1957</v>
      </c>
    </row>
    <row r="389" spans="1:63" ht="28.8">
      <c r="A389" s="214" t="s">
        <v>3991</v>
      </c>
      <c r="B389" s="220" t="s">
        <v>4554</v>
      </c>
      <c r="F389" s="106" t="s">
        <v>3858</v>
      </c>
      <c r="G389" s="106" t="s">
        <v>4617</v>
      </c>
      <c r="H389" s="106" t="s">
        <v>3037</v>
      </c>
      <c r="I389" s="106" t="s">
        <v>3372</v>
      </c>
      <c r="J389" s="106" t="s">
        <v>3372</v>
      </c>
      <c r="BA389" s="217" t="s">
        <v>3893</v>
      </c>
      <c r="BB389" s="309" t="s">
        <v>36</v>
      </c>
      <c r="BC389" s="202" t="s">
        <v>3378</v>
      </c>
      <c r="BD389" s="139">
        <v>30308</v>
      </c>
      <c r="BE389" s="106" t="s">
        <v>4662</v>
      </c>
      <c r="BG389" s="106" t="s">
        <v>4658</v>
      </c>
      <c r="BK389" s="106" t="s">
        <v>1957</v>
      </c>
    </row>
    <row r="390" spans="1:63">
      <c r="A390" s="214" t="s">
        <v>3992</v>
      </c>
      <c r="B390" s="289" t="s">
        <v>5786</v>
      </c>
      <c r="F390" s="106" t="s">
        <v>3860</v>
      </c>
      <c r="G390" s="106" t="s">
        <v>2699</v>
      </c>
      <c r="H390" s="106" t="s">
        <v>3037</v>
      </c>
      <c r="I390" s="106" t="s">
        <v>3372</v>
      </c>
      <c r="J390" s="106" t="s">
        <v>3372</v>
      </c>
      <c r="BA390" s="217" t="s">
        <v>3893</v>
      </c>
      <c r="BB390" s="309" t="s">
        <v>36</v>
      </c>
      <c r="BC390" s="202" t="s">
        <v>3378</v>
      </c>
      <c r="BD390" s="139">
        <v>30308</v>
      </c>
      <c r="BE390" s="106" t="s">
        <v>4662</v>
      </c>
      <c r="BG390" s="106" t="s">
        <v>4658</v>
      </c>
      <c r="BK390" s="106" t="s">
        <v>1957</v>
      </c>
    </row>
    <row r="391" spans="1:63" ht="57.6">
      <c r="A391" s="214" t="s">
        <v>3993</v>
      </c>
      <c r="B391" s="220" t="s">
        <v>4553</v>
      </c>
      <c r="F391" s="106" t="s">
        <v>3862</v>
      </c>
      <c r="G391" s="106" t="s">
        <v>4612</v>
      </c>
      <c r="H391" s="106" t="s">
        <v>3037</v>
      </c>
      <c r="I391" s="106" t="s">
        <v>3372</v>
      </c>
      <c r="J391" s="106" t="s">
        <v>3372</v>
      </c>
      <c r="BA391" s="217" t="s">
        <v>3893</v>
      </c>
      <c r="BB391" s="309" t="s">
        <v>36</v>
      </c>
      <c r="BC391" s="202" t="s">
        <v>3378</v>
      </c>
      <c r="BD391" s="139">
        <v>30115</v>
      </c>
      <c r="BE391" s="106" t="s">
        <v>3908</v>
      </c>
      <c r="BG391" s="106" t="s">
        <v>3907</v>
      </c>
      <c r="BK391" s="106" t="s">
        <v>1957</v>
      </c>
    </row>
    <row r="392" spans="1:63" ht="43.2">
      <c r="A392" s="214" t="s">
        <v>3994</v>
      </c>
      <c r="B392" s="220" t="s">
        <v>4552</v>
      </c>
      <c r="F392" s="106" t="s">
        <v>3860</v>
      </c>
      <c r="G392" s="278" t="s">
        <v>4629</v>
      </c>
      <c r="H392" s="106" t="s">
        <v>3037</v>
      </c>
      <c r="I392" s="106" t="s">
        <v>3372</v>
      </c>
      <c r="J392" s="106" t="s">
        <v>3372</v>
      </c>
      <c r="BA392" s="217" t="s">
        <v>3893</v>
      </c>
      <c r="BB392" s="309" t="s">
        <v>36</v>
      </c>
      <c r="BC392" s="202" t="s">
        <v>3378</v>
      </c>
      <c r="BD392" s="139">
        <v>30342</v>
      </c>
      <c r="BE392" s="106" t="s">
        <v>4662</v>
      </c>
      <c r="BG392" s="106" t="s">
        <v>5825</v>
      </c>
      <c r="BK392" s="106" t="s">
        <v>1957</v>
      </c>
    </row>
    <row r="393" spans="1:63" ht="57.6">
      <c r="A393" s="214" t="s">
        <v>3995</v>
      </c>
      <c r="B393" s="220" t="s">
        <v>4551</v>
      </c>
      <c r="F393" s="106" t="s">
        <v>2542</v>
      </c>
      <c r="G393" s="106" t="s">
        <v>3377</v>
      </c>
      <c r="H393" s="106" t="s">
        <v>3037</v>
      </c>
      <c r="I393" s="106" t="s">
        <v>3372</v>
      </c>
      <c r="J393" s="106" t="s">
        <v>3372</v>
      </c>
      <c r="BA393" s="217" t="s">
        <v>3893</v>
      </c>
      <c r="BB393" s="264" t="s">
        <v>36</v>
      </c>
      <c r="BC393" s="202" t="s">
        <v>3378</v>
      </c>
      <c r="BD393" s="139">
        <v>30342</v>
      </c>
      <c r="BE393" s="106" t="s">
        <v>4662</v>
      </c>
      <c r="BG393" s="106" t="s">
        <v>4660</v>
      </c>
      <c r="BK393" s="106" t="s">
        <v>1957</v>
      </c>
    </row>
    <row r="394" spans="1:63" ht="43.2">
      <c r="A394" s="214" t="s">
        <v>3996</v>
      </c>
      <c r="B394" s="220" t="s">
        <v>4550</v>
      </c>
      <c r="F394" s="106" t="s">
        <v>3862</v>
      </c>
      <c r="G394" s="106" t="s">
        <v>4612</v>
      </c>
      <c r="H394" s="106" t="s">
        <v>3037</v>
      </c>
      <c r="I394" s="106" t="s">
        <v>3372</v>
      </c>
      <c r="J394" s="106" t="s">
        <v>3372</v>
      </c>
      <c r="BA394" s="217" t="s">
        <v>3893</v>
      </c>
      <c r="BB394" s="309" t="s">
        <v>36</v>
      </c>
      <c r="BC394" s="202" t="s">
        <v>3378</v>
      </c>
      <c r="BD394" s="139">
        <v>30115</v>
      </c>
      <c r="BE394" s="106" t="s">
        <v>3908</v>
      </c>
      <c r="BG394" s="106" t="s">
        <v>3907</v>
      </c>
      <c r="BK394" s="106" t="s">
        <v>1957</v>
      </c>
    </row>
    <row r="395" spans="1:63" ht="57.6">
      <c r="A395" s="214" t="s">
        <v>3997</v>
      </c>
      <c r="B395" s="220" t="s">
        <v>4549</v>
      </c>
      <c r="F395" s="106" t="s">
        <v>3862</v>
      </c>
      <c r="G395" s="106" t="s">
        <v>2699</v>
      </c>
      <c r="H395" s="106" t="s">
        <v>3037</v>
      </c>
      <c r="I395" s="106" t="s">
        <v>3372</v>
      </c>
      <c r="J395" s="106" t="s">
        <v>3372</v>
      </c>
      <c r="BA395" s="217" t="s">
        <v>3893</v>
      </c>
      <c r="BB395" s="264" t="s">
        <v>36</v>
      </c>
      <c r="BC395" s="202" t="s">
        <v>3378</v>
      </c>
      <c r="BD395" s="139">
        <v>30046</v>
      </c>
      <c r="BE395" s="106" t="s">
        <v>4665</v>
      </c>
      <c r="BG395" s="106" t="s">
        <v>4661</v>
      </c>
      <c r="BK395" s="106" t="s">
        <v>1957</v>
      </c>
    </row>
    <row r="396" spans="1:63" ht="43.2">
      <c r="A396" s="214" t="s">
        <v>3998</v>
      </c>
      <c r="B396" s="220" t="s">
        <v>4548</v>
      </c>
      <c r="F396" s="106" t="s">
        <v>2542</v>
      </c>
      <c r="G396" s="106" t="s">
        <v>3377</v>
      </c>
      <c r="H396" s="106" t="s">
        <v>3037</v>
      </c>
      <c r="I396" s="106" t="s">
        <v>3372</v>
      </c>
      <c r="J396" s="106" t="s">
        <v>3372</v>
      </c>
      <c r="BA396" s="217" t="s">
        <v>3893</v>
      </c>
      <c r="BB396" s="264" t="s">
        <v>36</v>
      </c>
      <c r="BC396" s="202" t="s">
        <v>3378</v>
      </c>
      <c r="BD396" s="139">
        <v>30046</v>
      </c>
      <c r="BE396" s="106" t="s">
        <v>4665</v>
      </c>
      <c r="BG396" s="106" t="s">
        <v>4661</v>
      </c>
      <c r="BK396" s="106" t="s">
        <v>1957</v>
      </c>
    </row>
    <row r="397" spans="1:63" ht="28.8">
      <c r="A397" s="214" t="s">
        <v>3999</v>
      </c>
      <c r="B397" s="220" t="s">
        <v>4547</v>
      </c>
      <c r="F397" s="106" t="s">
        <v>2542</v>
      </c>
      <c r="G397" s="106" t="s">
        <v>3377</v>
      </c>
      <c r="H397" s="106" t="s">
        <v>3037</v>
      </c>
      <c r="I397" s="106" t="s">
        <v>3372</v>
      </c>
      <c r="J397" s="106" t="s">
        <v>3372</v>
      </c>
      <c r="BA397" s="217" t="s">
        <v>3893</v>
      </c>
      <c r="BB397" s="264" t="s">
        <v>36</v>
      </c>
      <c r="BC397" s="202" t="s">
        <v>3378</v>
      </c>
      <c r="BD397" s="139">
        <v>30342</v>
      </c>
      <c r="BE397" s="106" t="s">
        <v>4662</v>
      </c>
      <c r="BG397" s="106" t="s">
        <v>4660</v>
      </c>
      <c r="BK397" s="106" t="s">
        <v>1957</v>
      </c>
    </row>
    <row r="398" spans="1:63">
      <c r="A398" s="214" t="s">
        <v>4000</v>
      </c>
      <c r="B398" s="220" t="s">
        <v>4546</v>
      </c>
      <c r="F398" s="106" t="s">
        <v>3799</v>
      </c>
      <c r="G398" s="106" t="s">
        <v>4630</v>
      </c>
      <c r="H398" s="106" t="s">
        <v>3037</v>
      </c>
      <c r="I398" s="106" t="s">
        <v>3372</v>
      </c>
      <c r="J398" s="278" t="s">
        <v>3037</v>
      </c>
      <c r="BA398" s="217" t="s">
        <v>3893</v>
      </c>
      <c r="BB398" s="264" t="s">
        <v>36</v>
      </c>
      <c r="BC398" s="202" t="s">
        <v>3378</v>
      </c>
      <c r="BD398" s="139">
        <v>30342</v>
      </c>
      <c r="BE398" s="106" t="s">
        <v>4662</v>
      </c>
      <c r="BG398" s="106" t="s">
        <v>4660</v>
      </c>
      <c r="BK398" s="106" t="s">
        <v>1957</v>
      </c>
    </row>
    <row r="399" spans="1:63">
      <c r="A399" s="214" t="s">
        <v>4001</v>
      </c>
      <c r="B399" s="220" t="s">
        <v>4546</v>
      </c>
      <c r="F399" s="106" t="s">
        <v>3799</v>
      </c>
      <c r="G399" s="106" t="s">
        <v>4630</v>
      </c>
      <c r="H399" s="106" t="s">
        <v>3037</v>
      </c>
      <c r="I399" s="106" t="s">
        <v>3372</v>
      </c>
      <c r="J399" s="278" t="s">
        <v>3037</v>
      </c>
      <c r="BA399" s="217" t="s">
        <v>3893</v>
      </c>
      <c r="BB399" s="264" t="s">
        <v>36</v>
      </c>
      <c r="BC399" s="202" t="s">
        <v>3378</v>
      </c>
      <c r="BD399" s="139">
        <v>30342</v>
      </c>
      <c r="BE399" s="106" t="s">
        <v>4662</v>
      </c>
      <c r="BG399" s="106" t="s">
        <v>4660</v>
      </c>
      <c r="BK399" s="106" t="s">
        <v>1957</v>
      </c>
    </row>
    <row r="400" spans="1:63" ht="43.2">
      <c r="A400" s="214" t="s">
        <v>4002</v>
      </c>
      <c r="B400" s="220" t="s">
        <v>4545</v>
      </c>
      <c r="F400" s="106" t="s">
        <v>3860</v>
      </c>
      <c r="G400" s="278" t="s">
        <v>4629</v>
      </c>
      <c r="H400" s="106" t="s">
        <v>3037</v>
      </c>
      <c r="I400" s="106" t="s">
        <v>3372</v>
      </c>
      <c r="J400" s="106" t="s">
        <v>3372</v>
      </c>
      <c r="BA400" s="217" t="s">
        <v>3893</v>
      </c>
      <c r="BB400" s="264" t="s">
        <v>36</v>
      </c>
      <c r="BC400" s="202" t="s">
        <v>3378</v>
      </c>
      <c r="BD400" s="139">
        <v>30096</v>
      </c>
      <c r="BE400" s="106" t="s">
        <v>4670</v>
      </c>
      <c r="BG400" s="106" t="s">
        <v>5593</v>
      </c>
      <c r="BK400" s="106" t="s">
        <v>1957</v>
      </c>
    </row>
    <row r="401" spans="1:63" ht="57.6">
      <c r="A401" s="214" t="s">
        <v>4003</v>
      </c>
      <c r="B401" s="220" t="s">
        <v>4544</v>
      </c>
      <c r="F401" s="106" t="s">
        <v>3860</v>
      </c>
      <c r="G401" s="278" t="s">
        <v>4631</v>
      </c>
      <c r="H401" s="106" t="s">
        <v>3037</v>
      </c>
      <c r="I401" s="106" t="s">
        <v>3372</v>
      </c>
      <c r="J401" s="106" t="s">
        <v>3372</v>
      </c>
      <c r="BA401" s="217" t="s">
        <v>3893</v>
      </c>
      <c r="BB401" s="264" t="s">
        <v>36</v>
      </c>
      <c r="BC401" s="202" t="s">
        <v>3378</v>
      </c>
      <c r="BD401" s="315">
        <v>30096</v>
      </c>
      <c r="BE401" s="106" t="s">
        <v>4670</v>
      </c>
      <c r="BG401" s="106" t="s">
        <v>5593</v>
      </c>
      <c r="BK401" s="106" t="s">
        <v>1957</v>
      </c>
    </row>
    <row r="402" spans="1:63">
      <c r="A402" s="214" t="s">
        <v>4004</v>
      </c>
      <c r="B402" s="220" t="s">
        <v>4543</v>
      </c>
      <c r="F402" s="106" t="s">
        <v>3862</v>
      </c>
      <c r="G402" s="106" t="s">
        <v>2699</v>
      </c>
      <c r="H402" s="106" t="s">
        <v>3037</v>
      </c>
      <c r="I402" s="106" t="s">
        <v>3372</v>
      </c>
      <c r="J402" s="106" t="s">
        <v>3372</v>
      </c>
      <c r="BA402" s="217" t="s">
        <v>3893</v>
      </c>
      <c r="BB402" s="264" t="s">
        <v>36</v>
      </c>
      <c r="BC402" s="202" t="s">
        <v>3378</v>
      </c>
      <c r="BD402" s="139">
        <v>30342</v>
      </c>
      <c r="BE402" s="106" t="s">
        <v>4662</v>
      </c>
      <c r="BG402" s="106" t="s">
        <v>4656</v>
      </c>
      <c r="BK402" s="106" t="s">
        <v>1957</v>
      </c>
    </row>
    <row r="403" spans="1:63">
      <c r="A403" s="214" t="s">
        <v>4005</v>
      </c>
      <c r="B403" s="220" t="s">
        <v>4542</v>
      </c>
      <c r="F403" s="106" t="s">
        <v>3858</v>
      </c>
      <c r="G403" s="106" t="s">
        <v>4619</v>
      </c>
      <c r="H403" s="106" t="s">
        <v>3037</v>
      </c>
      <c r="I403" s="106" t="s">
        <v>3372</v>
      </c>
      <c r="J403" s="106" t="s">
        <v>3372</v>
      </c>
      <c r="BA403" s="217" t="s">
        <v>3893</v>
      </c>
      <c r="BB403" s="264" t="s">
        <v>36</v>
      </c>
      <c r="BC403" s="202" t="s">
        <v>3378</v>
      </c>
      <c r="BD403" s="139">
        <v>30033</v>
      </c>
      <c r="BE403" s="106" t="s">
        <v>4664</v>
      </c>
      <c r="BG403" s="106" t="s">
        <v>4659</v>
      </c>
      <c r="BK403" s="106" t="s">
        <v>1957</v>
      </c>
    </row>
    <row r="404" spans="1:63" ht="43.2">
      <c r="A404" s="214" t="s">
        <v>4006</v>
      </c>
      <c r="B404" s="220" t="s">
        <v>4541</v>
      </c>
      <c r="F404" s="106" t="s">
        <v>3860</v>
      </c>
      <c r="G404" s="106" t="s">
        <v>2699</v>
      </c>
      <c r="H404" s="106" t="s">
        <v>3037</v>
      </c>
      <c r="I404" s="106" t="s">
        <v>3372</v>
      </c>
      <c r="J404" s="106" t="s">
        <v>3372</v>
      </c>
      <c r="BA404" s="217" t="s">
        <v>3893</v>
      </c>
      <c r="BB404" s="264" t="s">
        <v>36</v>
      </c>
      <c r="BC404" s="202" t="s">
        <v>3378</v>
      </c>
      <c r="BD404" s="139">
        <v>30342</v>
      </c>
      <c r="BE404" s="106" t="s">
        <v>4662</v>
      </c>
      <c r="BG404" s="106" t="s">
        <v>4656</v>
      </c>
      <c r="BK404" s="106" t="s">
        <v>1957</v>
      </c>
    </row>
    <row r="405" spans="1:63" ht="57.6">
      <c r="A405" s="221" t="s">
        <v>4007</v>
      </c>
      <c r="B405" s="222" t="s">
        <v>3882</v>
      </c>
      <c r="F405" s="106" t="s">
        <v>3862</v>
      </c>
      <c r="G405" s="106" t="s">
        <v>2699</v>
      </c>
      <c r="H405" s="106" t="s">
        <v>3037</v>
      </c>
      <c r="I405" s="106" t="s">
        <v>3372</v>
      </c>
      <c r="J405" s="106" t="s">
        <v>3372</v>
      </c>
      <c r="BA405" s="217" t="s">
        <v>3893</v>
      </c>
      <c r="BB405" s="264" t="s">
        <v>36</v>
      </c>
      <c r="BC405" s="202" t="s">
        <v>3378</v>
      </c>
      <c r="BD405" s="139">
        <v>30068</v>
      </c>
      <c r="BE405" s="106" t="s">
        <v>5743</v>
      </c>
      <c r="BG405" s="106" t="s">
        <v>5826</v>
      </c>
      <c r="BK405" s="106" t="s">
        <v>1957</v>
      </c>
    </row>
    <row r="406" spans="1:63" ht="43.2">
      <c r="A406" s="214" t="s">
        <v>4008</v>
      </c>
      <c r="B406" s="220" t="s">
        <v>4540</v>
      </c>
      <c r="F406" s="106" t="s">
        <v>3860</v>
      </c>
      <c r="G406" s="106" t="s">
        <v>4632</v>
      </c>
      <c r="H406" s="106" t="s">
        <v>3037</v>
      </c>
      <c r="I406" s="106" t="s">
        <v>3372</v>
      </c>
      <c r="J406" s="106" t="s">
        <v>3372</v>
      </c>
      <c r="BA406" s="217" t="s">
        <v>3893</v>
      </c>
      <c r="BB406" s="264" t="s">
        <v>36</v>
      </c>
      <c r="BC406" s="202" t="s">
        <v>3378</v>
      </c>
      <c r="BD406" s="139">
        <v>30041</v>
      </c>
      <c r="BE406" s="106" t="s">
        <v>3364</v>
      </c>
      <c r="BG406" s="106" t="s">
        <v>3363</v>
      </c>
      <c r="BK406" s="106" t="s">
        <v>1957</v>
      </c>
    </row>
    <row r="407" spans="1:63" ht="57.6">
      <c r="A407" s="214" t="s">
        <v>4009</v>
      </c>
      <c r="B407" s="220" t="s">
        <v>4539</v>
      </c>
      <c r="F407" s="106" t="s">
        <v>3860</v>
      </c>
      <c r="G407" s="106" t="s">
        <v>4632</v>
      </c>
      <c r="H407" s="106" t="s">
        <v>3037</v>
      </c>
      <c r="I407" s="106" t="s">
        <v>3372</v>
      </c>
      <c r="J407" s="106" t="s">
        <v>3372</v>
      </c>
      <c r="BA407" s="217" t="s">
        <v>3893</v>
      </c>
      <c r="BB407" s="264" t="s">
        <v>36</v>
      </c>
      <c r="BC407" s="202" t="s">
        <v>3378</v>
      </c>
      <c r="BD407" s="139">
        <v>30041</v>
      </c>
      <c r="BE407" s="106" t="s">
        <v>3364</v>
      </c>
      <c r="BG407" s="106" t="s">
        <v>3363</v>
      </c>
      <c r="BK407" s="106" t="s">
        <v>1957</v>
      </c>
    </row>
    <row r="408" spans="1:63" ht="28.8">
      <c r="A408" s="214" t="s">
        <v>4010</v>
      </c>
      <c r="B408" s="220" t="s">
        <v>4538</v>
      </c>
      <c r="F408" s="106" t="s">
        <v>3858</v>
      </c>
      <c r="G408" s="106" t="s">
        <v>4626</v>
      </c>
      <c r="H408" s="106" t="s">
        <v>3037</v>
      </c>
      <c r="I408" s="106" t="s">
        <v>3372</v>
      </c>
      <c r="J408" s="106" t="s">
        <v>3372</v>
      </c>
      <c r="BA408" s="217" t="s">
        <v>3893</v>
      </c>
      <c r="BB408" s="264" t="s">
        <v>36</v>
      </c>
      <c r="BC408" s="202" t="s">
        <v>3378</v>
      </c>
      <c r="BD408" s="139">
        <v>30033</v>
      </c>
      <c r="BE408" s="106" t="s">
        <v>4664</v>
      </c>
      <c r="BG408" s="106" t="s">
        <v>4659</v>
      </c>
      <c r="BK408" s="106" t="s">
        <v>1957</v>
      </c>
    </row>
    <row r="409" spans="1:63" ht="57.6">
      <c r="A409" s="214" t="s">
        <v>4011</v>
      </c>
      <c r="B409" s="220" t="s">
        <v>4537</v>
      </c>
      <c r="F409" s="106" t="s">
        <v>3835</v>
      </c>
      <c r="G409" s="106" t="s">
        <v>4633</v>
      </c>
      <c r="H409" s="106" t="s">
        <v>3037</v>
      </c>
      <c r="I409" s="106" t="s">
        <v>3372</v>
      </c>
      <c r="J409" s="106" t="s">
        <v>3372</v>
      </c>
      <c r="BA409" s="217" t="s">
        <v>3893</v>
      </c>
      <c r="BB409" s="264" t="s">
        <v>36</v>
      </c>
      <c r="BC409" s="175" t="s">
        <v>5545</v>
      </c>
      <c r="BD409" s="314" t="s">
        <v>5789</v>
      </c>
      <c r="BE409" s="106" t="s">
        <v>4671</v>
      </c>
      <c r="BG409" s="106" t="s">
        <v>5595</v>
      </c>
      <c r="BK409" s="106" t="s">
        <v>1957</v>
      </c>
    </row>
    <row r="410" spans="1:63" ht="28.8">
      <c r="A410" s="214" t="s">
        <v>4012</v>
      </c>
      <c r="B410" s="220" t="s">
        <v>4536</v>
      </c>
      <c r="F410" s="106" t="s">
        <v>3860</v>
      </c>
      <c r="G410" s="278" t="s">
        <v>4629</v>
      </c>
      <c r="H410" s="106" t="s">
        <v>3037</v>
      </c>
      <c r="I410" s="106" t="s">
        <v>3372</v>
      </c>
      <c r="J410" s="106" t="s">
        <v>3372</v>
      </c>
      <c r="BA410" s="217" t="s">
        <v>3893</v>
      </c>
      <c r="BB410" s="264" t="s">
        <v>36</v>
      </c>
      <c r="BC410" s="202" t="s">
        <v>3378</v>
      </c>
      <c r="BD410" s="139">
        <v>30342</v>
      </c>
      <c r="BE410" s="106" t="s">
        <v>4662</v>
      </c>
      <c r="BG410" s="106" t="s">
        <v>4656</v>
      </c>
      <c r="BK410" s="106" t="s">
        <v>1957</v>
      </c>
    </row>
    <row r="411" spans="1:63">
      <c r="A411" s="214" t="s">
        <v>4013</v>
      </c>
      <c r="B411" s="220" t="s">
        <v>4535</v>
      </c>
      <c r="F411" s="106" t="s">
        <v>3860</v>
      </c>
      <c r="G411" s="278" t="s">
        <v>4629</v>
      </c>
      <c r="H411" s="106" t="s">
        <v>3037</v>
      </c>
      <c r="I411" s="106" t="s">
        <v>3372</v>
      </c>
      <c r="J411" s="106" t="s">
        <v>3372</v>
      </c>
      <c r="BA411" s="217" t="s">
        <v>3893</v>
      </c>
      <c r="BB411" s="264" t="s">
        <v>36</v>
      </c>
      <c r="BC411" s="202" t="s">
        <v>3378</v>
      </c>
      <c r="BD411" s="139">
        <v>30322</v>
      </c>
      <c r="BE411" s="106" t="s">
        <v>4662</v>
      </c>
      <c r="BG411" s="106" t="s">
        <v>5550</v>
      </c>
      <c r="BK411" s="106" t="s">
        <v>1957</v>
      </c>
    </row>
    <row r="412" spans="1:63">
      <c r="A412" s="214" t="s">
        <v>4014</v>
      </c>
      <c r="B412" s="220" t="s">
        <v>4534</v>
      </c>
      <c r="F412" s="106" t="s">
        <v>3860</v>
      </c>
      <c r="G412" s="106" t="s">
        <v>2699</v>
      </c>
      <c r="H412" s="106" t="s">
        <v>3037</v>
      </c>
      <c r="I412" s="106" t="s">
        <v>3372</v>
      </c>
      <c r="J412" s="106" t="s">
        <v>3372</v>
      </c>
      <c r="BA412" s="217" t="s">
        <v>3893</v>
      </c>
      <c r="BB412" s="264" t="s">
        <v>36</v>
      </c>
      <c r="BC412" s="202" t="s">
        <v>3378</v>
      </c>
      <c r="BD412" s="139">
        <v>30342</v>
      </c>
      <c r="BE412" s="106" t="s">
        <v>4662</v>
      </c>
      <c r="BG412" s="106" t="s">
        <v>4656</v>
      </c>
      <c r="BK412" s="106" t="s">
        <v>1957</v>
      </c>
    </row>
    <row r="413" spans="1:63">
      <c r="A413" s="214" t="s">
        <v>4015</v>
      </c>
      <c r="B413" s="220" t="s">
        <v>4533</v>
      </c>
      <c r="F413" s="106" t="s">
        <v>3862</v>
      </c>
      <c r="G413" s="278" t="s">
        <v>3906</v>
      </c>
      <c r="H413" s="106" t="s">
        <v>3037</v>
      </c>
      <c r="I413" s="106" t="s">
        <v>3372</v>
      </c>
      <c r="J413" s="106" t="s">
        <v>3372</v>
      </c>
      <c r="BA413" s="217" t="s">
        <v>3893</v>
      </c>
      <c r="BB413" s="264" t="s">
        <v>36</v>
      </c>
      <c r="BC413" s="202" t="s">
        <v>3378</v>
      </c>
      <c r="BD413" s="139">
        <v>30033</v>
      </c>
      <c r="BE413" s="106" t="s">
        <v>4664</v>
      </c>
      <c r="BG413" s="106" t="s">
        <v>4659</v>
      </c>
      <c r="BK413" s="106" t="s">
        <v>1957</v>
      </c>
    </row>
    <row r="414" spans="1:63" ht="43.2">
      <c r="A414" s="214" t="s">
        <v>4016</v>
      </c>
      <c r="B414" s="220" t="s">
        <v>4532</v>
      </c>
      <c r="F414" s="106" t="s">
        <v>3862</v>
      </c>
      <c r="G414" s="106" t="s">
        <v>4612</v>
      </c>
      <c r="H414" s="106" t="s">
        <v>3037</v>
      </c>
      <c r="I414" s="106" t="s">
        <v>3372</v>
      </c>
      <c r="J414" s="106" t="s">
        <v>3372</v>
      </c>
      <c r="BA414" s="217" t="s">
        <v>3893</v>
      </c>
      <c r="BB414" s="264" t="s">
        <v>36</v>
      </c>
      <c r="BC414" s="202" t="s">
        <v>3378</v>
      </c>
      <c r="BD414" s="139">
        <v>30041</v>
      </c>
      <c r="BE414" s="106" t="s">
        <v>3364</v>
      </c>
      <c r="BG414" s="106" t="s">
        <v>3363</v>
      </c>
      <c r="BK414" s="106" t="s">
        <v>1957</v>
      </c>
    </row>
    <row r="415" spans="1:63" ht="57.6">
      <c r="A415" s="214" t="s">
        <v>4017</v>
      </c>
      <c r="B415" s="220" t="s">
        <v>4531</v>
      </c>
      <c r="F415" s="106" t="s">
        <v>2542</v>
      </c>
      <c r="G415" s="106" t="s">
        <v>3377</v>
      </c>
      <c r="H415" s="106" t="s">
        <v>3037</v>
      </c>
      <c r="I415" s="106" t="s">
        <v>3372</v>
      </c>
      <c r="J415" s="106" t="s">
        <v>3372</v>
      </c>
      <c r="BA415" s="217" t="s">
        <v>3893</v>
      </c>
      <c r="BB415" s="264" t="s">
        <v>36</v>
      </c>
      <c r="BC415" s="202" t="s">
        <v>3378</v>
      </c>
      <c r="BD415" s="139">
        <v>30041</v>
      </c>
      <c r="BE415" s="106" t="s">
        <v>3364</v>
      </c>
      <c r="BG415" s="106" t="s">
        <v>3363</v>
      </c>
      <c r="BK415" s="106" t="s">
        <v>1957</v>
      </c>
    </row>
    <row r="416" spans="1:63" ht="28.8">
      <c r="A416" s="214" t="s">
        <v>4018</v>
      </c>
      <c r="B416" s="220" t="s">
        <v>4530</v>
      </c>
      <c r="F416" s="106" t="s">
        <v>3862</v>
      </c>
      <c r="G416" s="106" t="s">
        <v>4612</v>
      </c>
      <c r="H416" s="106" t="s">
        <v>3037</v>
      </c>
      <c r="I416" s="106" t="s">
        <v>3372</v>
      </c>
      <c r="J416" s="106" t="s">
        <v>3372</v>
      </c>
      <c r="BA416" s="217" t="s">
        <v>3893</v>
      </c>
      <c r="BB416" s="264" t="s">
        <v>36</v>
      </c>
      <c r="BC416" s="202" t="s">
        <v>3378</v>
      </c>
      <c r="BD416" s="139">
        <v>30041</v>
      </c>
      <c r="BE416" s="106" t="s">
        <v>3364</v>
      </c>
      <c r="BG416" s="106" t="s">
        <v>3363</v>
      </c>
      <c r="BK416" s="106" t="s">
        <v>1957</v>
      </c>
    </row>
    <row r="417" spans="1:63" ht="43.2">
      <c r="A417" s="214" t="s">
        <v>4019</v>
      </c>
      <c r="B417" s="220" t="s">
        <v>4529</v>
      </c>
      <c r="F417" s="106" t="s">
        <v>3860</v>
      </c>
      <c r="G417" s="106" t="s">
        <v>4634</v>
      </c>
      <c r="H417" s="106" t="s">
        <v>3037</v>
      </c>
      <c r="I417" s="106" t="s">
        <v>3372</v>
      </c>
      <c r="J417" s="106" t="s">
        <v>3372</v>
      </c>
      <c r="BA417" s="217" t="s">
        <v>3893</v>
      </c>
      <c r="BB417" s="264" t="s">
        <v>36</v>
      </c>
      <c r="BC417" s="202" t="s">
        <v>3378</v>
      </c>
      <c r="BD417" s="139">
        <v>30041</v>
      </c>
      <c r="BE417" s="106" t="s">
        <v>3364</v>
      </c>
      <c r="BG417" s="106" t="s">
        <v>3363</v>
      </c>
      <c r="BK417" s="106" t="s">
        <v>1957</v>
      </c>
    </row>
    <row r="418" spans="1:63" ht="72">
      <c r="A418" s="214" t="s">
        <v>4020</v>
      </c>
      <c r="B418" s="220" t="s">
        <v>4528</v>
      </c>
      <c r="F418" s="106" t="s">
        <v>2542</v>
      </c>
      <c r="G418" s="106" t="s">
        <v>3377</v>
      </c>
      <c r="H418" s="106" t="s">
        <v>3037</v>
      </c>
      <c r="I418" s="106" t="s">
        <v>3372</v>
      </c>
      <c r="J418" s="106" t="s">
        <v>3372</v>
      </c>
      <c r="BA418" s="217" t="s">
        <v>3893</v>
      </c>
      <c r="BB418" s="264" t="s">
        <v>36</v>
      </c>
      <c r="BC418" s="202" t="s">
        <v>3378</v>
      </c>
      <c r="BD418" s="139">
        <v>30041</v>
      </c>
      <c r="BE418" s="106" t="s">
        <v>3364</v>
      </c>
      <c r="BG418" s="106" t="s">
        <v>3363</v>
      </c>
      <c r="BK418" s="106" t="s">
        <v>1957</v>
      </c>
    </row>
    <row r="419" spans="1:63" ht="43.2">
      <c r="A419" s="214" t="s">
        <v>4021</v>
      </c>
      <c r="B419" s="220" t="s">
        <v>4527</v>
      </c>
      <c r="F419" s="106" t="s">
        <v>3862</v>
      </c>
      <c r="G419" s="106" t="s">
        <v>4612</v>
      </c>
      <c r="H419" s="106" t="s">
        <v>3037</v>
      </c>
      <c r="I419" s="106" t="s">
        <v>3372</v>
      </c>
      <c r="J419" s="106" t="s">
        <v>3372</v>
      </c>
      <c r="BA419" s="217" t="s">
        <v>3893</v>
      </c>
      <c r="BB419" s="264" t="s">
        <v>36</v>
      </c>
      <c r="BC419" s="202" t="s">
        <v>3378</v>
      </c>
      <c r="BD419" s="139">
        <v>30041</v>
      </c>
      <c r="BE419" s="106" t="s">
        <v>3364</v>
      </c>
      <c r="BG419" s="106" t="s">
        <v>3363</v>
      </c>
      <c r="BK419" s="106" t="s">
        <v>1957</v>
      </c>
    </row>
    <row r="420" spans="1:63" ht="57.6">
      <c r="A420" s="214" t="s">
        <v>4022</v>
      </c>
      <c r="B420" s="220" t="s">
        <v>4526</v>
      </c>
      <c r="F420" s="106" t="s">
        <v>2542</v>
      </c>
      <c r="G420" s="106" t="s">
        <v>3377</v>
      </c>
      <c r="H420" s="106" t="s">
        <v>3037</v>
      </c>
      <c r="I420" s="106" t="s">
        <v>3372</v>
      </c>
      <c r="J420" s="106" t="s">
        <v>3372</v>
      </c>
      <c r="BA420" s="217" t="s">
        <v>3893</v>
      </c>
      <c r="BB420" s="264" t="s">
        <v>36</v>
      </c>
      <c r="BC420" s="202" t="s">
        <v>3378</v>
      </c>
      <c r="BD420" s="139">
        <v>30041</v>
      </c>
      <c r="BE420" s="106" t="s">
        <v>3364</v>
      </c>
      <c r="BG420" s="106" t="s">
        <v>3363</v>
      </c>
      <c r="BK420" s="106" t="s">
        <v>1957</v>
      </c>
    </row>
    <row r="421" spans="1:63" ht="57.6">
      <c r="A421" s="214" t="s">
        <v>4023</v>
      </c>
      <c r="B421" s="220" t="s">
        <v>4525</v>
      </c>
      <c r="F421" s="106" t="s">
        <v>3860</v>
      </c>
      <c r="G421" s="278" t="s">
        <v>4631</v>
      </c>
      <c r="H421" s="106" t="s">
        <v>3037</v>
      </c>
      <c r="I421" s="106" t="s">
        <v>3372</v>
      </c>
      <c r="J421" s="106" t="s">
        <v>3372</v>
      </c>
      <c r="BA421" s="217" t="s">
        <v>3893</v>
      </c>
      <c r="BB421" s="264" t="s">
        <v>36</v>
      </c>
      <c r="BC421" s="202" t="s">
        <v>3378</v>
      </c>
      <c r="BD421" s="139">
        <v>30041</v>
      </c>
      <c r="BE421" s="106" t="s">
        <v>3364</v>
      </c>
      <c r="BG421" s="106" t="s">
        <v>3363</v>
      </c>
      <c r="BK421" s="106" t="s">
        <v>1957</v>
      </c>
    </row>
    <row r="422" spans="1:63" ht="43.2">
      <c r="A422" s="214" t="s">
        <v>4024</v>
      </c>
      <c r="B422" s="220" t="s">
        <v>4524</v>
      </c>
      <c r="F422" s="106" t="s">
        <v>2542</v>
      </c>
      <c r="G422" s="106" t="s">
        <v>2699</v>
      </c>
      <c r="H422" s="106" t="s">
        <v>3037</v>
      </c>
      <c r="I422" s="106" t="s">
        <v>3372</v>
      </c>
      <c r="J422" s="106" t="s">
        <v>3372</v>
      </c>
      <c r="BA422" s="217" t="s">
        <v>3893</v>
      </c>
      <c r="BB422" s="264" t="s">
        <v>36</v>
      </c>
      <c r="BC422" s="202" t="s">
        <v>3378</v>
      </c>
      <c r="BD422" s="139">
        <v>30041</v>
      </c>
      <c r="BE422" s="106" t="s">
        <v>3364</v>
      </c>
      <c r="BG422" s="106" t="s">
        <v>3363</v>
      </c>
      <c r="BK422" s="106" t="s">
        <v>1957</v>
      </c>
    </row>
    <row r="423" spans="1:63" ht="43.2">
      <c r="A423" s="214" t="s">
        <v>4025</v>
      </c>
      <c r="B423" s="220" t="s">
        <v>4523</v>
      </c>
      <c r="F423" s="106" t="s">
        <v>3862</v>
      </c>
      <c r="G423" s="278" t="s">
        <v>3906</v>
      </c>
      <c r="H423" s="106" t="s">
        <v>3037</v>
      </c>
      <c r="I423" s="106" t="s">
        <v>3372</v>
      </c>
      <c r="J423" s="106" t="s">
        <v>3372</v>
      </c>
      <c r="BA423" s="217" t="s">
        <v>3893</v>
      </c>
      <c r="BB423" s="264" t="s">
        <v>36</v>
      </c>
      <c r="BC423" s="202" t="s">
        <v>3378</v>
      </c>
      <c r="BD423" s="139">
        <v>30033</v>
      </c>
      <c r="BE423" s="106" t="s">
        <v>4664</v>
      </c>
      <c r="BG423" s="106" t="s">
        <v>4659</v>
      </c>
      <c r="BK423" s="106" t="s">
        <v>1957</v>
      </c>
    </row>
    <row r="424" spans="1:63" ht="57.6">
      <c r="A424" s="214" t="s">
        <v>4026</v>
      </c>
      <c r="B424" s="220" t="s">
        <v>4522</v>
      </c>
      <c r="F424" s="106" t="s">
        <v>3862</v>
      </c>
      <c r="G424" s="106" t="s">
        <v>4612</v>
      </c>
      <c r="H424" s="106" t="s">
        <v>3037</v>
      </c>
      <c r="I424" s="106" t="s">
        <v>3372</v>
      </c>
      <c r="J424" s="106" t="s">
        <v>3372</v>
      </c>
      <c r="BA424" s="217" t="s">
        <v>3893</v>
      </c>
      <c r="BB424" s="264" t="s">
        <v>36</v>
      </c>
      <c r="BC424" s="202" t="s">
        <v>3378</v>
      </c>
      <c r="BD424" s="139">
        <v>30041</v>
      </c>
      <c r="BE424" s="106" t="s">
        <v>3364</v>
      </c>
      <c r="BG424" s="106" t="s">
        <v>3363</v>
      </c>
      <c r="BK424" s="106" t="s">
        <v>1957</v>
      </c>
    </row>
    <row r="425" spans="1:63" ht="43.2">
      <c r="A425" s="214" t="s">
        <v>4027</v>
      </c>
      <c r="B425" s="220" t="s">
        <v>4521</v>
      </c>
      <c r="F425" s="106" t="s">
        <v>3860</v>
      </c>
      <c r="G425" s="106" t="s">
        <v>2699</v>
      </c>
      <c r="H425" s="106" t="s">
        <v>3037</v>
      </c>
      <c r="I425" s="106" t="s">
        <v>3372</v>
      </c>
      <c r="J425" s="106" t="s">
        <v>3372</v>
      </c>
      <c r="BA425" s="217" t="s">
        <v>3893</v>
      </c>
      <c r="BB425" s="264" t="s">
        <v>36</v>
      </c>
      <c r="BC425" s="202" t="s">
        <v>3378</v>
      </c>
      <c r="BD425" s="139">
        <v>30041</v>
      </c>
      <c r="BE425" s="106" t="s">
        <v>3364</v>
      </c>
      <c r="BG425" s="106" t="s">
        <v>3363</v>
      </c>
      <c r="BK425" s="106" t="s">
        <v>1957</v>
      </c>
    </row>
    <row r="426" spans="1:63" ht="43.2">
      <c r="A426" s="214" t="s">
        <v>4028</v>
      </c>
      <c r="B426" s="220" t="s">
        <v>4520</v>
      </c>
      <c r="F426" s="106" t="s">
        <v>2542</v>
      </c>
      <c r="G426" s="106" t="s">
        <v>3377</v>
      </c>
      <c r="H426" s="106" t="s">
        <v>3037</v>
      </c>
      <c r="I426" s="106" t="s">
        <v>3372</v>
      </c>
      <c r="J426" s="106" t="s">
        <v>3372</v>
      </c>
      <c r="BA426" s="217" t="s">
        <v>3893</v>
      </c>
      <c r="BB426" s="264" t="s">
        <v>36</v>
      </c>
      <c r="BC426" s="202" t="s">
        <v>3378</v>
      </c>
      <c r="BD426" s="139">
        <v>30041</v>
      </c>
      <c r="BE426" s="106" t="s">
        <v>3364</v>
      </c>
      <c r="BG426" s="106" t="s">
        <v>3363</v>
      </c>
      <c r="BK426" s="106" t="s">
        <v>1957</v>
      </c>
    </row>
    <row r="427" spans="1:63" ht="72">
      <c r="A427" s="214" t="s">
        <v>4029</v>
      </c>
      <c r="B427" s="220" t="s">
        <v>4519</v>
      </c>
      <c r="F427" s="106" t="s">
        <v>3858</v>
      </c>
      <c r="G427" s="106" t="s">
        <v>4619</v>
      </c>
      <c r="H427" s="106" t="s">
        <v>3037</v>
      </c>
      <c r="I427" s="106" t="s">
        <v>3372</v>
      </c>
      <c r="J427" s="106" t="s">
        <v>3372</v>
      </c>
      <c r="BA427" s="217" t="s">
        <v>3893</v>
      </c>
      <c r="BB427" s="264" t="s">
        <v>36</v>
      </c>
      <c r="BC427" s="202" t="s">
        <v>3378</v>
      </c>
      <c r="BD427" s="139">
        <v>30041</v>
      </c>
      <c r="BE427" s="106" t="s">
        <v>3364</v>
      </c>
      <c r="BG427" s="106" t="s">
        <v>3363</v>
      </c>
      <c r="BK427" s="106" t="s">
        <v>1957</v>
      </c>
    </row>
    <row r="428" spans="1:63" ht="72">
      <c r="A428" s="214" t="s">
        <v>4030</v>
      </c>
      <c r="B428" s="220" t="s">
        <v>4518</v>
      </c>
      <c r="F428" s="106" t="s">
        <v>3862</v>
      </c>
      <c r="G428" s="278" t="s">
        <v>4629</v>
      </c>
      <c r="H428" s="106" t="s">
        <v>3037</v>
      </c>
      <c r="I428" s="106" t="s">
        <v>3372</v>
      </c>
      <c r="J428" s="106" t="s">
        <v>3372</v>
      </c>
      <c r="BA428" s="217" t="s">
        <v>3893</v>
      </c>
      <c r="BB428" s="264" t="s">
        <v>36</v>
      </c>
      <c r="BC428" s="202" t="s">
        <v>3378</v>
      </c>
      <c r="BD428" s="139">
        <v>30041</v>
      </c>
      <c r="BE428" s="106" t="s">
        <v>3364</v>
      </c>
      <c r="BG428" s="106" t="s">
        <v>3363</v>
      </c>
      <c r="BK428" s="106" t="s">
        <v>1957</v>
      </c>
    </row>
    <row r="429" spans="1:63" ht="57.6">
      <c r="A429" s="214" t="s">
        <v>4031</v>
      </c>
      <c r="B429" s="220" t="s">
        <v>4517</v>
      </c>
      <c r="F429" s="106" t="s">
        <v>2542</v>
      </c>
      <c r="G429" s="106" t="s">
        <v>3377</v>
      </c>
      <c r="H429" s="106" t="s">
        <v>3037</v>
      </c>
      <c r="I429" s="106" t="s">
        <v>3372</v>
      </c>
      <c r="J429" s="106" t="s">
        <v>3372</v>
      </c>
      <c r="BA429" s="217" t="s">
        <v>3893</v>
      </c>
      <c r="BB429" s="264" t="s">
        <v>36</v>
      </c>
      <c r="BC429" s="202" t="s">
        <v>3378</v>
      </c>
      <c r="BD429" s="139">
        <v>30041</v>
      </c>
      <c r="BE429" s="106" t="s">
        <v>3364</v>
      </c>
      <c r="BG429" s="106" t="s">
        <v>3363</v>
      </c>
      <c r="BK429" s="106" t="s">
        <v>1957</v>
      </c>
    </row>
    <row r="430" spans="1:63" ht="72">
      <c r="A430" s="214" t="s">
        <v>4032</v>
      </c>
      <c r="B430" s="220" t="s">
        <v>4516</v>
      </c>
      <c r="F430" s="106" t="s">
        <v>3862</v>
      </c>
      <c r="G430" s="106" t="s">
        <v>2699</v>
      </c>
      <c r="H430" s="106" t="s">
        <v>3037</v>
      </c>
      <c r="I430" s="106" t="s">
        <v>3372</v>
      </c>
      <c r="J430" s="106" t="s">
        <v>3372</v>
      </c>
      <c r="BA430" s="217" t="s">
        <v>3893</v>
      </c>
      <c r="BB430" s="264" t="s">
        <v>36</v>
      </c>
      <c r="BC430" s="202" t="s">
        <v>3378</v>
      </c>
      <c r="BD430" s="139">
        <v>30041</v>
      </c>
      <c r="BE430" s="106" t="s">
        <v>3364</v>
      </c>
      <c r="BG430" s="106" t="s">
        <v>3363</v>
      </c>
      <c r="BK430" s="106" t="s">
        <v>1957</v>
      </c>
    </row>
    <row r="431" spans="1:63" ht="72">
      <c r="A431" s="214" t="s">
        <v>4033</v>
      </c>
      <c r="B431" s="220" t="s">
        <v>4515</v>
      </c>
      <c r="F431" s="106" t="s">
        <v>3862</v>
      </c>
      <c r="G431" s="278" t="s">
        <v>3906</v>
      </c>
      <c r="H431" s="106" t="s">
        <v>3037</v>
      </c>
      <c r="I431" s="106" t="s">
        <v>3372</v>
      </c>
      <c r="J431" s="106" t="s">
        <v>3372</v>
      </c>
      <c r="BA431" s="217" t="s">
        <v>3893</v>
      </c>
      <c r="BB431" s="264" t="s">
        <v>36</v>
      </c>
      <c r="BC431" s="202" t="s">
        <v>3378</v>
      </c>
      <c r="BD431" s="139">
        <v>30041</v>
      </c>
      <c r="BE431" s="106" t="s">
        <v>3364</v>
      </c>
      <c r="BG431" s="106" t="s">
        <v>3363</v>
      </c>
      <c r="BK431" s="106" t="s">
        <v>1957</v>
      </c>
    </row>
    <row r="432" spans="1:63" ht="28.8">
      <c r="A432" s="214" t="s">
        <v>4034</v>
      </c>
      <c r="B432" s="220" t="s">
        <v>4514</v>
      </c>
      <c r="F432" s="106" t="s">
        <v>3862</v>
      </c>
      <c r="G432" s="106" t="s">
        <v>4612</v>
      </c>
      <c r="H432" s="106" t="s">
        <v>3037</v>
      </c>
      <c r="I432" s="106" t="s">
        <v>3372</v>
      </c>
      <c r="J432" s="106" t="s">
        <v>3372</v>
      </c>
      <c r="BA432" s="217" t="s">
        <v>3893</v>
      </c>
      <c r="BB432" s="309" t="s">
        <v>36</v>
      </c>
      <c r="BC432" s="175" t="s">
        <v>5546</v>
      </c>
      <c r="BD432" s="139">
        <v>28364</v>
      </c>
      <c r="BE432" s="106" t="s">
        <v>4672</v>
      </c>
      <c r="BG432" s="106" t="s">
        <v>5827</v>
      </c>
      <c r="BK432" s="106" t="s">
        <v>1957</v>
      </c>
    </row>
    <row r="433" spans="1:63" ht="28.8">
      <c r="A433" s="214" t="s">
        <v>4035</v>
      </c>
      <c r="B433" s="220" t="s">
        <v>4513</v>
      </c>
      <c r="F433" s="106" t="s">
        <v>3862</v>
      </c>
      <c r="G433" s="278" t="s">
        <v>4635</v>
      </c>
      <c r="H433" s="106" t="s">
        <v>3037</v>
      </c>
      <c r="I433" s="106" t="s">
        <v>3372</v>
      </c>
      <c r="J433" s="106" t="s">
        <v>3372</v>
      </c>
      <c r="BA433" s="217" t="s">
        <v>3893</v>
      </c>
      <c r="BB433" s="264" t="s">
        <v>36</v>
      </c>
      <c r="BC433" s="202" t="s">
        <v>3378</v>
      </c>
      <c r="BD433" s="139">
        <v>30309</v>
      </c>
      <c r="BE433" s="106" t="s">
        <v>4662</v>
      </c>
      <c r="BG433" s="106" t="s">
        <v>5828</v>
      </c>
      <c r="BK433" s="106" t="s">
        <v>1957</v>
      </c>
    </row>
    <row r="434" spans="1:63" ht="28.8">
      <c r="A434" s="214" t="s">
        <v>4036</v>
      </c>
      <c r="B434" s="220" t="s">
        <v>4512</v>
      </c>
      <c r="F434" s="106" t="s">
        <v>3862</v>
      </c>
      <c r="G434" s="106" t="s">
        <v>4612</v>
      </c>
      <c r="H434" s="106" t="s">
        <v>3037</v>
      </c>
      <c r="I434" s="106" t="s">
        <v>3372</v>
      </c>
      <c r="J434" s="106" t="s">
        <v>3372</v>
      </c>
      <c r="BA434" s="217" t="s">
        <v>3893</v>
      </c>
      <c r="BB434" s="309" t="s">
        <v>36</v>
      </c>
      <c r="BC434" s="175" t="s">
        <v>5544</v>
      </c>
      <c r="BD434" s="139">
        <v>18914</v>
      </c>
      <c r="BE434" s="106" t="s">
        <v>4673</v>
      </c>
      <c r="BG434" s="106" t="s">
        <v>5829</v>
      </c>
      <c r="BK434" s="106" t="s">
        <v>1957</v>
      </c>
    </row>
    <row r="435" spans="1:63" ht="57.6">
      <c r="A435" s="214" t="s">
        <v>4037</v>
      </c>
      <c r="B435" s="220" t="s">
        <v>4511</v>
      </c>
      <c r="F435" s="106" t="s">
        <v>3860</v>
      </c>
      <c r="G435" s="106" t="s">
        <v>4632</v>
      </c>
      <c r="H435" s="106" t="s">
        <v>3037</v>
      </c>
      <c r="I435" s="106" t="s">
        <v>3372</v>
      </c>
      <c r="J435" s="106" t="s">
        <v>3372</v>
      </c>
      <c r="BA435" s="217" t="s">
        <v>3893</v>
      </c>
      <c r="BB435" s="264" t="s">
        <v>36</v>
      </c>
      <c r="BC435" s="202" t="s">
        <v>3378</v>
      </c>
      <c r="BD435" s="139">
        <v>30041</v>
      </c>
      <c r="BE435" s="106" t="s">
        <v>3364</v>
      </c>
      <c r="BG435" s="106" t="s">
        <v>3363</v>
      </c>
      <c r="BK435" s="106" t="s">
        <v>1957</v>
      </c>
    </row>
    <row r="436" spans="1:63" ht="57.6">
      <c r="A436" s="214" t="s">
        <v>4038</v>
      </c>
      <c r="B436" s="220" t="s">
        <v>4510</v>
      </c>
      <c r="F436" s="106" t="s">
        <v>3835</v>
      </c>
      <c r="G436" s="106" t="s">
        <v>4633</v>
      </c>
      <c r="H436" s="106" t="s">
        <v>3037</v>
      </c>
      <c r="I436" s="106" t="s">
        <v>3372</v>
      </c>
      <c r="J436" s="106" t="s">
        <v>3372</v>
      </c>
      <c r="BA436" s="217" t="s">
        <v>3893</v>
      </c>
      <c r="BB436" s="264" t="s">
        <v>36</v>
      </c>
      <c r="BC436" s="202" t="s">
        <v>3378</v>
      </c>
      <c r="BD436" s="139">
        <v>30046</v>
      </c>
      <c r="BE436" s="106" t="s">
        <v>4665</v>
      </c>
      <c r="BG436" s="106" t="s">
        <v>4661</v>
      </c>
      <c r="BK436" s="106" t="s">
        <v>1957</v>
      </c>
    </row>
    <row r="437" spans="1:63" ht="43.2">
      <c r="A437" s="214" t="s">
        <v>4039</v>
      </c>
      <c r="B437" s="220" t="s">
        <v>4509</v>
      </c>
      <c r="F437" s="106" t="s">
        <v>2542</v>
      </c>
      <c r="G437" s="106" t="s">
        <v>2699</v>
      </c>
      <c r="H437" s="106" t="s">
        <v>3037</v>
      </c>
      <c r="I437" s="106" t="s">
        <v>3372</v>
      </c>
      <c r="J437" s="106" t="s">
        <v>3372</v>
      </c>
      <c r="BA437" s="217" t="s">
        <v>3893</v>
      </c>
      <c r="BB437" s="264" t="s">
        <v>36</v>
      </c>
      <c r="BC437" s="202" t="s">
        <v>3378</v>
      </c>
      <c r="BD437" s="139">
        <v>30046</v>
      </c>
      <c r="BE437" s="106" t="s">
        <v>4665</v>
      </c>
      <c r="BG437" s="106" t="s">
        <v>4661</v>
      </c>
      <c r="BK437" s="106" t="s">
        <v>1957</v>
      </c>
    </row>
    <row r="438" spans="1:63" ht="72">
      <c r="A438" s="214" t="s">
        <v>4040</v>
      </c>
      <c r="B438" s="220" t="s">
        <v>4508</v>
      </c>
      <c r="F438" s="106" t="s">
        <v>3860</v>
      </c>
      <c r="G438" s="106" t="s">
        <v>2699</v>
      </c>
      <c r="H438" s="106" t="s">
        <v>3037</v>
      </c>
      <c r="I438" s="106" t="s">
        <v>3372</v>
      </c>
      <c r="J438" s="106" t="s">
        <v>3372</v>
      </c>
      <c r="BA438" s="217" t="s">
        <v>3893</v>
      </c>
      <c r="BB438" s="264" t="s">
        <v>36</v>
      </c>
      <c r="BC438" s="202" t="s">
        <v>3378</v>
      </c>
      <c r="BD438" s="139">
        <v>30046</v>
      </c>
      <c r="BE438" s="106" t="s">
        <v>4665</v>
      </c>
      <c r="BG438" s="106" t="s">
        <v>4661</v>
      </c>
      <c r="BK438" s="106" t="s">
        <v>1957</v>
      </c>
    </row>
    <row r="439" spans="1:63" ht="43.2">
      <c r="A439" s="214" t="s">
        <v>4041</v>
      </c>
      <c r="B439" s="220" t="s">
        <v>4507</v>
      </c>
      <c r="F439" s="106" t="s">
        <v>3862</v>
      </c>
      <c r="G439" s="106" t="s">
        <v>2699</v>
      </c>
      <c r="H439" s="106" t="s">
        <v>3037</v>
      </c>
      <c r="I439" s="106" t="s">
        <v>3372</v>
      </c>
      <c r="J439" s="106" t="s">
        <v>3372</v>
      </c>
      <c r="BA439" s="217" t="s">
        <v>3893</v>
      </c>
      <c r="BB439" s="264" t="s">
        <v>36</v>
      </c>
      <c r="BC439" s="202" t="s">
        <v>3378</v>
      </c>
      <c r="BD439" s="139">
        <v>30046</v>
      </c>
      <c r="BE439" s="106" t="s">
        <v>4665</v>
      </c>
      <c r="BG439" s="106" t="s">
        <v>4661</v>
      </c>
      <c r="BK439" s="106" t="s">
        <v>1957</v>
      </c>
    </row>
    <row r="440" spans="1:63" ht="43.2">
      <c r="A440" s="214" t="s">
        <v>4042</v>
      </c>
      <c r="B440" s="220" t="s">
        <v>4506</v>
      </c>
      <c r="F440" s="106" t="s">
        <v>3858</v>
      </c>
      <c r="G440" s="106" t="s">
        <v>4611</v>
      </c>
      <c r="H440" s="106" t="s">
        <v>3037</v>
      </c>
      <c r="I440" s="106" t="s">
        <v>3372</v>
      </c>
      <c r="J440" s="106" t="s">
        <v>3372</v>
      </c>
      <c r="BA440" s="217" t="s">
        <v>3893</v>
      </c>
      <c r="BB440" s="264" t="s">
        <v>36</v>
      </c>
      <c r="BC440" s="202" t="s">
        <v>3378</v>
      </c>
      <c r="BD440" s="139">
        <v>30046</v>
      </c>
      <c r="BE440" s="106" t="s">
        <v>4665</v>
      </c>
      <c r="BG440" s="106" t="s">
        <v>4661</v>
      </c>
      <c r="BK440" s="106" t="s">
        <v>1957</v>
      </c>
    </row>
    <row r="441" spans="1:63" ht="28.8">
      <c r="A441" s="214" t="s">
        <v>4043</v>
      </c>
      <c r="B441" s="220" t="s">
        <v>4505</v>
      </c>
      <c r="F441" s="106" t="s">
        <v>3858</v>
      </c>
      <c r="G441" s="106" t="s">
        <v>4611</v>
      </c>
      <c r="H441" s="106" t="s">
        <v>3037</v>
      </c>
      <c r="I441" s="106" t="s">
        <v>3372</v>
      </c>
      <c r="J441" s="106" t="s">
        <v>3372</v>
      </c>
      <c r="BA441" s="217" t="s">
        <v>3893</v>
      </c>
      <c r="BB441" s="264" t="s">
        <v>36</v>
      </c>
      <c r="BC441" s="202" t="s">
        <v>3378</v>
      </c>
      <c r="BD441" s="139">
        <v>30046</v>
      </c>
      <c r="BE441" s="106" t="s">
        <v>4665</v>
      </c>
      <c r="BG441" s="106" t="s">
        <v>4661</v>
      </c>
      <c r="BK441" s="106" t="s">
        <v>1957</v>
      </c>
    </row>
    <row r="442" spans="1:63">
      <c r="A442" s="214" t="s">
        <v>4044</v>
      </c>
      <c r="B442" s="220" t="s">
        <v>4504</v>
      </c>
      <c r="F442" s="106" t="s">
        <v>3811</v>
      </c>
      <c r="G442" s="106" t="s">
        <v>4627</v>
      </c>
      <c r="H442" s="106" t="s">
        <v>3037</v>
      </c>
      <c r="I442" s="278" t="s">
        <v>3037</v>
      </c>
      <c r="J442" s="106" t="s">
        <v>3372</v>
      </c>
      <c r="BA442" s="217" t="s">
        <v>3893</v>
      </c>
      <c r="BB442" s="264" t="s">
        <v>36</v>
      </c>
      <c r="BC442" s="202" t="s">
        <v>3378</v>
      </c>
      <c r="BD442" s="139">
        <v>30342</v>
      </c>
      <c r="BE442" s="106" t="s">
        <v>4662</v>
      </c>
      <c r="BG442" s="106" t="s">
        <v>4660</v>
      </c>
      <c r="BK442" s="106" t="s">
        <v>1957</v>
      </c>
    </row>
    <row r="443" spans="1:63">
      <c r="A443" s="214" t="s">
        <v>4045</v>
      </c>
      <c r="B443" s="220" t="s">
        <v>4353</v>
      </c>
      <c r="F443" s="106" t="s">
        <v>3811</v>
      </c>
      <c r="G443" s="106" t="s">
        <v>4627</v>
      </c>
      <c r="H443" s="106" t="s">
        <v>3037</v>
      </c>
      <c r="I443" s="278" t="s">
        <v>3037</v>
      </c>
      <c r="J443" s="106" t="s">
        <v>3372</v>
      </c>
      <c r="BA443" s="217" t="s">
        <v>3893</v>
      </c>
      <c r="BB443" s="264" t="s">
        <v>36</v>
      </c>
      <c r="BC443" s="202" t="s">
        <v>3378</v>
      </c>
      <c r="BD443" s="139">
        <v>30342</v>
      </c>
      <c r="BE443" s="106" t="s">
        <v>4662</v>
      </c>
      <c r="BG443" s="106" t="s">
        <v>4660</v>
      </c>
      <c r="BK443" s="106" t="s">
        <v>1957</v>
      </c>
    </row>
    <row r="444" spans="1:63">
      <c r="A444" s="214" t="s">
        <v>4046</v>
      </c>
      <c r="B444" s="220" t="s">
        <v>4504</v>
      </c>
      <c r="F444" s="106" t="s">
        <v>3811</v>
      </c>
      <c r="G444" s="106" t="s">
        <v>4627</v>
      </c>
      <c r="H444" s="106" t="s">
        <v>3037</v>
      </c>
      <c r="I444" s="278" t="s">
        <v>3037</v>
      </c>
      <c r="J444" s="106" t="s">
        <v>3372</v>
      </c>
      <c r="BA444" s="217" t="s">
        <v>3893</v>
      </c>
      <c r="BB444" s="241" t="s">
        <v>36</v>
      </c>
      <c r="BC444" s="202" t="s">
        <v>3378</v>
      </c>
      <c r="BD444" s="139">
        <v>30030</v>
      </c>
      <c r="BE444" s="106" t="s">
        <v>4664</v>
      </c>
      <c r="BG444" s="106" t="s">
        <v>5824</v>
      </c>
      <c r="BK444" s="106" t="s">
        <v>1957</v>
      </c>
    </row>
    <row r="445" spans="1:63" ht="57.6">
      <c r="A445" s="218" t="s">
        <v>4047</v>
      </c>
      <c r="B445" s="219" t="s">
        <v>4503</v>
      </c>
      <c r="F445" s="106" t="s">
        <v>3835</v>
      </c>
      <c r="G445" s="106" t="s">
        <v>4633</v>
      </c>
      <c r="H445" s="106" t="s">
        <v>3037</v>
      </c>
      <c r="I445" s="106" t="s">
        <v>3372</v>
      </c>
      <c r="J445" s="106" t="s">
        <v>3372</v>
      </c>
      <c r="BA445" s="217" t="s">
        <v>3893</v>
      </c>
      <c r="BB445" s="264" t="s">
        <v>36</v>
      </c>
      <c r="BC445" s="175" t="s">
        <v>5544</v>
      </c>
      <c r="BD445" s="139">
        <v>19004</v>
      </c>
      <c r="BE445" s="106" t="s">
        <v>4674</v>
      </c>
      <c r="BG445" s="106" t="s">
        <v>5551</v>
      </c>
      <c r="BK445" s="106" t="s">
        <v>1957</v>
      </c>
    </row>
    <row r="446" spans="1:63" ht="43.2">
      <c r="A446" s="214" t="s">
        <v>4048</v>
      </c>
      <c r="B446" s="220" t="s">
        <v>4502</v>
      </c>
      <c r="F446" s="106" t="s">
        <v>3862</v>
      </c>
      <c r="G446" s="106" t="s">
        <v>4612</v>
      </c>
      <c r="H446" s="106" t="s">
        <v>3037</v>
      </c>
      <c r="I446" s="106" t="s">
        <v>3372</v>
      </c>
      <c r="J446" s="106" t="s">
        <v>3372</v>
      </c>
      <c r="BA446" s="217" t="s">
        <v>3893</v>
      </c>
      <c r="BB446" s="264" t="s">
        <v>36</v>
      </c>
      <c r="BC446" s="202" t="s">
        <v>3378</v>
      </c>
      <c r="BD446" s="139">
        <v>30041</v>
      </c>
      <c r="BE446" s="106" t="s">
        <v>3364</v>
      </c>
      <c r="BG446" s="106" t="s">
        <v>3363</v>
      </c>
      <c r="BK446" s="106" t="s">
        <v>1957</v>
      </c>
    </row>
    <row r="447" spans="1:63" ht="57.6">
      <c r="A447" s="214" t="s">
        <v>4049</v>
      </c>
      <c r="B447" s="220" t="s">
        <v>4501</v>
      </c>
      <c r="F447" s="106" t="s">
        <v>3858</v>
      </c>
      <c r="G447" s="106" t="s">
        <v>4636</v>
      </c>
      <c r="H447" s="106" t="s">
        <v>3037</v>
      </c>
      <c r="I447" s="106" t="s">
        <v>3372</v>
      </c>
      <c r="J447" s="106" t="s">
        <v>3372</v>
      </c>
      <c r="BA447" s="217" t="s">
        <v>3893</v>
      </c>
      <c r="BB447" s="310" t="s">
        <v>36</v>
      </c>
      <c r="BC447" s="202" t="s">
        <v>3378</v>
      </c>
      <c r="BD447" s="139">
        <v>30046</v>
      </c>
      <c r="BE447" s="106" t="s">
        <v>4665</v>
      </c>
      <c r="BG447" s="106" t="s">
        <v>5552</v>
      </c>
      <c r="BK447" s="106" t="s">
        <v>1957</v>
      </c>
    </row>
    <row r="448" spans="1:63" ht="57.6">
      <c r="A448" s="214" t="s">
        <v>4050</v>
      </c>
      <c r="B448" s="220" t="s">
        <v>4500</v>
      </c>
      <c r="F448" s="106" t="s">
        <v>3858</v>
      </c>
      <c r="G448" s="106" t="s">
        <v>4637</v>
      </c>
      <c r="H448" s="106" t="s">
        <v>3037</v>
      </c>
      <c r="I448" s="106" t="s">
        <v>3372</v>
      </c>
      <c r="J448" s="106" t="s">
        <v>3372</v>
      </c>
      <c r="BA448" s="217" t="s">
        <v>3893</v>
      </c>
      <c r="BB448" s="310" t="s">
        <v>36</v>
      </c>
      <c r="BC448" s="202" t="s">
        <v>3378</v>
      </c>
      <c r="BD448" s="139">
        <v>30046</v>
      </c>
      <c r="BE448" s="106" t="s">
        <v>4665</v>
      </c>
      <c r="BG448" s="106" t="s">
        <v>5552</v>
      </c>
      <c r="BK448" s="106" t="s">
        <v>1957</v>
      </c>
    </row>
    <row r="449" spans="1:63" ht="43.2">
      <c r="A449" s="214" t="s">
        <v>4051</v>
      </c>
      <c r="B449" s="220" t="s">
        <v>4499</v>
      </c>
      <c r="F449" s="278" t="s">
        <v>3852</v>
      </c>
      <c r="G449" s="278" t="s">
        <v>4638</v>
      </c>
      <c r="H449" s="106" t="s">
        <v>3037</v>
      </c>
      <c r="I449" s="106" t="s">
        <v>3372</v>
      </c>
      <c r="J449" s="106" t="s">
        <v>3372</v>
      </c>
      <c r="BA449" s="217" t="s">
        <v>3893</v>
      </c>
      <c r="BB449" s="310" t="s">
        <v>36</v>
      </c>
      <c r="BC449" s="202" t="s">
        <v>3378</v>
      </c>
      <c r="BD449" s="139">
        <v>30046</v>
      </c>
      <c r="BE449" s="106" t="s">
        <v>4665</v>
      </c>
      <c r="BG449" s="106" t="s">
        <v>5552</v>
      </c>
      <c r="BK449" s="106" t="s">
        <v>1957</v>
      </c>
    </row>
    <row r="450" spans="1:63" ht="57.6">
      <c r="A450" s="214" t="s">
        <v>4052</v>
      </c>
      <c r="B450" s="220" t="s">
        <v>4498</v>
      </c>
      <c r="F450" s="106" t="s">
        <v>3860</v>
      </c>
      <c r="G450" s="106" t="s">
        <v>2699</v>
      </c>
      <c r="H450" s="106" t="s">
        <v>3037</v>
      </c>
      <c r="I450" s="106" t="s">
        <v>3372</v>
      </c>
      <c r="J450" s="106" t="s">
        <v>3372</v>
      </c>
      <c r="BA450" s="217" t="s">
        <v>3893</v>
      </c>
      <c r="BB450" s="310" t="s">
        <v>36</v>
      </c>
      <c r="BC450" s="202" t="s">
        <v>3378</v>
      </c>
      <c r="BD450" s="139">
        <v>30046</v>
      </c>
      <c r="BE450" s="106" t="s">
        <v>4665</v>
      </c>
      <c r="BG450" s="106" t="s">
        <v>5552</v>
      </c>
      <c r="BK450" s="106" t="s">
        <v>1957</v>
      </c>
    </row>
    <row r="451" spans="1:63" ht="43.2">
      <c r="A451" s="214" t="s">
        <v>4053</v>
      </c>
      <c r="B451" s="220" t="s">
        <v>4497</v>
      </c>
      <c r="F451" s="106" t="s">
        <v>3862</v>
      </c>
      <c r="G451" s="106" t="s">
        <v>4616</v>
      </c>
      <c r="H451" s="106" t="s">
        <v>3037</v>
      </c>
      <c r="I451" s="106" t="s">
        <v>3372</v>
      </c>
      <c r="J451" s="106" t="s">
        <v>3372</v>
      </c>
      <c r="BA451" s="217" t="s">
        <v>3893</v>
      </c>
      <c r="BB451" s="310" t="s">
        <v>36</v>
      </c>
      <c r="BC451" s="202" t="s">
        <v>3378</v>
      </c>
      <c r="BD451" s="139">
        <v>30046</v>
      </c>
      <c r="BE451" s="106" t="s">
        <v>4665</v>
      </c>
      <c r="BG451" s="106" t="s">
        <v>5552</v>
      </c>
      <c r="BK451" s="106" t="s">
        <v>1957</v>
      </c>
    </row>
    <row r="452" spans="1:63" ht="72">
      <c r="A452" s="214" t="s">
        <v>4054</v>
      </c>
      <c r="B452" s="220" t="s">
        <v>4496</v>
      </c>
      <c r="F452" s="106" t="s">
        <v>3860</v>
      </c>
      <c r="G452" s="106" t="s">
        <v>4618</v>
      </c>
      <c r="H452" s="106" t="s">
        <v>3037</v>
      </c>
      <c r="I452" s="106" t="s">
        <v>3372</v>
      </c>
      <c r="J452" s="106" t="s">
        <v>3372</v>
      </c>
      <c r="BA452" s="217" t="s">
        <v>3893</v>
      </c>
      <c r="BB452" s="310" t="s">
        <v>36</v>
      </c>
      <c r="BC452" s="202" t="s">
        <v>3378</v>
      </c>
      <c r="BD452" s="139">
        <v>30115</v>
      </c>
      <c r="BE452" s="106" t="s">
        <v>3908</v>
      </c>
      <c r="BG452" s="106" t="s">
        <v>3907</v>
      </c>
      <c r="BK452" s="106" t="s">
        <v>1957</v>
      </c>
    </row>
    <row r="453" spans="1:63" ht="43.2">
      <c r="A453" s="214" t="s">
        <v>4055</v>
      </c>
      <c r="B453" s="220" t="s">
        <v>4495</v>
      </c>
      <c r="F453" s="106" t="s">
        <v>3862</v>
      </c>
      <c r="G453" s="106" t="s">
        <v>4622</v>
      </c>
      <c r="H453" s="106" t="s">
        <v>3037</v>
      </c>
      <c r="I453" s="106" t="s">
        <v>3372</v>
      </c>
      <c r="J453" s="106" t="s">
        <v>3372</v>
      </c>
      <c r="BA453" s="217" t="s">
        <v>3893</v>
      </c>
      <c r="BB453" s="310" t="s">
        <v>36</v>
      </c>
      <c r="BC453" s="202" t="s">
        <v>3378</v>
      </c>
      <c r="BD453" s="139">
        <v>30115</v>
      </c>
      <c r="BE453" s="106" t="s">
        <v>3908</v>
      </c>
      <c r="BG453" s="106" t="s">
        <v>3907</v>
      </c>
      <c r="BK453" s="106" t="s">
        <v>1957</v>
      </c>
    </row>
    <row r="454" spans="1:63" ht="28.8">
      <c r="A454" s="214" t="s">
        <v>4056</v>
      </c>
      <c r="B454" s="220" t="s">
        <v>4494</v>
      </c>
      <c r="F454" s="106" t="s">
        <v>2539</v>
      </c>
      <c r="G454" s="106" t="s">
        <v>4639</v>
      </c>
      <c r="H454" s="106" t="s">
        <v>3037</v>
      </c>
      <c r="I454" s="106" t="s">
        <v>3372</v>
      </c>
      <c r="J454" s="106" t="s">
        <v>3372</v>
      </c>
      <c r="BA454" s="217" t="s">
        <v>3893</v>
      </c>
      <c r="BB454" s="309" t="s">
        <v>36</v>
      </c>
      <c r="BC454" s="175" t="s">
        <v>5539</v>
      </c>
      <c r="BD454" s="139">
        <v>37890</v>
      </c>
      <c r="BE454" s="106" t="s">
        <v>5746</v>
      </c>
      <c r="BG454" s="106" t="s">
        <v>5557</v>
      </c>
      <c r="BK454" s="106" t="s">
        <v>1957</v>
      </c>
    </row>
    <row r="455" spans="1:63" ht="43.2">
      <c r="A455" s="214" t="s">
        <v>4057</v>
      </c>
      <c r="B455" s="220" t="s">
        <v>4493</v>
      </c>
      <c r="F455" s="106" t="s">
        <v>3862</v>
      </c>
      <c r="G455" s="106" t="s">
        <v>4612</v>
      </c>
      <c r="H455" s="106" t="s">
        <v>3037</v>
      </c>
      <c r="I455" s="106" t="s">
        <v>3372</v>
      </c>
      <c r="J455" s="106" t="s">
        <v>3372</v>
      </c>
      <c r="BA455" s="217" t="s">
        <v>3893</v>
      </c>
      <c r="BB455" s="264" t="s">
        <v>36</v>
      </c>
      <c r="BC455" s="202" t="s">
        <v>3378</v>
      </c>
      <c r="BD455" s="139">
        <v>30041</v>
      </c>
      <c r="BE455" s="106" t="s">
        <v>3364</v>
      </c>
      <c r="BG455" s="106" t="s">
        <v>3363</v>
      </c>
      <c r="BK455" s="106" t="s">
        <v>1957</v>
      </c>
    </row>
    <row r="456" spans="1:63" ht="72">
      <c r="A456" s="214" t="s">
        <v>4058</v>
      </c>
      <c r="B456" s="220" t="s">
        <v>4492</v>
      </c>
      <c r="F456" s="106" t="s">
        <v>3862</v>
      </c>
      <c r="G456" s="106" t="s">
        <v>4620</v>
      </c>
      <c r="H456" s="106" t="s">
        <v>3037</v>
      </c>
      <c r="I456" s="106" t="s">
        <v>3372</v>
      </c>
      <c r="J456" s="106" t="s">
        <v>3372</v>
      </c>
      <c r="BA456" s="217" t="s">
        <v>3893</v>
      </c>
      <c r="BB456" s="264" t="s">
        <v>36</v>
      </c>
      <c r="BC456" s="202" t="s">
        <v>3378</v>
      </c>
      <c r="BD456" s="139">
        <v>30041</v>
      </c>
      <c r="BE456" s="106" t="s">
        <v>3364</v>
      </c>
      <c r="BG456" s="106" t="s">
        <v>3363</v>
      </c>
      <c r="BK456" s="106" t="s">
        <v>1957</v>
      </c>
    </row>
    <row r="457" spans="1:63" ht="57.6">
      <c r="A457" s="214" t="s">
        <v>4059</v>
      </c>
      <c r="B457" s="220" t="s">
        <v>4491</v>
      </c>
      <c r="F457" s="106" t="s">
        <v>3860</v>
      </c>
      <c r="G457" s="278" t="s">
        <v>4629</v>
      </c>
      <c r="H457" s="106" t="s">
        <v>3037</v>
      </c>
      <c r="I457" s="106" t="s">
        <v>3372</v>
      </c>
      <c r="J457" s="106" t="s">
        <v>3372</v>
      </c>
      <c r="BA457" s="217" t="s">
        <v>3893</v>
      </c>
      <c r="BB457" s="264" t="s">
        <v>36</v>
      </c>
      <c r="BC457" s="202" t="s">
        <v>3378</v>
      </c>
      <c r="BD457" s="139">
        <v>30041</v>
      </c>
      <c r="BE457" s="106" t="s">
        <v>3364</v>
      </c>
      <c r="BG457" s="106" t="s">
        <v>3363</v>
      </c>
      <c r="BK457" s="106" t="s">
        <v>1957</v>
      </c>
    </row>
    <row r="458" spans="1:63" ht="28.8">
      <c r="A458" s="214" t="s">
        <v>4060</v>
      </c>
      <c r="B458" s="220" t="s">
        <v>4490</v>
      </c>
      <c r="F458" s="106" t="s">
        <v>3862</v>
      </c>
      <c r="G458" s="278" t="s">
        <v>4629</v>
      </c>
      <c r="H458" s="106" t="s">
        <v>3037</v>
      </c>
      <c r="I458" s="106" t="s">
        <v>3372</v>
      </c>
      <c r="J458" s="106" t="s">
        <v>3372</v>
      </c>
      <c r="BA458" s="217" t="s">
        <v>3893</v>
      </c>
      <c r="BB458" s="264" t="s">
        <v>36</v>
      </c>
      <c r="BC458" s="202" t="s">
        <v>3378</v>
      </c>
      <c r="BD458" s="139">
        <v>30041</v>
      </c>
      <c r="BE458" s="106" t="s">
        <v>3364</v>
      </c>
      <c r="BG458" s="106" t="s">
        <v>3363</v>
      </c>
      <c r="BK458" s="106" t="s">
        <v>1957</v>
      </c>
    </row>
    <row r="459" spans="1:63" ht="57.6">
      <c r="A459" s="214" t="s">
        <v>4061</v>
      </c>
      <c r="B459" s="220" t="s">
        <v>4489</v>
      </c>
      <c r="F459" s="106" t="s">
        <v>3862</v>
      </c>
      <c r="G459" s="106" t="s">
        <v>4612</v>
      </c>
      <c r="H459" s="106" t="s">
        <v>3037</v>
      </c>
      <c r="I459" s="106" t="s">
        <v>3372</v>
      </c>
      <c r="J459" s="106" t="s">
        <v>3372</v>
      </c>
      <c r="BA459" s="217" t="s">
        <v>3893</v>
      </c>
      <c r="BB459" s="264" t="s">
        <v>36</v>
      </c>
      <c r="BC459" s="202" t="s">
        <v>3378</v>
      </c>
      <c r="BD459" s="139">
        <v>30041</v>
      </c>
      <c r="BE459" s="106" t="s">
        <v>3364</v>
      </c>
      <c r="BG459" s="106" t="s">
        <v>3363</v>
      </c>
      <c r="BK459" s="106" t="s">
        <v>1957</v>
      </c>
    </row>
    <row r="460" spans="1:63" ht="43.2">
      <c r="A460" s="214" t="s">
        <v>4062</v>
      </c>
      <c r="B460" s="220" t="s">
        <v>4488</v>
      </c>
      <c r="F460" s="106" t="s">
        <v>3862</v>
      </c>
      <c r="G460" s="278" t="s">
        <v>4629</v>
      </c>
      <c r="H460" s="106" t="s">
        <v>3037</v>
      </c>
      <c r="I460" s="106" t="s">
        <v>3372</v>
      </c>
      <c r="J460" s="106" t="s">
        <v>3372</v>
      </c>
      <c r="BA460" s="217" t="s">
        <v>3893</v>
      </c>
      <c r="BB460" s="264" t="s">
        <v>36</v>
      </c>
      <c r="BC460" s="202" t="s">
        <v>3378</v>
      </c>
      <c r="BD460" s="139">
        <v>30041</v>
      </c>
      <c r="BE460" s="106" t="s">
        <v>3364</v>
      </c>
      <c r="BG460" s="106" t="s">
        <v>3363</v>
      </c>
      <c r="BK460" s="106" t="s">
        <v>1957</v>
      </c>
    </row>
    <row r="461" spans="1:63" ht="43.2">
      <c r="A461" s="214" t="s">
        <v>4063</v>
      </c>
      <c r="B461" s="220" t="s">
        <v>4487</v>
      </c>
      <c r="F461" s="106" t="s">
        <v>3862</v>
      </c>
      <c r="G461" s="106" t="s">
        <v>4612</v>
      </c>
      <c r="H461" s="106" t="s">
        <v>3037</v>
      </c>
      <c r="I461" s="106" t="s">
        <v>3372</v>
      </c>
      <c r="J461" s="106" t="s">
        <v>3372</v>
      </c>
      <c r="BA461" s="217" t="s">
        <v>3893</v>
      </c>
      <c r="BB461" s="264" t="s">
        <v>36</v>
      </c>
      <c r="BC461" s="202" t="s">
        <v>3378</v>
      </c>
      <c r="BD461" s="139">
        <v>30041</v>
      </c>
      <c r="BE461" s="106" t="s">
        <v>3364</v>
      </c>
      <c r="BG461" s="106" t="s">
        <v>3363</v>
      </c>
      <c r="BK461" s="106" t="s">
        <v>1957</v>
      </c>
    </row>
    <row r="462" spans="1:63" ht="72">
      <c r="A462" s="214" t="s">
        <v>4064</v>
      </c>
      <c r="B462" s="220" t="s">
        <v>4486</v>
      </c>
      <c r="F462" s="106" t="s">
        <v>3860</v>
      </c>
      <c r="G462" s="106" t="s">
        <v>4642</v>
      </c>
      <c r="H462" s="106" t="s">
        <v>3037</v>
      </c>
      <c r="I462" s="106" t="s">
        <v>3372</v>
      </c>
      <c r="J462" s="106" t="s">
        <v>3372</v>
      </c>
      <c r="BA462" s="217" t="s">
        <v>3893</v>
      </c>
      <c r="BB462" s="264" t="s">
        <v>36</v>
      </c>
      <c r="BC462" s="202" t="s">
        <v>3378</v>
      </c>
      <c r="BD462" s="139">
        <v>30041</v>
      </c>
      <c r="BE462" s="106" t="s">
        <v>3364</v>
      </c>
      <c r="BG462" s="106" t="s">
        <v>3363</v>
      </c>
      <c r="BK462" s="106" t="s">
        <v>1957</v>
      </c>
    </row>
    <row r="463" spans="1:63" ht="43.2">
      <c r="A463" s="214" t="s">
        <v>4065</v>
      </c>
      <c r="B463" s="220" t="s">
        <v>4485</v>
      </c>
      <c r="F463" s="106" t="s">
        <v>2542</v>
      </c>
      <c r="G463" s="106" t="s">
        <v>3377</v>
      </c>
      <c r="H463" s="106" t="s">
        <v>3037</v>
      </c>
      <c r="I463" s="106" t="s">
        <v>3372</v>
      </c>
      <c r="J463" s="106" t="s">
        <v>3372</v>
      </c>
      <c r="BA463" s="217" t="s">
        <v>3893</v>
      </c>
      <c r="BB463" s="264" t="s">
        <v>36</v>
      </c>
      <c r="BC463" s="202" t="s">
        <v>3378</v>
      </c>
      <c r="BD463" s="139">
        <v>30041</v>
      </c>
      <c r="BE463" s="106" t="s">
        <v>3364</v>
      </c>
      <c r="BG463" s="106" t="s">
        <v>3363</v>
      </c>
      <c r="BK463" s="106" t="s">
        <v>1957</v>
      </c>
    </row>
    <row r="464" spans="1:63" ht="43.2">
      <c r="A464" s="214" t="s">
        <v>4066</v>
      </c>
      <c r="B464" s="220" t="s">
        <v>4484</v>
      </c>
      <c r="F464" s="106" t="s">
        <v>3860</v>
      </c>
      <c r="G464" s="278" t="s">
        <v>4629</v>
      </c>
      <c r="H464" s="106" t="s">
        <v>3037</v>
      </c>
      <c r="I464" s="106" t="s">
        <v>3372</v>
      </c>
      <c r="J464" s="106" t="s">
        <v>3372</v>
      </c>
      <c r="BA464" s="217" t="s">
        <v>3893</v>
      </c>
      <c r="BB464" s="264" t="s">
        <v>36</v>
      </c>
      <c r="BC464" s="202" t="s">
        <v>3378</v>
      </c>
      <c r="BD464" s="139">
        <v>30041</v>
      </c>
      <c r="BE464" s="106" t="s">
        <v>3364</v>
      </c>
      <c r="BG464" s="106" t="s">
        <v>3363</v>
      </c>
      <c r="BK464" s="106" t="s">
        <v>1957</v>
      </c>
    </row>
    <row r="465" spans="1:63" ht="43.2">
      <c r="A465" s="214" t="s">
        <v>4067</v>
      </c>
      <c r="B465" s="220" t="s">
        <v>4483</v>
      </c>
      <c r="F465" s="106" t="s">
        <v>3860</v>
      </c>
      <c r="G465" s="278" t="s">
        <v>4629</v>
      </c>
      <c r="H465" s="106" t="s">
        <v>3037</v>
      </c>
      <c r="I465" s="106" t="s">
        <v>3372</v>
      </c>
      <c r="J465" s="106" t="s">
        <v>3372</v>
      </c>
      <c r="BA465" s="217" t="s">
        <v>3893</v>
      </c>
      <c r="BB465" s="264" t="s">
        <v>36</v>
      </c>
      <c r="BC465" s="202" t="s">
        <v>3378</v>
      </c>
      <c r="BD465" s="139">
        <v>30041</v>
      </c>
      <c r="BE465" s="106" t="s">
        <v>3364</v>
      </c>
      <c r="BG465" s="106" t="s">
        <v>3363</v>
      </c>
      <c r="BK465" s="106" t="s">
        <v>1957</v>
      </c>
    </row>
    <row r="466" spans="1:63">
      <c r="A466" s="214" t="s">
        <v>4068</v>
      </c>
      <c r="B466" s="220" t="s">
        <v>3362</v>
      </c>
      <c r="F466" s="106" t="s">
        <v>3380</v>
      </c>
      <c r="G466" s="278" t="s">
        <v>3381</v>
      </c>
      <c r="H466" s="106" t="s">
        <v>3037</v>
      </c>
      <c r="I466" s="106" t="s">
        <v>3372</v>
      </c>
      <c r="J466" s="278" t="s">
        <v>3037</v>
      </c>
      <c r="BA466" s="217" t="s">
        <v>3893</v>
      </c>
      <c r="BB466" s="310" t="s">
        <v>2149</v>
      </c>
      <c r="BC466" s="106" t="s">
        <v>1951</v>
      </c>
      <c r="BD466" s="139" t="s">
        <v>3374</v>
      </c>
      <c r="BE466" s="106" t="s">
        <v>1951</v>
      </c>
      <c r="BG466" s="106" t="s">
        <v>5830</v>
      </c>
      <c r="BK466" s="106" t="s">
        <v>1957</v>
      </c>
    </row>
    <row r="467" spans="1:63">
      <c r="A467" s="214" t="s">
        <v>4069</v>
      </c>
      <c r="B467" s="220" t="s">
        <v>3362</v>
      </c>
      <c r="F467" s="106" t="s">
        <v>3380</v>
      </c>
      <c r="G467" s="278" t="s">
        <v>3381</v>
      </c>
      <c r="H467" s="106" t="s">
        <v>3037</v>
      </c>
      <c r="I467" s="106" t="s">
        <v>3372</v>
      </c>
      <c r="J467" s="278" t="s">
        <v>3037</v>
      </c>
      <c r="BA467" s="217" t="s">
        <v>3893</v>
      </c>
      <c r="BB467" s="310" t="s">
        <v>2149</v>
      </c>
      <c r="BC467" s="106" t="s">
        <v>1951</v>
      </c>
      <c r="BD467" s="139" t="s">
        <v>3374</v>
      </c>
      <c r="BE467" s="106" t="s">
        <v>1951</v>
      </c>
      <c r="BG467" s="106" t="s">
        <v>5830</v>
      </c>
      <c r="BK467" s="106" t="s">
        <v>1957</v>
      </c>
    </row>
    <row r="468" spans="1:63" ht="43.2">
      <c r="A468" s="214" t="s">
        <v>4070</v>
      </c>
      <c r="B468" s="220" t="s">
        <v>4482</v>
      </c>
      <c r="F468" s="106" t="s">
        <v>2542</v>
      </c>
      <c r="G468" s="106" t="s">
        <v>3377</v>
      </c>
      <c r="H468" s="106" t="s">
        <v>3037</v>
      </c>
      <c r="I468" s="106" t="s">
        <v>3372</v>
      </c>
      <c r="J468" s="106" t="s">
        <v>3372</v>
      </c>
      <c r="BA468" s="217" t="s">
        <v>3893</v>
      </c>
      <c r="BB468" s="264" t="s">
        <v>36</v>
      </c>
      <c r="BC468" s="202" t="s">
        <v>3378</v>
      </c>
      <c r="BD468" s="139">
        <v>30041</v>
      </c>
      <c r="BE468" s="106" t="s">
        <v>3364</v>
      </c>
      <c r="BG468" s="106" t="s">
        <v>3363</v>
      </c>
      <c r="BK468" s="106" t="s">
        <v>1957</v>
      </c>
    </row>
    <row r="469" spans="1:63" ht="43.2">
      <c r="A469" s="214" t="s">
        <v>4071</v>
      </c>
      <c r="B469" s="220" t="s">
        <v>4481</v>
      </c>
      <c r="F469" s="106" t="s">
        <v>3860</v>
      </c>
      <c r="G469" s="278" t="s">
        <v>4629</v>
      </c>
      <c r="H469" s="106" t="s">
        <v>3037</v>
      </c>
      <c r="I469" s="106" t="s">
        <v>3372</v>
      </c>
      <c r="J469" s="106" t="s">
        <v>3372</v>
      </c>
      <c r="BA469" s="217" t="s">
        <v>3893</v>
      </c>
      <c r="BB469" s="264" t="s">
        <v>36</v>
      </c>
      <c r="BC469" s="202" t="s">
        <v>3378</v>
      </c>
      <c r="BD469" s="139">
        <v>30041</v>
      </c>
      <c r="BE469" s="106" t="s">
        <v>3364</v>
      </c>
      <c r="BG469" s="106" t="s">
        <v>3363</v>
      </c>
      <c r="BK469" s="106" t="s">
        <v>1957</v>
      </c>
    </row>
    <row r="470" spans="1:63" ht="43.2">
      <c r="A470" s="214" t="s">
        <v>4072</v>
      </c>
      <c r="B470" s="220" t="s">
        <v>4480</v>
      </c>
      <c r="F470" s="106" t="s">
        <v>3860</v>
      </c>
      <c r="G470" s="278" t="s">
        <v>4629</v>
      </c>
      <c r="H470" s="106" t="s">
        <v>3037</v>
      </c>
      <c r="I470" s="106" t="s">
        <v>3372</v>
      </c>
      <c r="J470" s="106" t="s">
        <v>3372</v>
      </c>
      <c r="BA470" s="217" t="s">
        <v>3893</v>
      </c>
      <c r="BB470" s="264" t="s">
        <v>36</v>
      </c>
      <c r="BC470" s="202" t="s">
        <v>3378</v>
      </c>
      <c r="BD470" s="139">
        <v>30041</v>
      </c>
      <c r="BE470" s="106" t="s">
        <v>3364</v>
      </c>
      <c r="BG470" s="106" t="s">
        <v>3363</v>
      </c>
      <c r="BK470" s="106" t="s">
        <v>1957</v>
      </c>
    </row>
    <row r="471" spans="1:63" ht="57.6">
      <c r="A471" s="214" t="s">
        <v>4073</v>
      </c>
      <c r="B471" s="220" t="s">
        <v>4479</v>
      </c>
      <c r="F471" s="106" t="s">
        <v>2542</v>
      </c>
      <c r="G471" s="106" t="s">
        <v>3377</v>
      </c>
      <c r="H471" s="106" t="s">
        <v>3037</v>
      </c>
      <c r="I471" s="106" t="s">
        <v>3372</v>
      </c>
      <c r="J471" s="106" t="s">
        <v>3372</v>
      </c>
      <c r="BA471" s="217" t="s">
        <v>3893</v>
      </c>
      <c r="BB471" s="264" t="s">
        <v>36</v>
      </c>
      <c r="BC471" s="202" t="s">
        <v>3378</v>
      </c>
      <c r="BD471" s="139">
        <v>30041</v>
      </c>
      <c r="BE471" s="106" t="s">
        <v>3364</v>
      </c>
      <c r="BG471" s="106" t="s">
        <v>3363</v>
      </c>
      <c r="BK471" s="106" t="s">
        <v>1957</v>
      </c>
    </row>
    <row r="472" spans="1:63" ht="57.6">
      <c r="A472" s="214" t="s">
        <v>4074</v>
      </c>
      <c r="B472" s="220" t="s">
        <v>4478</v>
      </c>
      <c r="F472" s="106" t="s">
        <v>3858</v>
      </c>
      <c r="G472" s="106" t="s">
        <v>4611</v>
      </c>
      <c r="H472" s="106" t="s">
        <v>3037</v>
      </c>
      <c r="I472" s="106" t="s">
        <v>3372</v>
      </c>
      <c r="J472" s="106" t="s">
        <v>3372</v>
      </c>
      <c r="BA472" s="217" t="s">
        <v>3893</v>
      </c>
      <c r="BB472" s="264" t="s">
        <v>36</v>
      </c>
      <c r="BC472" s="202" t="s">
        <v>3378</v>
      </c>
      <c r="BD472" s="139">
        <v>30342</v>
      </c>
      <c r="BE472" s="106" t="s">
        <v>4662</v>
      </c>
      <c r="BG472" s="106" t="s">
        <v>4660</v>
      </c>
      <c r="BK472" s="106" t="s">
        <v>1957</v>
      </c>
    </row>
    <row r="473" spans="1:63" ht="28.8">
      <c r="A473" s="214" t="s">
        <v>4075</v>
      </c>
      <c r="B473" s="220" t="s">
        <v>4477</v>
      </c>
      <c r="F473" s="106" t="s">
        <v>3862</v>
      </c>
      <c r="G473" s="106" t="s">
        <v>4616</v>
      </c>
      <c r="H473" s="106" t="s">
        <v>3037</v>
      </c>
      <c r="I473" s="106" t="s">
        <v>3372</v>
      </c>
      <c r="J473" s="106" t="s">
        <v>3372</v>
      </c>
      <c r="BA473" s="217" t="s">
        <v>3893</v>
      </c>
      <c r="BB473" s="310" t="s">
        <v>36</v>
      </c>
      <c r="BC473" s="175" t="s">
        <v>5532</v>
      </c>
      <c r="BD473" s="139">
        <v>34601</v>
      </c>
      <c r="BE473" s="106" t="s">
        <v>4675</v>
      </c>
      <c r="BG473" s="106" t="s">
        <v>5553</v>
      </c>
      <c r="BK473" s="106" t="s">
        <v>1957</v>
      </c>
    </row>
    <row r="474" spans="1:63">
      <c r="A474" s="214" t="s">
        <v>4076</v>
      </c>
      <c r="B474" s="220" t="s">
        <v>4476</v>
      </c>
      <c r="F474" s="106" t="s">
        <v>3860</v>
      </c>
      <c r="G474" s="106" t="s">
        <v>4632</v>
      </c>
      <c r="H474" s="106" t="s">
        <v>3037</v>
      </c>
      <c r="I474" s="106" t="s">
        <v>3372</v>
      </c>
      <c r="J474" s="106" t="s">
        <v>3372</v>
      </c>
      <c r="BA474" s="217" t="s">
        <v>3893</v>
      </c>
      <c r="BB474" s="310" t="s">
        <v>36</v>
      </c>
      <c r="BC474" s="175" t="s">
        <v>5532</v>
      </c>
      <c r="BD474" s="139">
        <v>32539</v>
      </c>
      <c r="BE474" s="106" t="s">
        <v>4676</v>
      </c>
      <c r="BG474" s="106" t="s">
        <v>5554</v>
      </c>
      <c r="BK474" s="106" t="s">
        <v>1957</v>
      </c>
    </row>
    <row r="475" spans="1:63" ht="43.2">
      <c r="A475" s="214" t="s">
        <v>4077</v>
      </c>
      <c r="B475" s="220" t="s">
        <v>4475</v>
      </c>
      <c r="F475" s="106" t="s">
        <v>3854</v>
      </c>
      <c r="G475" s="278" t="s">
        <v>4640</v>
      </c>
      <c r="H475" s="106" t="s">
        <v>3037</v>
      </c>
      <c r="I475" s="106" t="s">
        <v>3372</v>
      </c>
      <c r="J475" s="106" t="s">
        <v>3372</v>
      </c>
      <c r="BA475" s="217" t="s">
        <v>3893</v>
      </c>
      <c r="BB475" s="310" t="s">
        <v>36</v>
      </c>
      <c r="BC475" s="106" t="s">
        <v>5547</v>
      </c>
      <c r="BD475" s="139">
        <v>88001</v>
      </c>
      <c r="BE475" s="106" t="s">
        <v>4677</v>
      </c>
      <c r="BG475" s="106" t="s">
        <v>5555</v>
      </c>
      <c r="BK475" s="106" t="s">
        <v>1957</v>
      </c>
    </row>
    <row r="476" spans="1:63" ht="43.2">
      <c r="A476" s="214" t="s">
        <v>4078</v>
      </c>
      <c r="B476" s="220" t="s">
        <v>4474</v>
      </c>
      <c r="F476" s="106" t="s">
        <v>3856</v>
      </c>
      <c r="G476" s="106" t="s">
        <v>4613</v>
      </c>
      <c r="H476" s="106" t="s">
        <v>3037</v>
      </c>
      <c r="I476" s="106" t="s">
        <v>3372</v>
      </c>
      <c r="J476" s="106" t="s">
        <v>3372</v>
      </c>
      <c r="BA476" s="217" t="s">
        <v>3893</v>
      </c>
      <c r="BB476" s="310" t="s">
        <v>36</v>
      </c>
      <c r="BC476" s="202" t="s">
        <v>37</v>
      </c>
      <c r="BD476" s="139">
        <v>35243</v>
      </c>
      <c r="BE476" s="106" t="s">
        <v>4678</v>
      </c>
      <c r="BG476" s="106" t="s">
        <v>5556</v>
      </c>
      <c r="BK476" s="106" t="s">
        <v>1957</v>
      </c>
    </row>
    <row r="477" spans="1:63" ht="57.6">
      <c r="A477" s="214" t="s">
        <v>4079</v>
      </c>
      <c r="B477" s="220" t="s">
        <v>4473</v>
      </c>
      <c r="F477" s="106" t="s">
        <v>3862</v>
      </c>
      <c r="G477" s="106" t="s">
        <v>4616</v>
      </c>
      <c r="H477" s="106" t="s">
        <v>3037</v>
      </c>
      <c r="I477" s="106" t="s">
        <v>3372</v>
      </c>
      <c r="J477" s="106" t="s">
        <v>3372</v>
      </c>
      <c r="BA477" s="217" t="s">
        <v>3893</v>
      </c>
      <c r="BB477" s="310" t="s">
        <v>36</v>
      </c>
      <c r="BC477" s="202" t="s">
        <v>37</v>
      </c>
      <c r="BD477" s="139"/>
      <c r="BE477" s="106" t="s">
        <v>5747</v>
      </c>
      <c r="BK477" s="106" t="s">
        <v>1957</v>
      </c>
    </row>
    <row r="478" spans="1:63">
      <c r="A478" s="214" t="s">
        <v>4080</v>
      </c>
      <c r="B478" s="220" t="s">
        <v>4472</v>
      </c>
      <c r="F478" s="106" t="s">
        <v>3862</v>
      </c>
      <c r="G478" s="106" t="s">
        <v>2699</v>
      </c>
      <c r="H478" s="106" t="s">
        <v>3037</v>
      </c>
      <c r="I478" s="106" t="s">
        <v>3372</v>
      </c>
      <c r="J478" s="106" t="s">
        <v>3372</v>
      </c>
      <c r="BA478" s="217" t="s">
        <v>3893</v>
      </c>
      <c r="BB478" s="310" t="s">
        <v>36</v>
      </c>
      <c r="BC478" s="106" t="s">
        <v>5537</v>
      </c>
      <c r="BD478" s="139">
        <v>39120</v>
      </c>
      <c r="BE478" s="106" t="s">
        <v>4679</v>
      </c>
      <c r="BG478" s="106" t="s">
        <v>5592</v>
      </c>
      <c r="BK478" s="106" t="s">
        <v>1957</v>
      </c>
    </row>
    <row r="479" spans="1:63" ht="28.8">
      <c r="A479" s="214" t="s">
        <v>4081</v>
      </c>
      <c r="B479" s="220" t="s">
        <v>4471</v>
      </c>
      <c r="F479" s="106" t="s">
        <v>3860</v>
      </c>
      <c r="G479" s="106" t="s">
        <v>2699</v>
      </c>
      <c r="H479" s="106" t="s">
        <v>3037</v>
      </c>
      <c r="I479" s="106" t="s">
        <v>3372</v>
      </c>
      <c r="J479" s="106" t="s">
        <v>3372</v>
      </c>
      <c r="BA479" s="217" t="s">
        <v>3893</v>
      </c>
      <c r="BB479" s="310" t="s">
        <v>36</v>
      </c>
      <c r="BC479" s="175" t="s">
        <v>5546</v>
      </c>
      <c r="BD479" s="139"/>
      <c r="BE479" s="106" t="s">
        <v>4680</v>
      </c>
      <c r="BK479" s="106" t="s">
        <v>1957</v>
      </c>
    </row>
    <row r="480" spans="1:63" ht="28.8">
      <c r="A480" s="214" t="s">
        <v>4082</v>
      </c>
      <c r="B480" s="220" t="s">
        <v>4470</v>
      </c>
      <c r="F480" s="106" t="s">
        <v>3856</v>
      </c>
      <c r="G480" s="106" t="s">
        <v>4623</v>
      </c>
      <c r="H480" s="106" t="s">
        <v>3037</v>
      </c>
      <c r="I480" s="106" t="s">
        <v>3372</v>
      </c>
      <c r="J480" s="106" t="s">
        <v>3372</v>
      </c>
      <c r="BA480" s="217" t="s">
        <v>3893</v>
      </c>
      <c r="BB480" s="310" t="s">
        <v>36</v>
      </c>
      <c r="BC480" s="175" t="s">
        <v>5539</v>
      </c>
      <c r="BD480" s="139">
        <v>37040</v>
      </c>
      <c r="BE480" s="106" t="s">
        <v>4681</v>
      </c>
      <c r="BG480" s="106" t="s">
        <v>5831</v>
      </c>
      <c r="BK480" s="106" t="s">
        <v>1957</v>
      </c>
    </row>
    <row r="481" spans="1:63" ht="57.6">
      <c r="A481" s="214" t="s">
        <v>4083</v>
      </c>
      <c r="B481" s="220" t="s">
        <v>4469</v>
      </c>
      <c r="F481" s="106" t="s">
        <v>3854</v>
      </c>
      <c r="G481" s="106" t="s">
        <v>4641</v>
      </c>
      <c r="H481" s="106" t="s">
        <v>3037</v>
      </c>
      <c r="I481" s="106" t="s">
        <v>3372</v>
      </c>
      <c r="J481" s="106" t="s">
        <v>3372</v>
      </c>
      <c r="BA481" s="217" t="s">
        <v>3893</v>
      </c>
      <c r="BB481" s="310" t="s">
        <v>36</v>
      </c>
      <c r="BC481" s="202" t="s">
        <v>37</v>
      </c>
      <c r="BD481" s="139">
        <v>35243</v>
      </c>
      <c r="BE481" s="106" t="s">
        <v>4678</v>
      </c>
      <c r="BG481" s="106" t="s">
        <v>5556</v>
      </c>
      <c r="BK481" s="106" t="s">
        <v>1957</v>
      </c>
    </row>
    <row r="482" spans="1:63">
      <c r="A482" s="214" t="s">
        <v>4084</v>
      </c>
      <c r="B482" s="220" t="s">
        <v>4468</v>
      </c>
      <c r="F482" s="106" t="s">
        <v>3860</v>
      </c>
      <c r="G482" s="106" t="s">
        <v>4642</v>
      </c>
      <c r="H482" s="106" t="s">
        <v>3037</v>
      </c>
      <c r="I482" s="106" t="s">
        <v>3372</v>
      </c>
      <c r="J482" s="106" t="s">
        <v>3372</v>
      </c>
      <c r="BA482" s="217" t="s">
        <v>3893</v>
      </c>
      <c r="BB482" s="310" t="s">
        <v>36</v>
      </c>
      <c r="BC482" s="175" t="s">
        <v>5539</v>
      </c>
      <c r="BD482" s="139">
        <v>37040</v>
      </c>
      <c r="BE482" s="106" t="s">
        <v>4681</v>
      </c>
      <c r="BG482" s="106" t="s">
        <v>5831</v>
      </c>
      <c r="BK482" s="106" t="s">
        <v>1957</v>
      </c>
    </row>
    <row r="483" spans="1:63" ht="57.6">
      <c r="A483" s="214" t="s">
        <v>4085</v>
      </c>
      <c r="B483" s="220" t="s">
        <v>4467</v>
      </c>
      <c r="F483" s="106" t="s">
        <v>3860</v>
      </c>
      <c r="G483" s="106" t="s">
        <v>4643</v>
      </c>
      <c r="H483" s="106" t="s">
        <v>3037</v>
      </c>
      <c r="I483" s="106" t="s">
        <v>3372</v>
      </c>
      <c r="J483" s="106" t="s">
        <v>3372</v>
      </c>
      <c r="BA483" s="217" t="s">
        <v>3893</v>
      </c>
      <c r="BB483" s="310" t="s">
        <v>36</v>
      </c>
      <c r="BC483" s="175" t="s">
        <v>5544</v>
      </c>
      <c r="BD483" s="139">
        <v>18510</v>
      </c>
      <c r="BE483" s="106" t="s">
        <v>4682</v>
      </c>
      <c r="BG483" s="106" t="s">
        <v>5558</v>
      </c>
      <c r="BK483" s="106" t="s">
        <v>1957</v>
      </c>
    </row>
    <row r="484" spans="1:63">
      <c r="A484" s="214" t="s">
        <v>4086</v>
      </c>
      <c r="B484" s="220" t="s">
        <v>4466</v>
      </c>
      <c r="F484" s="106" t="s">
        <v>3860</v>
      </c>
      <c r="G484" s="278" t="s">
        <v>4629</v>
      </c>
      <c r="H484" s="106" t="s">
        <v>3037</v>
      </c>
      <c r="I484" s="106" t="s">
        <v>3372</v>
      </c>
      <c r="J484" s="106" t="s">
        <v>3372</v>
      </c>
      <c r="BA484" s="217" t="s">
        <v>3893</v>
      </c>
      <c r="BB484" s="310" t="s">
        <v>36</v>
      </c>
      <c r="BC484" s="175" t="s">
        <v>5539</v>
      </c>
      <c r="BD484" s="139">
        <v>37040</v>
      </c>
      <c r="BE484" s="106" t="s">
        <v>4681</v>
      </c>
      <c r="BG484" s="106" t="s">
        <v>5831</v>
      </c>
      <c r="BK484" s="106" t="s">
        <v>1957</v>
      </c>
    </row>
    <row r="485" spans="1:63" ht="43.2">
      <c r="A485" s="214" t="s">
        <v>4087</v>
      </c>
      <c r="B485" s="220" t="s">
        <v>4465</v>
      </c>
      <c r="F485" s="106" t="s">
        <v>3856</v>
      </c>
      <c r="G485" s="106" t="s">
        <v>4623</v>
      </c>
      <c r="H485" s="106" t="s">
        <v>3037</v>
      </c>
      <c r="I485" s="106" t="s">
        <v>3372</v>
      </c>
      <c r="J485" s="106" t="s">
        <v>3372</v>
      </c>
      <c r="BA485" s="217" t="s">
        <v>3893</v>
      </c>
      <c r="BB485" s="310" t="s">
        <v>36</v>
      </c>
      <c r="BC485" s="202" t="s">
        <v>37</v>
      </c>
      <c r="BD485" s="139"/>
      <c r="BE485" s="106" t="s">
        <v>4678</v>
      </c>
      <c r="BK485" s="106" t="s">
        <v>1957</v>
      </c>
    </row>
    <row r="486" spans="1:63" ht="43.2">
      <c r="A486" s="214" t="s">
        <v>4088</v>
      </c>
      <c r="B486" s="220" t="s">
        <v>4464</v>
      </c>
      <c r="F486" s="106" t="s">
        <v>3862</v>
      </c>
      <c r="G486" s="106" t="s">
        <v>2699</v>
      </c>
      <c r="H486" s="106" t="s">
        <v>3037</v>
      </c>
      <c r="I486" s="106" t="s">
        <v>3372</v>
      </c>
      <c r="J486" s="106" t="s">
        <v>3372</v>
      </c>
      <c r="BA486" s="217" t="s">
        <v>3893</v>
      </c>
      <c r="BB486" s="310" t="s">
        <v>36</v>
      </c>
      <c r="BC486" s="106" t="s">
        <v>5538</v>
      </c>
      <c r="BD486" s="139"/>
      <c r="BE486" s="106" t="s">
        <v>4683</v>
      </c>
      <c r="BK486" s="106" t="s">
        <v>1957</v>
      </c>
    </row>
    <row r="487" spans="1:63" ht="43.2">
      <c r="A487" s="214" t="s">
        <v>4089</v>
      </c>
      <c r="B487" s="220" t="s">
        <v>4463</v>
      </c>
      <c r="F487" s="106" t="s">
        <v>3862</v>
      </c>
      <c r="G487" s="106" t="s">
        <v>2699</v>
      </c>
      <c r="H487" s="106" t="s">
        <v>3037</v>
      </c>
      <c r="I487" s="106" t="s">
        <v>3372</v>
      </c>
      <c r="J487" s="106" t="s">
        <v>3372</v>
      </c>
      <c r="BA487" s="217" t="s">
        <v>3893</v>
      </c>
      <c r="BB487" s="310" t="s">
        <v>36</v>
      </c>
      <c r="BC487" s="175" t="s">
        <v>5532</v>
      </c>
      <c r="BD487" s="139"/>
      <c r="BE487" s="106" t="s">
        <v>4684</v>
      </c>
      <c r="BK487" s="106" t="s">
        <v>1957</v>
      </c>
    </row>
    <row r="488" spans="1:63" ht="28.8">
      <c r="A488" s="218" t="s">
        <v>4090</v>
      </c>
      <c r="B488" s="219" t="s">
        <v>4462</v>
      </c>
      <c r="F488" s="106" t="s">
        <v>3862</v>
      </c>
      <c r="G488" s="278" t="s">
        <v>5776</v>
      </c>
      <c r="H488" s="106" t="s">
        <v>3037</v>
      </c>
      <c r="I488" s="106" t="s">
        <v>3372</v>
      </c>
      <c r="J488" s="106" t="s">
        <v>3372</v>
      </c>
      <c r="BA488" s="217" t="s">
        <v>3893</v>
      </c>
      <c r="BB488" s="310" t="s">
        <v>36</v>
      </c>
      <c r="BC488" s="202" t="s">
        <v>3378</v>
      </c>
      <c r="BD488" s="139">
        <v>30458</v>
      </c>
      <c r="BE488" s="106" t="s">
        <v>4685</v>
      </c>
      <c r="BG488" s="106" t="s">
        <v>5559</v>
      </c>
      <c r="BK488" s="106" t="s">
        <v>1957</v>
      </c>
    </row>
    <row r="489" spans="1:63">
      <c r="A489" s="214" t="s">
        <v>4091</v>
      </c>
      <c r="B489" s="220" t="s">
        <v>4461</v>
      </c>
      <c r="F489" s="106" t="s">
        <v>3862</v>
      </c>
      <c r="G489" s="106" t="s">
        <v>2699</v>
      </c>
      <c r="H489" s="106" t="s">
        <v>3037</v>
      </c>
      <c r="I489" s="106" t="s">
        <v>3372</v>
      </c>
      <c r="J489" s="106" t="s">
        <v>3372</v>
      </c>
      <c r="BA489" s="217" t="s">
        <v>3893</v>
      </c>
      <c r="BB489" s="310" t="s">
        <v>36</v>
      </c>
      <c r="BC489" s="175" t="s">
        <v>5539</v>
      </c>
      <c r="BD489" s="139">
        <v>37040</v>
      </c>
      <c r="BE489" s="106" t="s">
        <v>4681</v>
      </c>
      <c r="BG489" s="106" t="s">
        <v>5831</v>
      </c>
      <c r="BK489" s="106" t="s">
        <v>1957</v>
      </c>
    </row>
    <row r="490" spans="1:63" ht="28.8">
      <c r="A490" s="214" t="s">
        <v>4092</v>
      </c>
      <c r="B490" s="220" t="s">
        <v>4460</v>
      </c>
      <c r="F490" s="106" t="s">
        <v>3854</v>
      </c>
      <c r="G490" s="106" t="s">
        <v>4641</v>
      </c>
      <c r="H490" s="106" t="s">
        <v>3037</v>
      </c>
      <c r="I490" s="106" t="s">
        <v>3372</v>
      </c>
      <c r="J490" s="106" t="s">
        <v>3372</v>
      </c>
      <c r="BA490" s="217" t="s">
        <v>3893</v>
      </c>
      <c r="BB490" s="310" t="s">
        <v>36</v>
      </c>
      <c r="BC490" s="202" t="s">
        <v>3378</v>
      </c>
      <c r="BD490" s="139">
        <v>30458</v>
      </c>
      <c r="BE490" s="106" t="s">
        <v>4685</v>
      </c>
      <c r="BG490" s="106" t="s">
        <v>5559</v>
      </c>
      <c r="BK490" s="106" t="s">
        <v>1957</v>
      </c>
    </row>
    <row r="491" spans="1:63" ht="43.2">
      <c r="A491" s="214" t="s">
        <v>4093</v>
      </c>
      <c r="B491" s="220" t="s">
        <v>4459</v>
      </c>
      <c r="F491" s="106" t="s">
        <v>3860</v>
      </c>
      <c r="G491" s="106" t="s">
        <v>4632</v>
      </c>
      <c r="H491" s="106" t="s">
        <v>3037</v>
      </c>
      <c r="I491" s="106" t="s">
        <v>3372</v>
      </c>
      <c r="J491" s="106" t="s">
        <v>3372</v>
      </c>
      <c r="BA491" s="217" t="s">
        <v>3893</v>
      </c>
      <c r="BB491" s="310" t="s">
        <v>36</v>
      </c>
      <c r="BC491" s="106" t="s">
        <v>5537</v>
      </c>
      <c r="BD491" s="139">
        <v>39204</v>
      </c>
      <c r="BE491" s="106" t="s">
        <v>4686</v>
      </c>
      <c r="BG491" s="106" t="s">
        <v>5560</v>
      </c>
      <c r="BK491" s="106" t="s">
        <v>1957</v>
      </c>
    </row>
    <row r="492" spans="1:63" ht="86.4">
      <c r="A492" s="214" t="s">
        <v>4094</v>
      </c>
      <c r="B492" s="220" t="s">
        <v>4458</v>
      </c>
      <c r="F492" s="106" t="s">
        <v>3862</v>
      </c>
      <c r="G492" s="106" t="s">
        <v>2699</v>
      </c>
      <c r="H492" s="106" t="s">
        <v>3037</v>
      </c>
      <c r="I492" s="106" t="s">
        <v>3372</v>
      </c>
      <c r="J492" s="106" t="s">
        <v>3372</v>
      </c>
      <c r="BA492" s="217" t="s">
        <v>3893</v>
      </c>
      <c r="BB492" s="310" t="s">
        <v>36</v>
      </c>
      <c r="BC492" s="175" t="s">
        <v>5532</v>
      </c>
      <c r="BD492" s="139">
        <v>33040</v>
      </c>
      <c r="BE492" s="106" t="s">
        <v>5748</v>
      </c>
      <c r="BG492" s="106" t="s">
        <v>5591</v>
      </c>
      <c r="BK492" s="106" t="s">
        <v>1957</v>
      </c>
    </row>
    <row r="493" spans="1:63">
      <c r="A493" s="214" t="s">
        <v>4095</v>
      </c>
      <c r="B493" s="220" t="s">
        <v>4457</v>
      </c>
      <c r="F493" s="106" t="s">
        <v>3862</v>
      </c>
      <c r="G493" s="106" t="s">
        <v>2699</v>
      </c>
      <c r="H493" s="106" t="s">
        <v>3037</v>
      </c>
      <c r="I493" s="106" t="s">
        <v>3372</v>
      </c>
      <c r="J493" s="106" t="s">
        <v>3372</v>
      </c>
      <c r="BA493" s="217" t="s">
        <v>3893</v>
      </c>
      <c r="BB493" s="310" t="s">
        <v>36</v>
      </c>
      <c r="BC493" s="202" t="s">
        <v>3378</v>
      </c>
      <c r="BD493" s="139">
        <v>30458</v>
      </c>
      <c r="BE493" s="106" t="s">
        <v>4685</v>
      </c>
      <c r="BG493" s="106" t="s">
        <v>5559</v>
      </c>
      <c r="BK493" s="106" t="s">
        <v>1957</v>
      </c>
    </row>
    <row r="494" spans="1:63" ht="86.4">
      <c r="A494" s="214" t="s">
        <v>4096</v>
      </c>
      <c r="B494" s="220" t="s">
        <v>4456</v>
      </c>
      <c r="F494" s="106" t="s">
        <v>3854</v>
      </c>
      <c r="G494" s="278" t="s">
        <v>4640</v>
      </c>
      <c r="H494" s="106" t="s">
        <v>3037</v>
      </c>
      <c r="I494" s="106" t="s">
        <v>3372</v>
      </c>
      <c r="J494" s="106" t="s">
        <v>3372</v>
      </c>
      <c r="BA494" s="217" t="s">
        <v>3893</v>
      </c>
      <c r="BB494" s="310" t="s">
        <v>36</v>
      </c>
      <c r="BC494" s="175" t="s">
        <v>5544</v>
      </c>
      <c r="BD494" s="139">
        <v>18510</v>
      </c>
      <c r="BE494" s="106" t="s">
        <v>4682</v>
      </c>
      <c r="BG494" s="106" t="s">
        <v>5558</v>
      </c>
      <c r="BK494" s="106" t="s">
        <v>1957</v>
      </c>
    </row>
    <row r="495" spans="1:63" ht="43.2">
      <c r="A495" s="214" t="s">
        <v>4097</v>
      </c>
      <c r="B495" s="220" t="s">
        <v>4455</v>
      </c>
      <c r="F495" s="106" t="s">
        <v>3862</v>
      </c>
      <c r="G495" s="278" t="s">
        <v>3906</v>
      </c>
      <c r="H495" s="106" t="s">
        <v>3037</v>
      </c>
      <c r="I495" s="106" t="s">
        <v>3372</v>
      </c>
      <c r="J495" s="106" t="s">
        <v>3372</v>
      </c>
      <c r="BA495" s="217" t="s">
        <v>3893</v>
      </c>
      <c r="BB495" s="310" t="s">
        <v>36</v>
      </c>
      <c r="BC495" s="106" t="s">
        <v>5537</v>
      </c>
      <c r="BD495" s="139">
        <v>39204</v>
      </c>
      <c r="BE495" s="106" t="s">
        <v>4686</v>
      </c>
      <c r="BG495" s="106" t="s">
        <v>5560</v>
      </c>
      <c r="BK495" s="106" t="s">
        <v>1957</v>
      </c>
    </row>
    <row r="496" spans="1:63" ht="43.2">
      <c r="A496" s="214" t="s">
        <v>4098</v>
      </c>
      <c r="B496" s="220" t="s">
        <v>4454</v>
      </c>
      <c r="F496" s="106" t="s">
        <v>3862</v>
      </c>
      <c r="G496" s="278" t="s">
        <v>3906</v>
      </c>
      <c r="H496" s="106" t="s">
        <v>3037</v>
      </c>
      <c r="I496" s="106" t="s">
        <v>3372</v>
      </c>
      <c r="J496" s="106" t="s">
        <v>3372</v>
      </c>
      <c r="BA496" s="217" t="s">
        <v>3893</v>
      </c>
      <c r="BB496" s="310" t="s">
        <v>36</v>
      </c>
      <c r="BC496" s="175" t="s">
        <v>5532</v>
      </c>
      <c r="BD496" s="139"/>
      <c r="BE496" s="106" t="s">
        <v>4684</v>
      </c>
      <c r="BK496" s="106" t="s">
        <v>1957</v>
      </c>
    </row>
    <row r="497" spans="1:63" ht="57.6">
      <c r="A497" s="214" t="s">
        <v>4099</v>
      </c>
      <c r="B497" s="220" t="s">
        <v>4453</v>
      </c>
      <c r="F497" s="106" t="s">
        <v>3862</v>
      </c>
      <c r="G497" s="106" t="s">
        <v>2699</v>
      </c>
      <c r="H497" s="106" t="s">
        <v>3037</v>
      </c>
      <c r="I497" s="106" t="s">
        <v>3372</v>
      </c>
      <c r="J497" s="106" t="s">
        <v>3372</v>
      </c>
      <c r="BA497" s="217" t="s">
        <v>3893</v>
      </c>
      <c r="BB497" s="310" t="s">
        <v>36</v>
      </c>
      <c r="BC497" s="106" t="s">
        <v>5530</v>
      </c>
      <c r="BD497" s="139">
        <v>85741</v>
      </c>
      <c r="BE497" s="106" t="s">
        <v>4687</v>
      </c>
      <c r="BG497" s="106" t="s">
        <v>5561</v>
      </c>
      <c r="BK497" s="106" t="s">
        <v>1957</v>
      </c>
    </row>
    <row r="498" spans="1:63" ht="57.6">
      <c r="A498" s="214" t="s">
        <v>4100</v>
      </c>
      <c r="B498" s="220" t="s">
        <v>4452</v>
      </c>
      <c r="F498" s="106" t="s">
        <v>3862</v>
      </c>
      <c r="G498" s="106" t="s">
        <v>2699</v>
      </c>
      <c r="H498" s="106" t="s">
        <v>3037</v>
      </c>
      <c r="I498" s="106" t="s">
        <v>3372</v>
      </c>
      <c r="J498" s="106" t="s">
        <v>3372</v>
      </c>
      <c r="BA498" s="217" t="s">
        <v>3893</v>
      </c>
      <c r="BB498" s="310" t="s">
        <v>36</v>
      </c>
      <c r="BC498" s="106" t="s">
        <v>5538</v>
      </c>
      <c r="BD498" s="139"/>
      <c r="BE498" s="106" t="s">
        <v>4683</v>
      </c>
      <c r="BK498" s="106" t="s">
        <v>1957</v>
      </c>
    </row>
    <row r="499" spans="1:63" ht="28.8">
      <c r="A499" s="214" t="s">
        <v>4101</v>
      </c>
      <c r="B499" s="220" t="s">
        <v>4451</v>
      </c>
      <c r="F499" s="106" t="s">
        <v>3862</v>
      </c>
      <c r="G499" s="106" t="s">
        <v>4616</v>
      </c>
      <c r="H499" s="106" t="s">
        <v>3037</v>
      </c>
      <c r="I499" s="106" t="s">
        <v>3372</v>
      </c>
      <c r="J499" s="106" t="s">
        <v>3372</v>
      </c>
      <c r="BA499" s="217" t="s">
        <v>3893</v>
      </c>
      <c r="BB499" s="311" t="s">
        <v>36</v>
      </c>
      <c r="BC499" s="106" t="s">
        <v>5537</v>
      </c>
      <c r="BD499" s="139"/>
      <c r="BE499" s="106" t="s">
        <v>4688</v>
      </c>
      <c r="BK499" s="106" t="s">
        <v>1957</v>
      </c>
    </row>
    <row r="500" spans="1:63" ht="57.6">
      <c r="A500" s="214" t="s">
        <v>4102</v>
      </c>
      <c r="B500" s="220" t="s">
        <v>4450</v>
      </c>
      <c r="F500" s="106" t="s">
        <v>3860</v>
      </c>
      <c r="G500" s="278" t="s">
        <v>4629</v>
      </c>
      <c r="H500" s="106" t="s">
        <v>3037</v>
      </c>
      <c r="I500" s="106" t="s">
        <v>3372</v>
      </c>
      <c r="J500" s="106" t="s">
        <v>3372</v>
      </c>
      <c r="BA500" s="217" t="s">
        <v>3893</v>
      </c>
      <c r="BB500" s="311" t="s">
        <v>36</v>
      </c>
      <c r="BC500" s="202" t="s">
        <v>37</v>
      </c>
      <c r="BD500" s="139"/>
      <c r="BE500" s="106" t="s">
        <v>4678</v>
      </c>
      <c r="BK500" s="106" t="s">
        <v>1957</v>
      </c>
    </row>
    <row r="501" spans="1:63" ht="43.2">
      <c r="A501" s="214" t="s">
        <v>4103</v>
      </c>
      <c r="B501" s="220" t="s">
        <v>4449</v>
      </c>
      <c r="F501" s="106" t="s">
        <v>3860</v>
      </c>
      <c r="G501" s="106" t="s">
        <v>4632</v>
      </c>
      <c r="H501" s="106" t="s">
        <v>3037</v>
      </c>
      <c r="I501" s="106" t="s">
        <v>3372</v>
      </c>
      <c r="J501" s="106" t="s">
        <v>3372</v>
      </c>
      <c r="BA501" s="217" t="s">
        <v>3893</v>
      </c>
      <c r="BB501" s="310" t="s">
        <v>36</v>
      </c>
      <c r="BC501" s="202" t="s">
        <v>37</v>
      </c>
      <c r="BD501" s="139"/>
      <c r="BE501" s="106" t="s">
        <v>5747</v>
      </c>
      <c r="BK501" s="106" t="s">
        <v>1957</v>
      </c>
    </row>
    <row r="502" spans="1:63" ht="57.6">
      <c r="A502" s="214" t="s">
        <v>4104</v>
      </c>
      <c r="B502" s="220" t="s">
        <v>4448</v>
      </c>
      <c r="F502" s="106" t="s">
        <v>3856</v>
      </c>
      <c r="G502" s="106" t="s">
        <v>4613</v>
      </c>
      <c r="H502" s="106" t="s">
        <v>3037</v>
      </c>
      <c r="I502" s="106" t="s">
        <v>3372</v>
      </c>
      <c r="J502" s="106" t="s">
        <v>3372</v>
      </c>
      <c r="BA502" s="217" t="s">
        <v>3893</v>
      </c>
      <c r="BB502" s="310" t="s">
        <v>36</v>
      </c>
      <c r="BC502" s="106" t="s">
        <v>5547</v>
      </c>
      <c r="BD502" s="139">
        <v>88001</v>
      </c>
      <c r="BE502" s="106" t="s">
        <v>4677</v>
      </c>
      <c r="BG502" s="106" t="s">
        <v>5555</v>
      </c>
      <c r="BK502" s="106" t="s">
        <v>1957</v>
      </c>
    </row>
    <row r="503" spans="1:63" ht="28.8">
      <c r="A503" s="214" t="s">
        <v>4105</v>
      </c>
      <c r="B503" s="220" t="s">
        <v>4447</v>
      </c>
      <c r="F503" s="106" t="s">
        <v>3854</v>
      </c>
      <c r="G503" s="278" t="s">
        <v>4640</v>
      </c>
      <c r="H503" s="106" t="s">
        <v>3037</v>
      </c>
      <c r="I503" s="106" t="s">
        <v>3372</v>
      </c>
      <c r="J503" s="278" t="s">
        <v>3037</v>
      </c>
      <c r="BA503" s="217" t="s">
        <v>3893</v>
      </c>
      <c r="BB503" s="310" t="s">
        <v>36</v>
      </c>
      <c r="BC503" s="175" t="s">
        <v>5544</v>
      </c>
      <c r="BD503" s="139">
        <v>18702</v>
      </c>
      <c r="BE503" s="106" t="s">
        <v>4689</v>
      </c>
      <c r="BG503" s="106" t="s">
        <v>5562</v>
      </c>
      <c r="BK503" s="106" t="s">
        <v>1957</v>
      </c>
    </row>
    <row r="504" spans="1:63" ht="100.8">
      <c r="A504" s="214" t="s">
        <v>4106</v>
      </c>
      <c r="B504" s="220" t="s">
        <v>4446</v>
      </c>
      <c r="F504" s="106" t="s">
        <v>3862</v>
      </c>
      <c r="G504" s="106" t="s">
        <v>4616</v>
      </c>
      <c r="H504" s="106" t="s">
        <v>3037</v>
      </c>
      <c r="I504" s="106" t="s">
        <v>3372</v>
      </c>
      <c r="J504" s="106" t="s">
        <v>3372</v>
      </c>
      <c r="BA504" s="217" t="s">
        <v>3893</v>
      </c>
      <c r="BB504" s="310" t="s">
        <v>36</v>
      </c>
      <c r="BC504" s="106" t="s">
        <v>5529</v>
      </c>
      <c r="BD504" s="139">
        <v>71730</v>
      </c>
      <c r="BE504" s="106" t="s">
        <v>4690</v>
      </c>
      <c r="BG504" s="106" t="s">
        <v>5563</v>
      </c>
      <c r="BK504" s="106" t="s">
        <v>1957</v>
      </c>
    </row>
    <row r="505" spans="1:63" ht="43.2">
      <c r="A505" s="214" t="s">
        <v>4107</v>
      </c>
      <c r="B505" s="220" t="s">
        <v>4445</v>
      </c>
      <c r="F505" s="106" t="s">
        <v>3860</v>
      </c>
      <c r="G505" s="106" t="s">
        <v>4632</v>
      </c>
      <c r="H505" s="106" t="s">
        <v>3037</v>
      </c>
      <c r="I505" s="106" t="s">
        <v>3372</v>
      </c>
      <c r="J505" s="106" t="s">
        <v>3372</v>
      </c>
      <c r="BA505" s="217" t="s">
        <v>3893</v>
      </c>
      <c r="BB505" s="310" t="s">
        <v>36</v>
      </c>
      <c r="BC505" s="175" t="s">
        <v>5529</v>
      </c>
      <c r="BD505" s="139"/>
      <c r="BE505" s="106" t="s">
        <v>4680</v>
      </c>
      <c r="BK505" s="106" t="s">
        <v>1957</v>
      </c>
    </row>
    <row r="506" spans="1:63" ht="100.8">
      <c r="A506" s="214" t="s">
        <v>4108</v>
      </c>
      <c r="B506" s="220" t="s">
        <v>4444</v>
      </c>
      <c r="F506" s="106" t="s">
        <v>3860</v>
      </c>
      <c r="G506" s="106" t="s">
        <v>4644</v>
      </c>
      <c r="H506" s="106" t="s">
        <v>3037</v>
      </c>
      <c r="I506" s="106" t="s">
        <v>3372</v>
      </c>
      <c r="J506" s="106" t="s">
        <v>3372</v>
      </c>
      <c r="BA506" s="217" t="s">
        <v>3893</v>
      </c>
      <c r="BB506" s="310" t="s">
        <v>36</v>
      </c>
      <c r="BC506" s="106" t="s">
        <v>5530</v>
      </c>
      <c r="BD506" s="139">
        <v>85741</v>
      </c>
      <c r="BE506" s="106" t="s">
        <v>4687</v>
      </c>
      <c r="BG506" s="106" t="s">
        <v>5561</v>
      </c>
      <c r="BK506" s="106" t="s">
        <v>1957</v>
      </c>
    </row>
    <row r="507" spans="1:63" ht="57.6">
      <c r="A507" s="214" t="s">
        <v>4109</v>
      </c>
      <c r="B507" s="220" t="s">
        <v>4443</v>
      </c>
      <c r="F507" s="106" t="s">
        <v>3862</v>
      </c>
      <c r="G507" s="106" t="s">
        <v>4616</v>
      </c>
      <c r="H507" s="106" t="s">
        <v>3037</v>
      </c>
      <c r="I507" s="106" t="s">
        <v>3372</v>
      </c>
      <c r="J507" s="106" t="s">
        <v>3372</v>
      </c>
      <c r="BA507" s="217" t="s">
        <v>3893</v>
      </c>
      <c r="BB507" s="310" t="s">
        <v>36</v>
      </c>
      <c r="BC507" s="106" t="s">
        <v>5530</v>
      </c>
      <c r="BD507" s="139">
        <v>85755</v>
      </c>
      <c r="BE507" s="106" t="s">
        <v>4691</v>
      </c>
      <c r="BG507" s="106" t="s">
        <v>5564</v>
      </c>
      <c r="BK507" s="106" t="s">
        <v>1957</v>
      </c>
    </row>
    <row r="508" spans="1:63" ht="72">
      <c r="A508" s="214" t="s">
        <v>4110</v>
      </c>
      <c r="B508" s="220" t="s">
        <v>4442</v>
      </c>
      <c r="F508" s="106" t="s">
        <v>3860</v>
      </c>
      <c r="G508" s="106" t="s">
        <v>4632</v>
      </c>
      <c r="H508" s="106" t="s">
        <v>3037</v>
      </c>
      <c r="I508" s="106" t="s">
        <v>3372</v>
      </c>
      <c r="J508" s="106" t="s">
        <v>3372</v>
      </c>
      <c r="BA508" s="217" t="s">
        <v>3893</v>
      </c>
      <c r="BB508" s="310" t="s">
        <v>36</v>
      </c>
      <c r="BC508" s="106" t="s">
        <v>5530</v>
      </c>
      <c r="BD508" s="139">
        <v>85741</v>
      </c>
      <c r="BE508" s="106" t="s">
        <v>4687</v>
      </c>
      <c r="BG508" s="106" t="s">
        <v>5561</v>
      </c>
      <c r="BK508" s="106" t="s">
        <v>1957</v>
      </c>
    </row>
    <row r="509" spans="1:63" ht="43.2">
      <c r="A509" s="214" t="s">
        <v>4111</v>
      </c>
      <c r="B509" s="220" t="s">
        <v>4441</v>
      </c>
      <c r="F509" s="106" t="s">
        <v>3862</v>
      </c>
      <c r="G509" s="106" t="s">
        <v>2699</v>
      </c>
      <c r="H509" s="106" t="s">
        <v>3037</v>
      </c>
      <c r="I509" s="106" t="s">
        <v>3372</v>
      </c>
      <c r="J509" s="106" t="s">
        <v>3372</v>
      </c>
      <c r="BA509" s="217" t="s">
        <v>3893</v>
      </c>
      <c r="BB509" s="310" t="s">
        <v>36</v>
      </c>
      <c r="BC509" s="175" t="s">
        <v>5546</v>
      </c>
      <c r="BD509" s="139"/>
      <c r="BE509" s="106" t="s">
        <v>4680</v>
      </c>
      <c r="BK509" s="106" t="s">
        <v>1957</v>
      </c>
    </row>
    <row r="510" spans="1:63" ht="72">
      <c r="A510" s="214" t="s">
        <v>4112</v>
      </c>
      <c r="B510" s="220" t="s">
        <v>4440</v>
      </c>
      <c r="F510" s="106" t="s">
        <v>3860</v>
      </c>
      <c r="G510" s="278" t="s">
        <v>4629</v>
      </c>
      <c r="H510" s="106" t="s">
        <v>3037</v>
      </c>
      <c r="I510" s="106" t="s">
        <v>3372</v>
      </c>
      <c r="J510" s="106" t="s">
        <v>3372</v>
      </c>
      <c r="BA510" s="217" t="s">
        <v>3893</v>
      </c>
      <c r="BB510" s="310" t="s">
        <v>36</v>
      </c>
      <c r="BC510" s="202" t="s">
        <v>37</v>
      </c>
      <c r="BD510" s="139"/>
      <c r="BE510" s="106" t="s">
        <v>4678</v>
      </c>
      <c r="BK510" s="106" t="s">
        <v>1957</v>
      </c>
    </row>
    <row r="511" spans="1:63" ht="43.2">
      <c r="A511" s="214" t="s">
        <v>4113</v>
      </c>
      <c r="B511" s="220" t="s">
        <v>4439</v>
      </c>
      <c r="F511" s="106" t="s">
        <v>3862</v>
      </c>
      <c r="G511" s="106" t="s">
        <v>2699</v>
      </c>
      <c r="H511" s="106" t="s">
        <v>3037</v>
      </c>
      <c r="I511" s="106" t="s">
        <v>3372</v>
      </c>
      <c r="J511" s="106" t="s">
        <v>3372</v>
      </c>
      <c r="BA511" s="217" t="s">
        <v>3893</v>
      </c>
      <c r="BB511" s="310" t="s">
        <v>36</v>
      </c>
      <c r="BC511" s="175" t="s">
        <v>5539</v>
      </c>
      <c r="BD511" s="139"/>
      <c r="BE511" s="106" t="s">
        <v>4692</v>
      </c>
      <c r="BK511" s="106" t="s">
        <v>1957</v>
      </c>
    </row>
    <row r="512" spans="1:63" ht="28.8">
      <c r="A512" s="214" t="s">
        <v>4114</v>
      </c>
      <c r="B512" s="220" t="s">
        <v>4438</v>
      </c>
      <c r="F512" s="106" t="s">
        <v>3860</v>
      </c>
      <c r="G512" s="106" t="s">
        <v>4632</v>
      </c>
      <c r="H512" s="106" t="s">
        <v>3037</v>
      </c>
      <c r="I512" s="106" t="s">
        <v>3372</v>
      </c>
      <c r="J512" s="106" t="s">
        <v>3372</v>
      </c>
      <c r="BA512" s="217" t="s">
        <v>3893</v>
      </c>
      <c r="BB512" s="310" t="s">
        <v>36</v>
      </c>
      <c r="BC512" s="106" t="s">
        <v>5547</v>
      </c>
      <c r="BD512" s="139">
        <v>88001</v>
      </c>
      <c r="BE512" s="106" t="s">
        <v>4677</v>
      </c>
      <c r="BG512" s="106" t="s">
        <v>5555</v>
      </c>
      <c r="BK512" s="106" t="s">
        <v>1957</v>
      </c>
    </row>
    <row r="513" spans="1:63" ht="57.6">
      <c r="A513" s="214" t="s">
        <v>4115</v>
      </c>
      <c r="B513" s="220" t="s">
        <v>4437</v>
      </c>
      <c r="F513" s="106" t="s">
        <v>3860</v>
      </c>
      <c r="G513" s="106" t="s">
        <v>4645</v>
      </c>
      <c r="H513" s="106" t="s">
        <v>3037</v>
      </c>
      <c r="I513" s="106" t="s">
        <v>3372</v>
      </c>
      <c r="J513" s="106" t="s">
        <v>3372</v>
      </c>
      <c r="BA513" s="217" t="s">
        <v>3893</v>
      </c>
      <c r="BB513" s="310" t="s">
        <v>36</v>
      </c>
      <c r="BC513" s="202" t="s">
        <v>37</v>
      </c>
      <c r="BD513" s="139"/>
      <c r="BE513" s="106" t="s">
        <v>4693</v>
      </c>
      <c r="BK513" s="106" t="s">
        <v>1957</v>
      </c>
    </row>
    <row r="514" spans="1:63">
      <c r="A514" s="214" t="s">
        <v>4116</v>
      </c>
      <c r="B514" s="220" t="s">
        <v>4436</v>
      </c>
      <c r="F514" s="106" t="s">
        <v>3860</v>
      </c>
      <c r="G514" s="106" t="s">
        <v>2699</v>
      </c>
      <c r="H514" s="106" t="s">
        <v>3037</v>
      </c>
      <c r="I514" s="106" t="s">
        <v>3372</v>
      </c>
      <c r="J514" s="106" t="s">
        <v>3372</v>
      </c>
      <c r="BA514" s="217" t="s">
        <v>3893</v>
      </c>
      <c r="BB514" s="310" t="s">
        <v>36</v>
      </c>
      <c r="BC514" s="106" t="s">
        <v>5538</v>
      </c>
      <c r="BD514" s="139"/>
      <c r="BE514" s="106" t="s">
        <v>4694</v>
      </c>
      <c r="BK514" s="106" t="s">
        <v>1957</v>
      </c>
    </row>
    <row r="515" spans="1:63" ht="129.6">
      <c r="A515" s="214" t="s">
        <v>4117</v>
      </c>
      <c r="B515" s="220" t="s">
        <v>4435</v>
      </c>
      <c r="F515" s="106" t="s">
        <v>3858</v>
      </c>
      <c r="G515" s="106" t="s">
        <v>4611</v>
      </c>
      <c r="H515" s="106" t="s">
        <v>3037</v>
      </c>
      <c r="I515" s="106" t="s">
        <v>3372</v>
      </c>
      <c r="J515" s="106" t="s">
        <v>3372</v>
      </c>
      <c r="BA515" s="217" t="s">
        <v>3893</v>
      </c>
      <c r="BB515" s="310" t="s">
        <v>36</v>
      </c>
      <c r="BC515" s="106" t="s">
        <v>5542</v>
      </c>
      <c r="BD515" s="139" t="s">
        <v>5843</v>
      </c>
      <c r="BE515" s="106" t="s">
        <v>5749</v>
      </c>
      <c r="BG515" s="106" t="s">
        <v>5832</v>
      </c>
      <c r="BK515" s="106" t="s">
        <v>1957</v>
      </c>
    </row>
    <row r="516" spans="1:63" ht="57.6">
      <c r="A516" s="214" t="s">
        <v>4118</v>
      </c>
      <c r="B516" s="220" t="s">
        <v>4434</v>
      </c>
      <c r="F516" s="106" t="s">
        <v>3858</v>
      </c>
      <c r="G516" s="106" t="s">
        <v>4619</v>
      </c>
      <c r="H516" s="106" t="s">
        <v>3037</v>
      </c>
      <c r="I516" s="106" t="s">
        <v>3372</v>
      </c>
      <c r="J516" s="106" t="s">
        <v>3372</v>
      </c>
      <c r="BA516" s="217" t="s">
        <v>3893</v>
      </c>
      <c r="BB516" s="310" t="s">
        <v>36</v>
      </c>
      <c r="BC516" s="106" t="s">
        <v>5538</v>
      </c>
      <c r="BD516" s="316">
        <v>75605</v>
      </c>
      <c r="BE516" s="106" t="s">
        <v>4695</v>
      </c>
      <c r="BG516" s="106" t="s">
        <v>5565</v>
      </c>
      <c r="BK516" s="106" t="s">
        <v>1957</v>
      </c>
    </row>
    <row r="517" spans="1:63" ht="43.2">
      <c r="A517" s="214" t="s">
        <v>4119</v>
      </c>
      <c r="B517" s="220" t="s">
        <v>4433</v>
      </c>
      <c r="F517" s="106" t="s">
        <v>3862</v>
      </c>
      <c r="G517" s="106" t="s">
        <v>2699</v>
      </c>
      <c r="H517" s="106" t="s">
        <v>3037</v>
      </c>
      <c r="I517" s="106" t="s">
        <v>3372</v>
      </c>
      <c r="J517" s="106" t="s">
        <v>3372</v>
      </c>
      <c r="BA517" s="217" t="s">
        <v>3893</v>
      </c>
      <c r="BB517" s="310" t="s">
        <v>36</v>
      </c>
      <c r="BC517" s="106" t="s">
        <v>5538</v>
      </c>
      <c r="BD517" s="139"/>
      <c r="BE517" s="106" t="s">
        <v>4683</v>
      </c>
      <c r="BK517" s="106" t="s">
        <v>1957</v>
      </c>
    </row>
    <row r="518" spans="1:63" ht="57.6">
      <c r="A518" s="214" t="s">
        <v>4120</v>
      </c>
      <c r="B518" s="220" t="s">
        <v>4432</v>
      </c>
      <c r="F518" s="106" t="s">
        <v>3862</v>
      </c>
      <c r="G518" s="106" t="s">
        <v>4612</v>
      </c>
      <c r="H518" s="106" t="s">
        <v>3037</v>
      </c>
      <c r="I518" s="106" t="s">
        <v>3372</v>
      </c>
      <c r="J518" s="106" t="s">
        <v>3372</v>
      </c>
      <c r="BA518" s="217" t="s">
        <v>3893</v>
      </c>
      <c r="BB518" s="310" t="s">
        <v>36</v>
      </c>
      <c r="BC518" s="175" t="s">
        <v>5539</v>
      </c>
      <c r="BD518" s="316">
        <v>37934</v>
      </c>
      <c r="BE518" s="106" t="s">
        <v>4696</v>
      </c>
      <c r="BG518" s="106" t="s">
        <v>5566</v>
      </c>
      <c r="BK518" s="106" t="s">
        <v>1957</v>
      </c>
    </row>
    <row r="519" spans="1:63">
      <c r="A519" s="214" t="s">
        <v>4121</v>
      </c>
      <c r="B519" s="220" t="s">
        <v>4426</v>
      </c>
      <c r="F519" s="106" t="s">
        <v>3862</v>
      </c>
      <c r="G519" s="106" t="s">
        <v>2699</v>
      </c>
      <c r="H519" s="106" t="s">
        <v>3037</v>
      </c>
      <c r="I519" s="106" t="s">
        <v>3372</v>
      </c>
      <c r="J519" s="106" t="s">
        <v>3372</v>
      </c>
      <c r="BA519" s="217" t="s">
        <v>3893</v>
      </c>
      <c r="BB519" s="310" t="s">
        <v>36</v>
      </c>
      <c r="BC519" s="175" t="s">
        <v>5539</v>
      </c>
      <c r="BD519" s="316">
        <v>37849</v>
      </c>
      <c r="BE519" s="106" t="s">
        <v>5750</v>
      </c>
      <c r="BG519" s="106" t="s">
        <v>5567</v>
      </c>
      <c r="BK519" s="106" t="s">
        <v>1957</v>
      </c>
    </row>
    <row r="520" spans="1:63" ht="43.2">
      <c r="A520" s="214" t="s">
        <v>4122</v>
      </c>
      <c r="B520" s="220" t="s">
        <v>4431</v>
      </c>
      <c r="F520" s="106" t="s">
        <v>3862</v>
      </c>
      <c r="G520" s="106" t="s">
        <v>2699</v>
      </c>
      <c r="H520" s="106" t="s">
        <v>3037</v>
      </c>
      <c r="I520" s="106" t="s">
        <v>3372</v>
      </c>
      <c r="J520" s="106" t="s">
        <v>3372</v>
      </c>
      <c r="BA520" s="217" t="s">
        <v>3893</v>
      </c>
      <c r="BB520" s="310" t="s">
        <v>36</v>
      </c>
      <c r="BC520" s="106" t="s">
        <v>5537</v>
      </c>
      <c r="BD520" s="139"/>
      <c r="BE520" s="106" t="s">
        <v>4697</v>
      </c>
      <c r="BK520" s="106" t="s">
        <v>1957</v>
      </c>
    </row>
    <row r="521" spans="1:63">
      <c r="A521" s="214" t="s">
        <v>4123</v>
      </c>
      <c r="B521" s="220" t="s">
        <v>4430</v>
      </c>
      <c r="F521" s="106" t="s">
        <v>3858</v>
      </c>
      <c r="G521" s="106" t="s">
        <v>4619</v>
      </c>
      <c r="H521" s="106" t="s">
        <v>3037</v>
      </c>
      <c r="I521" s="106" t="s">
        <v>3372</v>
      </c>
      <c r="J521" s="106" t="s">
        <v>3372</v>
      </c>
      <c r="BA521" s="217" t="s">
        <v>3893</v>
      </c>
      <c r="BB521" s="310" t="s">
        <v>36</v>
      </c>
      <c r="BC521" s="202" t="s">
        <v>3378</v>
      </c>
      <c r="BD521" s="139">
        <v>30458</v>
      </c>
      <c r="BE521" s="106" t="s">
        <v>4685</v>
      </c>
      <c r="BG521" s="106" t="s">
        <v>5559</v>
      </c>
      <c r="BK521" s="106" t="s">
        <v>1957</v>
      </c>
    </row>
    <row r="522" spans="1:63" ht="28.8">
      <c r="A522" s="214" t="s">
        <v>4124</v>
      </c>
      <c r="B522" s="220" t="s">
        <v>4429</v>
      </c>
      <c r="F522" s="106" t="s">
        <v>3862</v>
      </c>
      <c r="G522" s="278" t="s">
        <v>4629</v>
      </c>
      <c r="H522" s="106" t="s">
        <v>3037</v>
      </c>
      <c r="I522" s="106" t="s">
        <v>3372</v>
      </c>
      <c r="J522" s="106" t="s">
        <v>3372</v>
      </c>
      <c r="BA522" s="217" t="s">
        <v>3893</v>
      </c>
      <c r="BB522" s="310" t="s">
        <v>36</v>
      </c>
      <c r="BC522" s="175" t="s">
        <v>5539</v>
      </c>
      <c r="BD522" s="139">
        <v>37040</v>
      </c>
      <c r="BE522" s="106" t="s">
        <v>4681</v>
      </c>
      <c r="BG522" s="106" t="s">
        <v>5831</v>
      </c>
      <c r="BK522" s="106" t="s">
        <v>1957</v>
      </c>
    </row>
    <row r="523" spans="1:63" ht="28.8">
      <c r="A523" s="214" t="s">
        <v>4125</v>
      </c>
      <c r="B523" s="220" t="s">
        <v>4428</v>
      </c>
      <c r="F523" s="106" t="s">
        <v>3862</v>
      </c>
      <c r="G523" s="106" t="s">
        <v>2699</v>
      </c>
      <c r="H523" s="106" t="s">
        <v>3037</v>
      </c>
      <c r="I523" s="106" t="s">
        <v>3372</v>
      </c>
      <c r="J523" s="106" t="s">
        <v>3372</v>
      </c>
      <c r="BA523" s="217" t="s">
        <v>3893</v>
      </c>
      <c r="BB523" s="310" t="s">
        <v>36</v>
      </c>
      <c r="BC523" s="175" t="s">
        <v>5539</v>
      </c>
      <c r="BD523" s="139">
        <v>37766</v>
      </c>
      <c r="BE523" s="106" t="s">
        <v>5751</v>
      </c>
      <c r="BG523" s="106" t="s">
        <v>5568</v>
      </c>
      <c r="BK523" s="106" t="s">
        <v>1957</v>
      </c>
    </row>
    <row r="524" spans="1:63" ht="43.2">
      <c r="A524" s="214" t="s">
        <v>4126</v>
      </c>
      <c r="B524" s="220" t="s">
        <v>4427</v>
      </c>
      <c r="F524" s="106" t="s">
        <v>3862</v>
      </c>
      <c r="G524" s="106" t="s">
        <v>4637</v>
      </c>
      <c r="H524" s="106" t="s">
        <v>3037</v>
      </c>
      <c r="I524" s="106" t="s">
        <v>3372</v>
      </c>
      <c r="J524" s="106" t="s">
        <v>3372</v>
      </c>
      <c r="BA524" s="217" t="s">
        <v>3893</v>
      </c>
      <c r="BB524" s="310" t="s">
        <v>36</v>
      </c>
      <c r="BC524" s="175" t="s">
        <v>5532</v>
      </c>
      <c r="BD524" s="139">
        <v>34428</v>
      </c>
      <c r="BE524" s="106" t="s">
        <v>4698</v>
      </c>
      <c r="BG524" s="106" t="s">
        <v>5569</v>
      </c>
      <c r="BK524" s="106" t="s">
        <v>1957</v>
      </c>
    </row>
    <row r="525" spans="1:63">
      <c r="A525" s="214" t="s">
        <v>4127</v>
      </c>
      <c r="B525" s="220" t="s">
        <v>4411</v>
      </c>
      <c r="F525" s="106" t="s">
        <v>3862</v>
      </c>
      <c r="G525" s="106" t="s">
        <v>2699</v>
      </c>
      <c r="H525" s="106" t="s">
        <v>3037</v>
      </c>
      <c r="I525" s="106" t="s">
        <v>3372</v>
      </c>
      <c r="J525" s="106" t="s">
        <v>3372</v>
      </c>
      <c r="BA525" s="217" t="s">
        <v>3893</v>
      </c>
      <c r="BB525" s="310" t="s">
        <v>36</v>
      </c>
      <c r="BC525" s="175" t="s">
        <v>5539</v>
      </c>
      <c r="BD525" s="139">
        <v>37934</v>
      </c>
      <c r="BE525" s="106" t="s">
        <v>4696</v>
      </c>
      <c r="BG525" s="106" t="s">
        <v>5566</v>
      </c>
      <c r="BK525" s="106" t="s">
        <v>1957</v>
      </c>
    </row>
    <row r="526" spans="1:63">
      <c r="A526" s="214" t="s">
        <v>4128</v>
      </c>
      <c r="B526" s="220" t="s">
        <v>4426</v>
      </c>
      <c r="F526" s="106" t="s">
        <v>3862</v>
      </c>
      <c r="G526" s="106" t="s">
        <v>2699</v>
      </c>
      <c r="H526" s="106" t="s">
        <v>3037</v>
      </c>
      <c r="I526" s="106" t="s">
        <v>3372</v>
      </c>
      <c r="J526" s="106" t="s">
        <v>3372</v>
      </c>
      <c r="BA526" s="217" t="s">
        <v>3893</v>
      </c>
      <c r="BB526" s="310" t="s">
        <v>36</v>
      </c>
      <c r="BC526" s="175" t="s">
        <v>5539</v>
      </c>
      <c r="BD526" s="139">
        <v>37849</v>
      </c>
      <c r="BE526" s="106" t="s">
        <v>5750</v>
      </c>
      <c r="BG526" s="106" t="s">
        <v>5567</v>
      </c>
      <c r="BK526" s="106" t="s">
        <v>1957</v>
      </c>
    </row>
    <row r="527" spans="1:63" ht="86.4">
      <c r="A527" s="214" t="s">
        <v>4129</v>
      </c>
      <c r="B527" s="220" t="s">
        <v>4425</v>
      </c>
      <c r="F527" s="106" t="s">
        <v>3862</v>
      </c>
      <c r="G527" s="106" t="s">
        <v>2699</v>
      </c>
      <c r="H527" s="106" t="s">
        <v>3037</v>
      </c>
      <c r="I527" s="106" t="s">
        <v>3372</v>
      </c>
      <c r="J527" s="106" t="s">
        <v>3372</v>
      </c>
      <c r="BA527" s="217" t="s">
        <v>3893</v>
      </c>
      <c r="BB527" s="310" t="s">
        <v>36</v>
      </c>
      <c r="BC527" s="202" t="s">
        <v>37</v>
      </c>
      <c r="BD527" s="139"/>
      <c r="BE527" s="106" t="s">
        <v>4699</v>
      </c>
      <c r="BK527" s="106" t="s">
        <v>1957</v>
      </c>
    </row>
    <row r="528" spans="1:63">
      <c r="A528" s="214" t="s">
        <v>4130</v>
      </c>
      <c r="B528" s="220" t="s">
        <v>4424</v>
      </c>
      <c r="F528" s="106" t="s">
        <v>3858</v>
      </c>
      <c r="G528" s="106" t="s">
        <v>4611</v>
      </c>
      <c r="H528" s="106" t="s">
        <v>3037</v>
      </c>
      <c r="I528" s="106" t="s">
        <v>3372</v>
      </c>
      <c r="J528" s="106" t="s">
        <v>3372</v>
      </c>
      <c r="BA528" s="217" t="s">
        <v>3893</v>
      </c>
      <c r="BB528" s="310" t="s">
        <v>36</v>
      </c>
      <c r="BC528" s="175" t="s">
        <v>5539</v>
      </c>
      <c r="BD528" s="139">
        <v>37311</v>
      </c>
      <c r="BE528" s="214" t="s">
        <v>4663</v>
      </c>
      <c r="BG528" s="106" t="s">
        <v>5570</v>
      </c>
      <c r="BK528" s="106" t="s">
        <v>1957</v>
      </c>
    </row>
    <row r="529" spans="1:63" ht="28.8">
      <c r="A529" s="214" t="s">
        <v>4131</v>
      </c>
      <c r="B529" s="220" t="s">
        <v>4423</v>
      </c>
      <c r="F529" s="106" t="s">
        <v>3862</v>
      </c>
      <c r="G529" s="106" t="s">
        <v>2699</v>
      </c>
      <c r="H529" s="106" t="s">
        <v>3037</v>
      </c>
      <c r="I529" s="106" t="s">
        <v>3372</v>
      </c>
      <c r="J529" s="106" t="s">
        <v>3372</v>
      </c>
      <c r="BA529" s="217" t="s">
        <v>3893</v>
      </c>
      <c r="BB529" s="310" t="s">
        <v>36</v>
      </c>
      <c r="BC529" s="175" t="s">
        <v>5539</v>
      </c>
      <c r="BD529" s="139">
        <v>37040</v>
      </c>
      <c r="BE529" s="214" t="s">
        <v>4681</v>
      </c>
      <c r="BG529" s="106" t="s">
        <v>5831</v>
      </c>
      <c r="BK529" s="106" t="s">
        <v>1957</v>
      </c>
    </row>
    <row r="530" spans="1:63" ht="43.2">
      <c r="A530" s="214" t="s">
        <v>4132</v>
      </c>
      <c r="B530" s="220" t="s">
        <v>4422</v>
      </c>
      <c r="F530" s="106" t="s">
        <v>3862</v>
      </c>
      <c r="G530" s="106" t="s">
        <v>4646</v>
      </c>
      <c r="H530" s="106" t="s">
        <v>3037</v>
      </c>
      <c r="I530" s="106" t="s">
        <v>3372</v>
      </c>
      <c r="J530" s="106" t="s">
        <v>3372</v>
      </c>
      <c r="BA530" s="217" t="s">
        <v>3893</v>
      </c>
      <c r="BB530" s="310" t="s">
        <v>36</v>
      </c>
      <c r="BC530" s="175" t="s">
        <v>5539</v>
      </c>
      <c r="BD530" s="139">
        <v>37821</v>
      </c>
      <c r="BE530" s="214" t="s">
        <v>4700</v>
      </c>
      <c r="BG530" s="106" t="s">
        <v>5571</v>
      </c>
      <c r="BK530" s="106" t="s">
        <v>1957</v>
      </c>
    </row>
    <row r="531" spans="1:63" ht="43.2">
      <c r="A531" s="214" t="s">
        <v>4133</v>
      </c>
      <c r="B531" s="220" t="s">
        <v>4421</v>
      </c>
      <c r="F531" s="106" t="s">
        <v>3860</v>
      </c>
      <c r="G531" s="106" t="s">
        <v>2699</v>
      </c>
      <c r="H531" s="106" t="s">
        <v>3037</v>
      </c>
      <c r="I531" s="106" t="s">
        <v>3372</v>
      </c>
      <c r="J531" s="106" t="s">
        <v>3372</v>
      </c>
      <c r="BA531" s="217" t="s">
        <v>3893</v>
      </c>
      <c r="BB531" s="310" t="s">
        <v>36</v>
      </c>
      <c r="BC531" s="202" t="s">
        <v>37</v>
      </c>
      <c r="BD531" s="139"/>
      <c r="BE531" s="214" t="s">
        <v>5747</v>
      </c>
      <c r="BK531" s="106" t="s">
        <v>1957</v>
      </c>
    </row>
    <row r="532" spans="1:63" ht="43.2">
      <c r="A532" s="214" t="s">
        <v>4134</v>
      </c>
      <c r="B532" s="220" t="s">
        <v>4420</v>
      </c>
      <c r="F532" s="106" t="s">
        <v>3856</v>
      </c>
      <c r="G532" s="106" t="s">
        <v>4613</v>
      </c>
      <c r="H532" s="106" t="s">
        <v>3037</v>
      </c>
      <c r="I532" s="106" t="s">
        <v>3372</v>
      </c>
      <c r="J532" s="106" t="s">
        <v>3372</v>
      </c>
      <c r="BA532" s="217" t="s">
        <v>3893</v>
      </c>
      <c r="BB532" s="310" t="s">
        <v>36</v>
      </c>
      <c r="BC532" s="202" t="s">
        <v>37</v>
      </c>
      <c r="BD532" s="139"/>
      <c r="BE532" s="214" t="s">
        <v>4701</v>
      </c>
      <c r="BK532" s="106" t="s">
        <v>1957</v>
      </c>
    </row>
    <row r="533" spans="1:63" ht="43.2">
      <c r="A533" s="214" t="s">
        <v>4135</v>
      </c>
      <c r="B533" s="220" t="s">
        <v>4419</v>
      </c>
      <c r="F533" s="106" t="s">
        <v>3862</v>
      </c>
      <c r="G533" s="106" t="s">
        <v>2699</v>
      </c>
      <c r="H533" s="106" t="s">
        <v>3037</v>
      </c>
      <c r="I533" s="106" t="s">
        <v>3372</v>
      </c>
      <c r="J533" s="106" t="s">
        <v>3372</v>
      </c>
      <c r="BA533" s="217" t="s">
        <v>3893</v>
      </c>
      <c r="BB533" s="310" t="s">
        <v>36</v>
      </c>
      <c r="BC533" s="106" t="s">
        <v>5538</v>
      </c>
      <c r="BD533" s="139"/>
      <c r="BE533" s="214" t="s">
        <v>4694</v>
      </c>
      <c r="BK533" s="106" t="s">
        <v>1957</v>
      </c>
    </row>
    <row r="534" spans="1:63" ht="43.2">
      <c r="A534" s="214" t="s">
        <v>4136</v>
      </c>
      <c r="B534" s="220" t="s">
        <v>4418</v>
      </c>
      <c r="F534" s="106" t="s">
        <v>3858</v>
      </c>
      <c r="G534" s="106" t="s">
        <v>2699</v>
      </c>
      <c r="H534" s="106" t="s">
        <v>3037</v>
      </c>
      <c r="I534" s="106" t="s">
        <v>3372</v>
      </c>
      <c r="J534" s="106" t="s">
        <v>3372</v>
      </c>
      <c r="BA534" s="217" t="s">
        <v>3893</v>
      </c>
      <c r="BB534" s="310" t="s">
        <v>36</v>
      </c>
      <c r="BC534" s="106" t="s">
        <v>5538</v>
      </c>
      <c r="BD534" s="139">
        <v>78041</v>
      </c>
      <c r="BE534" s="214" t="s">
        <v>4702</v>
      </c>
      <c r="BG534" s="106" t="s">
        <v>5572</v>
      </c>
      <c r="BK534" s="106" t="s">
        <v>1957</v>
      </c>
    </row>
    <row r="535" spans="1:63" ht="57.6">
      <c r="A535" s="214" t="s">
        <v>4137</v>
      </c>
      <c r="B535" s="220" t="s">
        <v>4417</v>
      </c>
      <c r="F535" s="106" t="s">
        <v>3862</v>
      </c>
      <c r="G535" s="278" t="s">
        <v>3906</v>
      </c>
      <c r="H535" s="106" t="s">
        <v>3037</v>
      </c>
      <c r="I535" s="106" t="s">
        <v>3372</v>
      </c>
      <c r="J535" s="106" t="s">
        <v>3372</v>
      </c>
      <c r="BA535" s="217" t="s">
        <v>3893</v>
      </c>
      <c r="BB535" s="310" t="s">
        <v>36</v>
      </c>
      <c r="BC535" s="106" t="s">
        <v>5538</v>
      </c>
      <c r="BD535" s="139">
        <v>78041</v>
      </c>
      <c r="BE535" s="106" t="s">
        <v>4702</v>
      </c>
      <c r="BG535" s="106" t="s">
        <v>5572</v>
      </c>
      <c r="BK535" s="106" t="s">
        <v>1957</v>
      </c>
    </row>
    <row r="536" spans="1:63" ht="43.2">
      <c r="A536" s="214" t="s">
        <v>4138</v>
      </c>
      <c r="B536" s="220" t="s">
        <v>4416</v>
      </c>
      <c r="F536" s="106" t="s">
        <v>3862</v>
      </c>
      <c r="G536" s="106" t="s">
        <v>2699</v>
      </c>
      <c r="H536" s="106" t="s">
        <v>3037</v>
      </c>
      <c r="I536" s="106" t="s">
        <v>3372</v>
      </c>
      <c r="J536" s="106" t="s">
        <v>3372</v>
      </c>
      <c r="BA536" s="217" t="s">
        <v>3893</v>
      </c>
      <c r="BB536" s="310" t="s">
        <v>36</v>
      </c>
      <c r="BC536" s="106" t="s">
        <v>5538</v>
      </c>
      <c r="BD536" s="139"/>
      <c r="BE536" s="106" t="s">
        <v>4703</v>
      </c>
      <c r="BK536" s="106" t="s">
        <v>1957</v>
      </c>
    </row>
    <row r="537" spans="1:63" ht="43.2">
      <c r="A537" s="214" t="s">
        <v>4139</v>
      </c>
      <c r="B537" s="220" t="s">
        <v>4415</v>
      </c>
      <c r="F537" s="106" t="s">
        <v>3862</v>
      </c>
      <c r="G537" s="278" t="s">
        <v>3906</v>
      </c>
      <c r="H537" s="106" t="s">
        <v>3037</v>
      </c>
      <c r="I537" s="106" t="s">
        <v>3372</v>
      </c>
      <c r="J537" s="106" t="s">
        <v>3372</v>
      </c>
      <c r="BA537" s="217" t="s">
        <v>3893</v>
      </c>
      <c r="BB537" s="310" t="s">
        <v>36</v>
      </c>
      <c r="BC537" s="202" t="s">
        <v>37</v>
      </c>
      <c r="BD537" s="139"/>
      <c r="BE537" s="106" t="s">
        <v>4701</v>
      </c>
      <c r="BK537" s="106" t="s">
        <v>1957</v>
      </c>
    </row>
    <row r="538" spans="1:63" ht="43.2">
      <c r="A538" s="214" t="s">
        <v>4140</v>
      </c>
      <c r="B538" s="220" t="s">
        <v>4414</v>
      </c>
      <c r="F538" s="106" t="s">
        <v>3862</v>
      </c>
      <c r="G538" s="106" t="s">
        <v>4616</v>
      </c>
      <c r="H538" s="106" t="s">
        <v>3037</v>
      </c>
      <c r="I538" s="106" t="s">
        <v>3372</v>
      </c>
      <c r="J538" s="106" t="s">
        <v>3372</v>
      </c>
      <c r="BA538" s="217" t="s">
        <v>3893</v>
      </c>
      <c r="BB538" s="310" t="s">
        <v>36</v>
      </c>
      <c r="BC538" s="106" t="s">
        <v>5538</v>
      </c>
      <c r="BD538" s="139">
        <v>78041</v>
      </c>
      <c r="BE538" s="106" t="s">
        <v>4702</v>
      </c>
      <c r="BG538" s="106" t="s">
        <v>5572</v>
      </c>
      <c r="BK538" s="106" t="s">
        <v>1957</v>
      </c>
    </row>
    <row r="539" spans="1:63" ht="28.8">
      <c r="A539" s="214" t="s">
        <v>4141</v>
      </c>
      <c r="B539" s="220" t="s">
        <v>4413</v>
      </c>
      <c r="F539" s="106" t="s">
        <v>3862</v>
      </c>
      <c r="G539" s="106" t="s">
        <v>2699</v>
      </c>
      <c r="H539" s="106" t="s">
        <v>3037</v>
      </c>
      <c r="I539" s="106" t="s">
        <v>3372</v>
      </c>
      <c r="J539" s="106" t="s">
        <v>3372</v>
      </c>
      <c r="BA539" s="217" t="s">
        <v>3893</v>
      </c>
      <c r="BB539" s="310" t="s">
        <v>36</v>
      </c>
      <c r="BC539" s="106" t="s">
        <v>5530</v>
      </c>
      <c r="BD539" s="139">
        <v>85741</v>
      </c>
      <c r="BE539" s="106" t="s">
        <v>4687</v>
      </c>
      <c r="BG539" s="106" t="s">
        <v>5561</v>
      </c>
      <c r="BK539" s="106" t="s">
        <v>1957</v>
      </c>
    </row>
    <row r="540" spans="1:63" ht="43.2">
      <c r="A540" s="214" t="s">
        <v>4142</v>
      </c>
      <c r="B540" s="220" t="s">
        <v>4412</v>
      </c>
      <c r="F540" s="106" t="s">
        <v>3858</v>
      </c>
      <c r="G540" s="106" t="s">
        <v>4619</v>
      </c>
      <c r="H540" s="106" t="s">
        <v>3037</v>
      </c>
      <c r="I540" s="106" t="s">
        <v>3372</v>
      </c>
      <c r="J540" s="278" t="s">
        <v>3037</v>
      </c>
      <c r="BA540" s="217" t="s">
        <v>3893</v>
      </c>
      <c r="BB540" s="310" t="s">
        <v>36</v>
      </c>
      <c r="BC540" s="106" t="s">
        <v>5537</v>
      </c>
      <c r="BD540" s="139">
        <v>39120</v>
      </c>
      <c r="BE540" s="106" t="s">
        <v>4679</v>
      </c>
      <c r="BG540" s="106" t="s">
        <v>5573</v>
      </c>
      <c r="BK540" s="106" t="s">
        <v>1957</v>
      </c>
    </row>
    <row r="541" spans="1:63">
      <c r="A541" s="214" t="s">
        <v>4143</v>
      </c>
      <c r="B541" s="220" t="s">
        <v>4411</v>
      </c>
      <c r="F541" s="106" t="s">
        <v>3862</v>
      </c>
      <c r="G541" s="106" t="s">
        <v>2699</v>
      </c>
      <c r="H541" s="106" t="s">
        <v>3037</v>
      </c>
      <c r="I541" s="106" t="s">
        <v>3372</v>
      </c>
      <c r="J541" s="106" t="s">
        <v>3372</v>
      </c>
      <c r="BA541" s="217" t="s">
        <v>3893</v>
      </c>
      <c r="BB541" s="310" t="s">
        <v>36</v>
      </c>
      <c r="BC541" s="175" t="s">
        <v>5539</v>
      </c>
      <c r="BD541" s="139">
        <v>37766</v>
      </c>
      <c r="BE541" s="106" t="s">
        <v>4692</v>
      </c>
      <c r="BG541" s="106" t="s">
        <v>5568</v>
      </c>
      <c r="BK541" s="106" t="s">
        <v>1957</v>
      </c>
    </row>
    <row r="542" spans="1:63">
      <c r="A542" s="214" t="s">
        <v>4144</v>
      </c>
      <c r="B542" s="220" t="s">
        <v>4410</v>
      </c>
      <c r="F542" s="106" t="s">
        <v>3862</v>
      </c>
      <c r="G542" s="278" t="s">
        <v>4629</v>
      </c>
      <c r="H542" s="106" t="s">
        <v>3037</v>
      </c>
      <c r="I542" s="106" t="s">
        <v>3372</v>
      </c>
      <c r="J542" s="106" t="s">
        <v>3372</v>
      </c>
      <c r="BA542" s="217" t="s">
        <v>3893</v>
      </c>
      <c r="BB542" s="310" t="s">
        <v>36</v>
      </c>
      <c r="BC542" s="106" t="s">
        <v>5537</v>
      </c>
      <c r="BD542" s="139"/>
      <c r="BE542" s="106" t="s">
        <v>4697</v>
      </c>
      <c r="BK542" s="106" t="s">
        <v>1957</v>
      </c>
    </row>
    <row r="543" spans="1:63" ht="57.6">
      <c r="A543" s="214" t="s">
        <v>4145</v>
      </c>
      <c r="B543" s="220" t="s">
        <v>4409</v>
      </c>
      <c r="F543" s="106" t="s">
        <v>3862</v>
      </c>
      <c r="G543" s="106" t="s">
        <v>2699</v>
      </c>
      <c r="H543" s="106" t="s">
        <v>3037</v>
      </c>
      <c r="I543" s="106" t="s">
        <v>3372</v>
      </c>
      <c r="J543" s="106" t="s">
        <v>3372</v>
      </c>
      <c r="BA543" s="217" t="s">
        <v>3893</v>
      </c>
      <c r="BB543" s="310" t="s">
        <v>36</v>
      </c>
      <c r="BC543" s="106" t="s">
        <v>5530</v>
      </c>
      <c r="BD543" s="139">
        <v>85741</v>
      </c>
      <c r="BE543" s="106" t="s">
        <v>4687</v>
      </c>
      <c r="BG543" s="106" t="s">
        <v>5561</v>
      </c>
      <c r="BK543" s="106" t="s">
        <v>1957</v>
      </c>
    </row>
    <row r="544" spans="1:63" ht="28.8">
      <c r="A544" s="214" t="s">
        <v>4146</v>
      </c>
      <c r="B544" s="220" t="s">
        <v>4408</v>
      </c>
      <c r="F544" s="106" t="s">
        <v>3854</v>
      </c>
      <c r="G544" s="106" t="s">
        <v>4647</v>
      </c>
      <c r="H544" s="106" t="s">
        <v>3037</v>
      </c>
      <c r="I544" s="106" t="s">
        <v>3372</v>
      </c>
      <c r="J544" s="106" t="s">
        <v>3372</v>
      </c>
      <c r="BA544" s="217" t="s">
        <v>3893</v>
      </c>
      <c r="BB544" s="310" t="s">
        <v>36</v>
      </c>
      <c r="BC544" s="175" t="s">
        <v>5539</v>
      </c>
      <c r="BD544" s="139">
        <v>37849</v>
      </c>
      <c r="BE544" s="106" t="s">
        <v>5750</v>
      </c>
      <c r="BG544" s="106" t="s">
        <v>5567</v>
      </c>
      <c r="BK544" s="106" t="s">
        <v>1957</v>
      </c>
    </row>
    <row r="545" spans="1:63" ht="86.4">
      <c r="A545" s="214" t="s">
        <v>4147</v>
      </c>
      <c r="B545" s="220" t="s">
        <v>4407</v>
      </c>
      <c r="F545" s="106" t="s">
        <v>3854</v>
      </c>
      <c r="G545" s="278" t="s">
        <v>4640</v>
      </c>
      <c r="H545" s="106" t="s">
        <v>3037</v>
      </c>
      <c r="I545" s="106" t="s">
        <v>3372</v>
      </c>
      <c r="J545" s="106" t="s">
        <v>3372</v>
      </c>
      <c r="BA545" s="217" t="s">
        <v>3893</v>
      </c>
      <c r="BB545" s="310" t="s">
        <v>36</v>
      </c>
      <c r="BC545" s="202" t="s">
        <v>37</v>
      </c>
      <c r="BD545" s="139"/>
      <c r="BE545" s="106" t="s">
        <v>5747</v>
      </c>
      <c r="BK545" s="106" t="s">
        <v>1957</v>
      </c>
    </row>
    <row r="546" spans="1:63" ht="72">
      <c r="A546" s="214" t="s">
        <v>4148</v>
      </c>
      <c r="B546" s="220" t="s">
        <v>4406</v>
      </c>
      <c r="F546" s="106" t="s">
        <v>3862</v>
      </c>
      <c r="G546" s="106" t="s">
        <v>4616</v>
      </c>
      <c r="H546" s="106" t="s">
        <v>3037</v>
      </c>
      <c r="I546" s="106" t="s">
        <v>3372</v>
      </c>
      <c r="J546" s="106" t="s">
        <v>3372</v>
      </c>
      <c r="BA546" s="217" t="s">
        <v>3893</v>
      </c>
      <c r="BB546" s="310" t="s">
        <v>36</v>
      </c>
      <c r="BC546" s="106" t="s">
        <v>5530</v>
      </c>
      <c r="BD546" s="139">
        <v>85741</v>
      </c>
      <c r="BE546" s="106" t="s">
        <v>4687</v>
      </c>
      <c r="BG546" s="106" t="s">
        <v>5561</v>
      </c>
      <c r="BK546" s="106" t="s">
        <v>1957</v>
      </c>
    </row>
    <row r="547" spans="1:63" ht="129.6">
      <c r="A547" s="214" t="s">
        <v>4149</v>
      </c>
      <c r="B547" s="220" t="s">
        <v>4405</v>
      </c>
      <c r="F547" s="106" t="s">
        <v>3854</v>
      </c>
      <c r="G547" s="106" t="s">
        <v>4641</v>
      </c>
      <c r="H547" s="106" t="s">
        <v>3037</v>
      </c>
      <c r="I547" s="106" t="s">
        <v>3372</v>
      </c>
      <c r="J547" s="106" t="s">
        <v>3372</v>
      </c>
      <c r="BA547" s="217" t="s">
        <v>3893</v>
      </c>
      <c r="BB547" s="310" t="s">
        <v>36</v>
      </c>
      <c r="BC547" s="106" t="s">
        <v>5547</v>
      </c>
      <c r="BD547" s="139">
        <v>88201</v>
      </c>
      <c r="BE547" s="106" t="s">
        <v>4704</v>
      </c>
      <c r="BG547" s="106" t="s">
        <v>5576</v>
      </c>
      <c r="BK547" s="106" t="s">
        <v>1957</v>
      </c>
    </row>
    <row r="548" spans="1:63" ht="72">
      <c r="A548" s="214" t="s">
        <v>4150</v>
      </c>
      <c r="B548" s="220" t="s">
        <v>4404</v>
      </c>
      <c r="F548" s="106" t="s">
        <v>3856</v>
      </c>
      <c r="G548" s="106" t="s">
        <v>4613</v>
      </c>
      <c r="H548" s="106" t="s">
        <v>3037</v>
      </c>
      <c r="I548" s="106" t="s">
        <v>3372</v>
      </c>
      <c r="J548" s="106" t="s">
        <v>3372</v>
      </c>
      <c r="BA548" s="217" t="s">
        <v>3893</v>
      </c>
      <c r="BB548" s="310" t="s">
        <v>36</v>
      </c>
      <c r="BC548" s="106" t="s">
        <v>5530</v>
      </c>
      <c r="BD548" s="139">
        <v>85741</v>
      </c>
      <c r="BE548" s="106" t="s">
        <v>4687</v>
      </c>
      <c r="BG548" s="106" t="s">
        <v>5561</v>
      </c>
      <c r="BK548" s="106" t="s">
        <v>1957</v>
      </c>
    </row>
    <row r="549" spans="1:63">
      <c r="A549" s="214" t="s">
        <v>4151</v>
      </c>
      <c r="B549" s="220" t="s">
        <v>4403</v>
      </c>
      <c r="F549" s="106" t="s">
        <v>3862</v>
      </c>
      <c r="G549" s="106" t="s">
        <v>2699</v>
      </c>
      <c r="H549" s="106" t="s">
        <v>3037</v>
      </c>
      <c r="I549" s="106" t="s">
        <v>3372</v>
      </c>
      <c r="J549" s="106" t="s">
        <v>3372</v>
      </c>
      <c r="BA549" s="217" t="s">
        <v>3893</v>
      </c>
      <c r="BB549" s="310" t="s">
        <v>36</v>
      </c>
      <c r="BC549" s="202" t="s">
        <v>3378</v>
      </c>
      <c r="BD549" s="139">
        <v>30458</v>
      </c>
      <c r="BE549" s="106" t="s">
        <v>4685</v>
      </c>
      <c r="BG549" s="106" t="s">
        <v>5559</v>
      </c>
      <c r="BK549" s="106" t="s">
        <v>1957</v>
      </c>
    </row>
    <row r="550" spans="1:63" ht="57.6">
      <c r="A550" s="214" t="s">
        <v>4152</v>
      </c>
      <c r="B550" s="220" t="s">
        <v>4402</v>
      </c>
      <c r="F550" s="106" t="s">
        <v>3854</v>
      </c>
      <c r="G550" s="278" t="s">
        <v>4640</v>
      </c>
      <c r="H550" s="106" t="s">
        <v>3037</v>
      </c>
      <c r="I550" s="106" t="s">
        <v>3372</v>
      </c>
      <c r="J550" s="106" t="s">
        <v>3372</v>
      </c>
      <c r="BA550" s="217" t="s">
        <v>3893</v>
      </c>
      <c r="BB550" s="310" t="s">
        <v>36</v>
      </c>
      <c r="BC550" s="106" t="s">
        <v>5547</v>
      </c>
      <c r="BD550" s="139">
        <v>88220</v>
      </c>
      <c r="BE550" s="106" t="s">
        <v>4705</v>
      </c>
      <c r="BG550" s="106" t="s">
        <v>5594</v>
      </c>
      <c r="BK550" s="106" t="s">
        <v>1957</v>
      </c>
    </row>
    <row r="551" spans="1:63" ht="72">
      <c r="A551" s="214" t="s">
        <v>4153</v>
      </c>
      <c r="B551" s="220" t="s">
        <v>4401</v>
      </c>
      <c r="F551" s="106" t="s">
        <v>3862</v>
      </c>
      <c r="G551" s="106" t="s">
        <v>2699</v>
      </c>
      <c r="H551" s="106" t="s">
        <v>3037</v>
      </c>
      <c r="I551" s="106" t="s">
        <v>3372</v>
      </c>
      <c r="J551" s="106" t="s">
        <v>3372</v>
      </c>
      <c r="BA551" s="217" t="s">
        <v>3893</v>
      </c>
      <c r="BB551" s="310" t="s">
        <v>36</v>
      </c>
      <c r="BC551" s="202" t="s">
        <v>37</v>
      </c>
      <c r="BD551" s="139"/>
      <c r="BE551" s="106" t="s">
        <v>4699</v>
      </c>
      <c r="BK551" s="106" t="s">
        <v>1957</v>
      </c>
    </row>
    <row r="552" spans="1:63" ht="57.6">
      <c r="A552" s="214" t="s">
        <v>4154</v>
      </c>
      <c r="B552" s="220" t="s">
        <v>4400</v>
      </c>
      <c r="F552" s="106" t="s">
        <v>3862</v>
      </c>
      <c r="G552" s="106" t="s">
        <v>4620</v>
      </c>
      <c r="H552" s="106" t="s">
        <v>3037</v>
      </c>
      <c r="I552" s="106" t="s">
        <v>3372</v>
      </c>
      <c r="J552" s="106" t="s">
        <v>3372</v>
      </c>
      <c r="BA552" s="217" t="s">
        <v>3893</v>
      </c>
      <c r="BB552" s="310" t="s">
        <v>36</v>
      </c>
      <c r="BC552" s="106" t="s">
        <v>5547</v>
      </c>
      <c r="BD552" s="139">
        <v>88001</v>
      </c>
      <c r="BE552" s="106" t="s">
        <v>4677</v>
      </c>
      <c r="BG552" s="106" t="s">
        <v>5555</v>
      </c>
      <c r="BK552" s="106" t="s">
        <v>1957</v>
      </c>
    </row>
    <row r="553" spans="1:63" ht="100.8">
      <c r="A553" s="214" t="s">
        <v>4155</v>
      </c>
      <c r="B553" s="220" t="s">
        <v>4399</v>
      </c>
      <c r="F553" s="106" t="s">
        <v>3858</v>
      </c>
      <c r="G553" s="106" t="s">
        <v>4619</v>
      </c>
      <c r="H553" s="106" t="s">
        <v>3037</v>
      </c>
      <c r="I553" s="106" t="s">
        <v>3372</v>
      </c>
      <c r="J553" s="106" t="s">
        <v>3372</v>
      </c>
      <c r="BA553" s="217" t="s">
        <v>3893</v>
      </c>
      <c r="BB553" s="310" t="s">
        <v>36</v>
      </c>
      <c r="BC553" s="106" t="s">
        <v>5543</v>
      </c>
      <c r="BD553" s="139">
        <v>63501</v>
      </c>
      <c r="BE553" s="106" t="s">
        <v>4706</v>
      </c>
      <c r="BG553" s="106" t="s">
        <v>5574</v>
      </c>
      <c r="BK553" s="106" t="s">
        <v>1957</v>
      </c>
    </row>
    <row r="554" spans="1:63" ht="100.8">
      <c r="A554" s="214" t="s">
        <v>4156</v>
      </c>
      <c r="B554" s="220" t="s">
        <v>4398</v>
      </c>
      <c r="F554" s="106" t="s">
        <v>3862</v>
      </c>
      <c r="G554" s="106" t="s">
        <v>4612</v>
      </c>
      <c r="H554" s="106" t="s">
        <v>3037</v>
      </c>
      <c r="I554" s="106" t="s">
        <v>3372</v>
      </c>
      <c r="J554" s="106" t="s">
        <v>3372</v>
      </c>
      <c r="BA554" s="217" t="s">
        <v>3893</v>
      </c>
      <c r="BB554" s="310" t="s">
        <v>36</v>
      </c>
      <c r="BC554" s="106" t="s">
        <v>5530</v>
      </c>
      <c r="BD554" s="139">
        <v>85741</v>
      </c>
      <c r="BE554" s="106" t="s">
        <v>4687</v>
      </c>
      <c r="BG554" s="106" t="s">
        <v>5561</v>
      </c>
      <c r="BK554" s="106" t="s">
        <v>1957</v>
      </c>
    </row>
    <row r="555" spans="1:63" ht="28.8">
      <c r="A555" s="214" t="s">
        <v>4157</v>
      </c>
      <c r="B555" s="220" t="s">
        <v>4397</v>
      </c>
      <c r="F555" s="106" t="s">
        <v>3854</v>
      </c>
      <c r="G555" s="278" t="s">
        <v>4640</v>
      </c>
      <c r="H555" s="106" t="s">
        <v>3037</v>
      </c>
      <c r="I555" s="106" t="s">
        <v>3372</v>
      </c>
      <c r="J555" s="106" t="s">
        <v>3372</v>
      </c>
      <c r="BA555" s="217" t="s">
        <v>3893</v>
      </c>
      <c r="BB555" s="310" t="s">
        <v>36</v>
      </c>
      <c r="BC555" s="202" t="s">
        <v>3378</v>
      </c>
      <c r="BD555" s="139">
        <v>30458</v>
      </c>
      <c r="BE555" s="106" t="s">
        <v>4685</v>
      </c>
      <c r="BG555" s="106" t="s">
        <v>5559</v>
      </c>
      <c r="BK555" s="106" t="s">
        <v>1957</v>
      </c>
    </row>
    <row r="556" spans="1:63" ht="86.4">
      <c r="A556" s="214" t="s">
        <v>4158</v>
      </c>
      <c r="B556" s="220" t="s">
        <v>4396</v>
      </c>
      <c r="F556" s="106" t="s">
        <v>3862</v>
      </c>
      <c r="G556" s="278" t="s">
        <v>3906</v>
      </c>
      <c r="H556" s="106" t="s">
        <v>3037</v>
      </c>
      <c r="I556" s="106" t="s">
        <v>3372</v>
      </c>
      <c r="J556" s="106" t="s">
        <v>3372</v>
      </c>
      <c r="BA556" s="217" t="s">
        <v>3893</v>
      </c>
      <c r="BB556" s="310" t="s">
        <v>36</v>
      </c>
      <c r="BC556" s="175" t="s">
        <v>5532</v>
      </c>
      <c r="BD556" s="139">
        <v>34119</v>
      </c>
      <c r="BE556" s="106" t="s">
        <v>4707</v>
      </c>
      <c r="BG556" s="106" t="s">
        <v>5575</v>
      </c>
      <c r="BK556" s="106" t="s">
        <v>1957</v>
      </c>
    </row>
    <row r="557" spans="1:63">
      <c r="A557" s="214" t="s">
        <v>4159</v>
      </c>
      <c r="B557" s="220" t="s">
        <v>4395</v>
      </c>
      <c r="F557" s="106" t="s">
        <v>3858</v>
      </c>
      <c r="G557" s="106" t="s">
        <v>4619</v>
      </c>
      <c r="H557" s="106" t="s">
        <v>3037</v>
      </c>
      <c r="I557" s="106" t="s">
        <v>3372</v>
      </c>
      <c r="J557" s="106" t="s">
        <v>3372</v>
      </c>
      <c r="BA557" s="217" t="s">
        <v>3893</v>
      </c>
      <c r="BB557" s="310" t="s">
        <v>36</v>
      </c>
      <c r="BC557" s="175" t="s">
        <v>5539</v>
      </c>
      <c r="BD557" s="139">
        <v>37040</v>
      </c>
      <c r="BE557" s="106" t="s">
        <v>4681</v>
      </c>
      <c r="BG557" s="106" t="s">
        <v>5831</v>
      </c>
      <c r="BK557" s="106" t="s">
        <v>1957</v>
      </c>
    </row>
    <row r="558" spans="1:63" ht="43.2">
      <c r="A558" s="214" t="s">
        <v>4160</v>
      </c>
      <c r="B558" s="220" t="s">
        <v>4394</v>
      </c>
      <c r="F558" s="106" t="s">
        <v>3854</v>
      </c>
      <c r="G558" s="278" t="s">
        <v>4640</v>
      </c>
      <c r="H558" s="106" t="s">
        <v>3037</v>
      </c>
      <c r="I558" s="106" t="s">
        <v>3372</v>
      </c>
      <c r="J558" s="106" t="s">
        <v>3372</v>
      </c>
      <c r="BA558" s="217" t="s">
        <v>3893</v>
      </c>
      <c r="BB558" s="310" t="s">
        <v>36</v>
      </c>
      <c r="BC558" s="106" t="s">
        <v>5529</v>
      </c>
      <c r="BD558" s="139">
        <v>71730</v>
      </c>
      <c r="BE558" s="106" t="s">
        <v>4690</v>
      </c>
      <c r="BG558" s="106" t="s">
        <v>5563</v>
      </c>
      <c r="BK558" s="106" t="s">
        <v>1957</v>
      </c>
    </row>
    <row r="559" spans="1:63" ht="86.4">
      <c r="A559" s="214" t="s">
        <v>4161</v>
      </c>
      <c r="B559" s="220" t="s">
        <v>4393</v>
      </c>
      <c r="F559" s="106" t="s">
        <v>3860</v>
      </c>
      <c r="G559" s="106" t="s">
        <v>2699</v>
      </c>
      <c r="H559" s="106" t="s">
        <v>3037</v>
      </c>
      <c r="I559" s="106" t="s">
        <v>3372</v>
      </c>
      <c r="J559" s="106" t="s">
        <v>3372</v>
      </c>
      <c r="BA559" s="217" t="s">
        <v>3893</v>
      </c>
      <c r="BB559" s="310" t="s">
        <v>36</v>
      </c>
      <c r="BC559" s="106" t="s">
        <v>5529</v>
      </c>
      <c r="BD559" s="139">
        <v>88201</v>
      </c>
      <c r="BE559" s="106" t="s">
        <v>4704</v>
      </c>
      <c r="BG559" s="106" t="s">
        <v>5576</v>
      </c>
      <c r="BK559" s="106" t="s">
        <v>1957</v>
      </c>
    </row>
    <row r="560" spans="1:63" ht="28.8">
      <c r="A560" s="214" t="s">
        <v>4162</v>
      </c>
      <c r="B560" s="220" t="s">
        <v>4392</v>
      </c>
      <c r="F560" s="106" t="s">
        <v>3858</v>
      </c>
      <c r="G560" s="106" t="s">
        <v>4619</v>
      </c>
      <c r="H560" s="106" t="s">
        <v>3037</v>
      </c>
      <c r="I560" s="106" t="s">
        <v>3372</v>
      </c>
      <c r="J560" s="106" t="s">
        <v>3372</v>
      </c>
      <c r="BA560" s="217" t="s">
        <v>3893</v>
      </c>
      <c r="BB560" s="310" t="s">
        <v>36</v>
      </c>
      <c r="BC560" s="175" t="s">
        <v>5539</v>
      </c>
      <c r="BD560" s="139">
        <v>37311</v>
      </c>
      <c r="BE560" s="106" t="s">
        <v>4663</v>
      </c>
      <c r="BG560" s="106" t="s">
        <v>5570</v>
      </c>
      <c r="BK560" s="106" t="s">
        <v>1957</v>
      </c>
    </row>
    <row r="561" spans="1:63" ht="57.6">
      <c r="A561" s="214" t="s">
        <v>4163</v>
      </c>
      <c r="B561" s="220" t="s">
        <v>4391</v>
      </c>
      <c r="F561" s="106" t="s">
        <v>3858</v>
      </c>
      <c r="G561" s="106" t="s">
        <v>4611</v>
      </c>
      <c r="H561" s="106" t="s">
        <v>3037</v>
      </c>
      <c r="I561" s="106" t="s">
        <v>3372</v>
      </c>
      <c r="J561" s="106" t="s">
        <v>3372</v>
      </c>
      <c r="BA561" s="217" t="s">
        <v>3893</v>
      </c>
      <c r="BB561" s="310" t="s">
        <v>36</v>
      </c>
      <c r="BC561" s="106" t="s">
        <v>5547</v>
      </c>
      <c r="BD561" s="139">
        <v>88220</v>
      </c>
      <c r="BE561" s="106" t="s">
        <v>4705</v>
      </c>
      <c r="BG561" s="106" t="s">
        <v>5594</v>
      </c>
      <c r="BK561" s="106" t="s">
        <v>1957</v>
      </c>
    </row>
    <row r="562" spans="1:63" ht="28.8">
      <c r="A562" s="214" t="s">
        <v>4164</v>
      </c>
      <c r="B562" s="220" t="s">
        <v>4390</v>
      </c>
      <c r="F562" s="106" t="s">
        <v>3862</v>
      </c>
      <c r="G562" s="278" t="s">
        <v>4629</v>
      </c>
      <c r="H562" s="106" t="s">
        <v>3037</v>
      </c>
      <c r="I562" s="106" t="s">
        <v>3372</v>
      </c>
      <c r="J562" s="106" t="s">
        <v>3372</v>
      </c>
      <c r="BA562" s="217" t="s">
        <v>3893</v>
      </c>
      <c r="BB562" s="310" t="s">
        <v>36</v>
      </c>
      <c r="BC562" s="175" t="s">
        <v>5532</v>
      </c>
      <c r="BD562" s="139">
        <v>32960</v>
      </c>
      <c r="BE562" s="106" t="s">
        <v>5752</v>
      </c>
      <c r="BG562" s="106" t="s">
        <v>5577</v>
      </c>
      <c r="BK562" s="106" t="s">
        <v>1957</v>
      </c>
    </row>
    <row r="563" spans="1:63" ht="72">
      <c r="A563" s="214" t="s">
        <v>4165</v>
      </c>
      <c r="B563" s="220" t="s">
        <v>4389</v>
      </c>
      <c r="F563" s="106" t="s">
        <v>3860</v>
      </c>
      <c r="G563" s="278" t="s">
        <v>4631</v>
      </c>
      <c r="H563" s="106" t="s">
        <v>3037</v>
      </c>
      <c r="I563" s="106" t="s">
        <v>3372</v>
      </c>
      <c r="J563" s="106" t="s">
        <v>3372</v>
      </c>
      <c r="BA563" s="217" t="s">
        <v>3893</v>
      </c>
      <c r="BB563" s="310" t="s">
        <v>36</v>
      </c>
      <c r="BC563" s="106" t="s">
        <v>5530</v>
      </c>
      <c r="BD563" s="139">
        <v>85741</v>
      </c>
      <c r="BE563" s="106" t="s">
        <v>4687</v>
      </c>
      <c r="BG563" s="106" t="s">
        <v>5561</v>
      </c>
      <c r="BK563" s="106" t="s">
        <v>1957</v>
      </c>
    </row>
    <row r="564" spans="1:63" ht="28.8">
      <c r="A564" s="214" t="s">
        <v>4166</v>
      </c>
      <c r="B564" s="220" t="s">
        <v>4388</v>
      </c>
      <c r="F564" s="106" t="s">
        <v>3862</v>
      </c>
      <c r="G564" s="278" t="s">
        <v>3906</v>
      </c>
      <c r="H564" s="106" t="s">
        <v>3037</v>
      </c>
      <c r="I564" s="106" t="s">
        <v>3372</v>
      </c>
      <c r="J564" s="106" t="s">
        <v>3372</v>
      </c>
      <c r="BA564" s="217" t="s">
        <v>3893</v>
      </c>
      <c r="BB564" s="310" t="s">
        <v>36</v>
      </c>
      <c r="BC564" s="106" t="s">
        <v>5537</v>
      </c>
      <c r="BD564" s="139">
        <v>39120</v>
      </c>
      <c r="BE564" s="106" t="s">
        <v>4679</v>
      </c>
      <c r="BG564" s="106" t="s">
        <v>5592</v>
      </c>
      <c r="BK564" s="106" t="s">
        <v>1957</v>
      </c>
    </row>
    <row r="565" spans="1:63" ht="57.6">
      <c r="A565" s="214" t="s">
        <v>4167</v>
      </c>
      <c r="B565" s="220" t="s">
        <v>4387</v>
      </c>
      <c r="F565" s="106" t="s">
        <v>3854</v>
      </c>
      <c r="G565" s="278" t="s">
        <v>4640</v>
      </c>
      <c r="H565" s="106" t="s">
        <v>3037</v>
      </c>
      <c r="I565" s="106" t="s">
        <v>3372</v>
      </c>
      <c r="J565" s="106" t="s">
        <v>3372</v>
      </c>
      <c r="BA565" s="217" t="s">
        <v>3893</v>
      </c>
      <c r="BB565" s="311" t="s">
        <v>36</v>
      </c>
      <c r="BC565" s="223" t="s">
        <v>5540</v>
      </c>
      <c r="BD565" s="139">
        <v>29720</v>
      </c>
      <c r="BE565" s="106" t="s">
        <v>4708</v>
      </c>
      <c r="BG565" s="106" t="s">
        <v>5578</v>
      </c>
      <c r="BK565" s="106" t="s">
        <v>1957</v>
      </c>
    </row>
    <row r="566" spans="1:63" ht="43.2">
      <c r="A566" s="214" t="s">
        <v>4168</v>
      </c>
      <c r="B566" s="220" t="s">
        <v>4386</v>
      </c>
      <c r="F566" s="106" t="s">
        <v>3862</v>
      </c>
      <c r="G566" s="106" t="s">
        <v>2699</v>
      </c>
      <c r="H566" s="106" t="s">
        <v>3037</v>
      </c>
      <c r="I566" s="106" t="s">
        <v>3372</v>
      </c>
      <c r="J566" s="106" t="s">
        <v>3372</v>
      </c>
      <c r="BA566" s="217" t="s">
        <v>3893</v>
      </c>
      <c r="BB566" s="264" t="s">
        <v>36</v>
      </c>
      <c r="BC566" s="202" t="s">
        <v>3378</v>
      </c>
      <c r="BD566" s="139">
        <v>30342</v>
      </c>
      <c r="BE566" s="106" t="s">
        <v>4662</v>
      </c>
      <c r="BG566" s="106" t="s">
        <v>4660</v>
      </c>
      <c r="BK566" s="106" t="s">
        <v>1957</v>
      </c>
    </row>
    <row r="567" spans="1:63" ht="43.2">
      <c r="A567" s="214" t="s">
        <v>4169</v>
      </c>
      <c r="B567" s="220" t="s">
        <v>4385</v>
      </c>
      <c r="F567" s="106" t="s">
        <v>3858</v>
      </c>
      <c r="G567" s="106" t="s">
        <v>4619</v>
      </c>
      <c r="H567" s="106" t="s">
        <v>3037</v>
      </c>
      <c r="I567" s="106" t="s">
        <v>3372</v>
      </c>
      <c r="J567" s="106" t="s">
        <v>3372</v>
      </c>
      <c r="BA567" s="217" t="s">
        <v>3893</v>
      </c>
      <c r="BB567" s="264" t="s">
        <v>36</v>
      </c>
      <c r="BC567" s="202" t="s">
        <v>3378</v>
      </c>
      <c r="BD567" s="139">
        <v>30342</v>
      </c>
      <c r="BE567" s="106" t="s">
        <v>4662</v>
      </c>
      <c r="BG567" s="106" t="s">
        <v>4660</v>
      </c>
      <c r="BK567" s="106" t="s">
        <v>1957</v>
      </c>
    </row>
    <row r="568" spans="1:63" ht="57.6">
      <c r="A568" s="214" t="s">
        <v>4170</v>
      </c>
      <c r="B568" s="220" t="s">
        <v>4384</v>
      </c>
      <c r="F568" s="106" t="s">
        <v>3860</v>
      </c>
      <c r="G568" s="106" t="s">
        <v>2699</v>
      </c>
      <c r="H568" s="106" t="s">
        <v>3037</v>
      </c>
      <c r="I568" s="106" t="s">
        <v>3372</v>
      </c>
      <c r="J568" s="106" t="s">
        <v>3372</v>
      </c>
      <c r="BA568" s="217" t="s">
        <v>3893</v>
      </c>
      <c r="BB568" s="264" t="s">
        <v>36</v>
      </c>
      <c r="BC568" s="202" t="s">
        <v>3378</v>
      </c>
      <c r="BD568" s="139">
        <v>30342</v>
      </c>
      <c r="BE568" s="106" t="s">
        <v>4662</v>
      </c>
      <c r="BG568" s="106" t="s">
        <v>4660</v>
      </c>
      <c r="BK568" s="106" t="s">
        <v>1957</v>
      </c>
    </row>
    <row r="569" spans="1:63" ht="57.6">
      <c r="A569" s="214" t="s">
        <v>4171</v>
      </c>
      <c r="B569" s="220" t="s">
        <v>4383</v>
      </c>
      <c r="F569" s="106" t="s">
        <v>3858</v>
      </c>
      <c r="G569" s="106" t="s">
        <v>4619</v>
      </c>
      <c r="H569" s="106" t="s">
        <v>3037</v>
      </c>
      <c r="I569" s="106" t="s">
        <v>3372</v>
      </c>
      <c r="J569" s="106" t="s">
        <v>3372</v>
      </c>
      <c r="BA569" s="217" t="s">
        <v>3893</v>
      </c>
      <c r="BB569" s="264" t="s">
        <v>36</v>
      </c>
      <c r="BC569" s="202" t="s">
        <v>3378</v>
      </c>
      <c r="BD569" s="139">
        <v>30342</v>
      </c>
      <c r="BE569" s="106" t="s">
        <v>4662</v>
      </c>
      <c r="BG569" s="106" t="s">
        <v>4660</v>
      </c>
      <c r="BK569" s="106" t="s">
        <v>1957</v>
      </c>
    </row>
    <row r="570" spans="1:63" ht="43.2">
      <c r="A570" s="214" t="s">
        <v>4172</v>
      </c>
      <c r="B570" s="220" t="s">
        <v>4382</v>
      </c>
      <c r="F570" s="106" t="s">
        <v>3858</v>
      </c>
      <c r="G570" s="106" t="s">
        <v>4611</v>
      </c>
      <c r="H570" s="106" t="s">
        <v>3037</v>
      </c>
      <c r="I570" s="106" t="s">
        <v>3372</v>
      </c>
      <c r="J570" s="106" t="s">
        <v>3372</v>
      </c>
      <c r="BA570" s="217" t="s">
        <v>3893</v>
      </c>
      <c r="BB570" s="264" t="s">
        <v>36</v>
      </c>
      <c r="BC570" s="202" t="s">
        <v>3378</v>
      </c>
      <c r="BD570" s="139">
        <v>30342</v>
      </c>
      <c r="BE570" s="106" t="s">
        <v>4662</v>
      </c>
      <c r="BG570" s="106" t="s">
        <v>4660</v>
      </c>
      <c r="BK570" s="106" t="s">
        <v>1957</v>
      </c>
    </row>
    <row r="571" spans="1:63" ht="57.6">
      <c r="A571" s="214" t="s">
        <v>4173</v>
      </c>
      <c r="B571" s="220" t="s">
        <v>4381</v>
      </c>
      <c r="F571" s="106" t="s">
        <v>3862</v>
      </c>
      <c r="G571" s="106" t="s">
        <v>2699</v>
      </c>
      <c r="H571" s="106" t="s">
        <v>3037</v>
      </c>
      <c r="I571" s="106" t="s">
        <v>3372</v>
      </c>
      <c r="J571" s="106" t="s">
        <v>3372</v>
      </c>
      <c r="BA571" s="217" t="s">
        <v>3893</v>
      </c>
      <c r="BB571" s="264" t="s">
        <v>36</v>
      </c>
      <c r="BC571" s="202" t="s">
        <v>3378</v>
      </c>
      <c r="BD571" s="139">
        <v>30342</v>
      </c>
      <c r="BE571" s="106" t="s">
        <v>4662</v>
      </c>
      <c r="BG571" s="106" t="s">
        <v>4660</v>
      </c>
      <c r="BK571" s="106" t="s">
        <v>1957</v>
      </c>
    </row>
    <row r="572" spans="1:63" ht="43.2">
      <c r="A572" s="214" t="s">
        <v>4174</v>
      </c>
      <c r="B572" s="220" t="s">
        <v>4380</v>
      </c>
      <c r="F572" s="106" t="s">
        <v>3858</v>
      </c>
      <c r="G572" s="106" t="s">
        <v>4611</v>
      </c>
      <c r="H572" s="106" t="s">
        <v>3037</v>
      </c>
      <c r="I572" s="106" t="s">
        <v>3372</v>
      </c>
      <c r="J572" s="106" t="s">
        <v>3372</v>
      </c>
      <c r="BA572" s="217" t="s">
        <v>3893</v>
      </c>
      <c r="BB572" s="264" t="s">
        <v>36</v>
      </c>
      <c r="BC572" s="202" t="s">
        <v>3378</v>
      </c>
      <c r="BD572" s="139">
        <v>30342</v>
      </c>
      <c r="BE572" s="106" t="s">
        <v>4662</v>
      </c>
      <c r="BG572" s="106" t="s">
        <v>4660</v>
      </c>
      <c r="BK572" s="106" t="s">
        <v>1957</v>
      </c>
    </row>
    <row r="573" spans="1:63" ht="72">
      <c r="A573" s="214" t="s">
        <v>4175</v>
      </c>
      <c r="B573" s="220" t="s">
        <v>4379</v>
      </c>
      <c r="F573" s="106" t="s">
        <v>3860</v>
      </c>
      <c r="G573" s="278" t="s">
        <v>4629</v>
      </c>
      <c r="H573" s="106" t="s">
        <v>3037</v>
      </c>
      <c r="I573" s="106" t="s">
        <v>3372</v>
      </c>
      <c r="J573" s="278" t="s">
        <v>3037</v>
      </c>
      <c r="BA573" s="217" t="s">
        <v>3893</v>
      </c>
      <c r="BB573" s="264" t="s">
        <v>36</v>
      </c>
      <c r="BC573" s="202" t="s">
        <v>3378</v>
      </c>
      <c r="BD573" s="139">
        <v>30041</v>
      </c>
      <c r="BE573" s="106" t="s">
        <v>3364</v>
      </c>
      <c r="BG573" s="106" t="s">
        <v>3363</v>
      </c>
      <c r="BK573" s="106" t="s">
        <v>1957</v>
      </c>
    </row>
    <row r="574" spans="1:63" ht="144">
      <c r="A574" s="214" t="s">
        <v>4176</v>
      </c>
      <c r="B574" s="220" t="s">
        <v>4378</v>
      </c>
      <c r="F574" s="106" t="s">
        <v>3856</v>
      </c>
      <c r="G574" s="106" t="s">
        <v>4648</v>
      </c>
      <c r="H574" s="106" t="s">
        <v>3037</v>
      </c>
      <c r="I574" s="106" t="s">
        <v>3372</v>
      </c>
      <c r="J574" s="106" t="s">
        <v>3372</v>
      </c>
      <c r="BA574" s="217" t="s">
        <v>3893</v>
      </c>
      <c r="BB574" s="264" t="s">
        <v>36</v>
      </c>
      <c r="BC574" s="202" t="s">
        <v>3378</v>
      </c>
      <c r="BD574" s="139">
        <v>30309</v>
      </c>
      <c r="BE574" s="106" t="s">
        <v>4662</v>
      </c>
      <c r="BG574" s="106" t="s">
        <v>5828</v>
      </c>
      <c r="BK574" s="106" t="s">
        <v>1957</v>
      </c>
    </row>
    <row r="575" spans="1:63" ht="57.6">
      <c r="A575" s="214" t="s">
        <v>4177</v>
      </c>
      <c r="B575" s="220" t="s">
        <v>4377</v>
      </c>
      <c r="F575" s="106" t="s">
        <v>3862</v>
      </c>
      <c r="G575" s="106" t="s">
        <v>4612</v>
      </c>
      <c r="H575" s="106" t="s">
        <v>3037</v>
      </c>
      <c r="I575" s="106" t="s">
        <v>3372</v>
      </c>
      <c r="J575" s="106" t="s">
        <v>3372</v>
      </c>
      <c r="BA575" s="217" t="s">
        <v>3893</v>
      </c>
      <c r="BB575" s="264" t="s">
        <v>36</v>
      </c>
      <c r="BC575" s="202" t="s">
        <v>3378</v>
      </c>
      <c r="BD575" s="139">
        <v>30309</v>
      </c>
      <c r="BE575" s="106" t="s">
        <v>4662</v>
      </c>
      <c r="BG575" s="106" t="s">
        <v>5828</v>
      </c>
      <c r="BK575" s="106" t="s">
        <v>1957</v>
      </c>
    </row>
    <row r="576" spans="1:63" ht="28.8">
      <c r="A576" s="214" t="s">
        <v>4178</v>
      </c>
      <c r="B576" s="220" t="s">
        <v>4376</v>
      </c>
      <c r="F576" s="106" t="s">
        <v>3835</v>
      </c>
      <c r="G576" s="106" t="s">
        <v>2699</v>
      </c>
      <c r="H576" s="106" t="s">
        <v>3037</v>
      </c>
      <c r="I576" s="106" t="s">
        <v>3372</v>
      </c>
      <c r="J576" s="278" t="s">
        <v>3037</v>
      </c>
      <c r="BA576" s="217" t="s">
        <v>3893</v>
      </c>
      <c r="BB576" s="309" t="s">
        <v>36</v>
      </c>
      <c r="BC576" s="106" t="s">
        <v>5530</v>
      </c>
      <c r="BD576" s="139">
        <v>85281</v>
      </c>
      <c r="BE576" s="106" t="s">
        <v>5753</v>
      </c>
      <c r="BG576" s="106" t="s">
        <v>5579</v>
      </c>
      <c r="BK576" s="106" t="s">
        <v>1957</v>
      </c>
    </row>
    <row r="577" spans="1:63" ht="57.6">
      <c r="A577" s="214" t="s">
        <v>4179</v>
      </c>
      <c r="B577" s="220" t="s">
        <v>4375</v>
      </c>
      <c r="F577" s="106" t="s">
        <v>3858</v>
      </c>
      <c r="G577" s="106" t="s">
        <v>4611</v>
      </c>
      <c r="H577" s="106" t="s">
        <v>3037</v>
      </c>
      <c r="I577" s="106" t="s">
        <v>3372</v>
      </c>
      <c r="J577" s="278" t="s">
        <v>3037</v>
      </c>
      <c r="BA577" s="217" t="s">
        <v>3893</v>
      </c>
      <c r="BB577" s="264" t="s">
        <v>36</v>
      </c>
      <c r="BC577" s="202" t="s">
        <v>3378</v>
      </c>
      <c r="BD577" s="139">
        <v>30342</v>
      </c>
      <c r="BE577" s="106" t="s">
        <v>4662</v>
      </c>
      <c r="BG577" s="106" t="s">
        <v>4660</v>
      </c>
      <c r="BK577" s="106" t="s">
        <v>1957</v>
      </c>
    </row>
    <row r="578" spans="1:63" ht="57.6">
      <c r="A578" s="214" t="s">
        <v>4180</v>
      </c>
      <c r="B578" s="220" t="s">
        <v>4374</v>
      </c>
      <c r="F578" s="106" t="s">
        <v>3862</v>
      </c>
      <c r="G578" s="106" t="s">
        <v>2699</v>
      </c>
      <c r="H578" s="106" t="s">
        <v>3037</v>
      </c>
      <c r="I578" s="106" t="s">
        <v>3372</v>
      </c>
      <c r="J578" s="106" t="s">
        <v>3372</v>
      </c>
      <c r="BA578" s="217" t="s">
        <v>3893</v>
      </c>
      <c r="BB578" s="264" t="s">
        <v>36</v>
      </c>
      <c r="BC578" s="202" t="s">
        <v>3378</v>
      </c>
      <c r="BD578" s="139">
        <v>30342</v>
      </c>
      <c r="BE578" s="106" t="s">
        <v>4662</v>
      </c>
      <c r="BG578" s="106" t="s">
        <v>4660</v>
      </c>
      <c r="BK578" s="106" t="s">
        <v>1957</v>
      </c>
    </row>
    <row r="579" spans="1:63" ht="43.2">
      <c r="A579" s="214" t="s">
        <v>4181</v>
      </c>
      <c r="B579" s="220" t="s">
        <v>4373</v>
      </c>
      <c r="F579" s="106" t="s">
        <v>2542</v>
      </c>
      <c r="G579" s="106" t="s">
        <v>4649</v>
      </c>
      <c r="H579" s="106" t="s">
        <v>3037</v>
      </c>
      <c r="I579" s="106" t="s">
        <v>3372</v>
      </c>
      <c r="J579" s="106" t="s">
        <v>3372</v>
      </c>
      <c r="BA579" s="217" t="s">
        <v>3893</v>
      </c>
      <c r="BB579" s="264" t="s">
        <v>36</v>
      </c>
      <c r="BC579" s="202" t="s">
        <v>3378</v>
      </c>
      <c r="BD579" s="139">
        <v>30342</v>
      </c>
      <c r="BE579" s="106" t="s">
        <v>4662</v>
      </c>
      <c r="BG579" s="106" t="s">
        <v>4660</v>
      </c>
      <c r="BK579" s="106" t="s">
        <v>1957</v>
      </c>
    </row>
    <row r="580" spans="1:63" ht="43.2">
      <c r="A580" s="214" t="s">
        <v>4182</v>
      </c>
      <c r="B580" s="220" t="s">
        <v>4372</v>
      </c>
      <c r="F580" s="106" t="s">
        <v>3854</v>
      </c>
      <c r="G580" s="106" t="s">
        <v>2699</v>
      </c>
      <c r="H580" s="106" t="s">
        <v>3037</v>
      </c>
      <c r="I580" s="106" t="s">
        <v>3372</v>
      </c>
      <c r="J580" s="106" t="s">
        <v>3372</v>
      </c>
      <c r="BA580" s="217" t="s">
        <v>3893</v>
      </c>
      <c r="BB580" s="264" t="s">
        <v>36</v>
      </c>
      <c r="BC580" s="202" t="s">
        <v>3378</v>
      </c>
      <c r="BD580" s="139">
        <v>30342</v>
      </c>
      <c r="BE580" s="106" t="s">
        <v>4662</v>
      </c>
      <c r="BG580" s="106" t="s">
        <v>4660</v>
      </c>
      <c r="BK580" s="106" t="s">
        <v>1957</v>
      </c>
    </row>
    <row r="581" spans="1:63" ht="100.8">
      <c r="A581" s="214" t="s">
        <v>4183</v>
      </c>
      <c r="B581" s="220" t="s">
        <v>4371</v>
      </c>
      <c r="F581" s="106" t="s">
        <v>3813</v>
      </c>
      <c r="G581" s="106" t="s">
        <v>4650</v>
      </c>
      <c r="H581" s="106" t="s">
        <v>3037</v>
      </c>
      <c r="I581" s="106" t="s">
        <v>3372</v>
      </c>
      <c r="J581" s="278" t="s">
        <v>3037</v>
      </c>
      <c r="BA581" s="217" t="s">
        <v>3893</v>
      </c>
      <c r="BB581" s="310" t="s">
        <v>36</v>
      </c>
      <c r="BC581" s="202" t="s">
        <v>3378</v>
      </c>
      <c r="BD581" s="139">
        <v>30046</v>
      </c>
      <c r="BE581" s="106" t="s">
        <v>4665</v>
      </c>
      <c r="BG581" s="106" t="s">
        <v>5552</v>
      </c>
      <c r="BK581" s="106" t="s">
        <v>1957</v>
      </c>
    </row>
    <row r="582" spans="1:63" ht="43.2">
      <c r="A582" s="214" t="s">
        <v>4184</v>
      </c>
      <c r="B582" s="220" t="s">
        <v>4370</v>
      </c>
      <c r="F582" s="106" t="s">
        <v>3862</v>
      </c>
      <c r="G582" s="278" t="s">
        <v>4629</v>
      </c>
      <c r="H582" s="106" t="s">
        <v>3037</v>
      </c>
      <c r="I582" s="106" t="s">
        <v>3372</v>
      </c>
      <c r="J582" s="106" t="s">
        <v>3372</v>
      </c>
      <c r="BA582" s="217" t="s">
        <v>3893</v>
      </c>
      <c r="BB582" s="264" t="s">
        <v>36</v>
      </c>
      <c r="BC582" s="202" t="s">
        <v>3378</v>
      </c>
      <c r="BD582" s="139">
        <v>30342</v>
      </c>
      <c r="BE582" s="106" t="s">
        <v>4662</v>
      </c>
      <c r="BG582" s="106" t="s">
        <v>4660</v>
      </c>
      <c r="BK582" s="106" t="s">
        <v>1957</v>
      </c>
    </row>
    <row r="583" spans="1:63" ht="43.2">
      <c r="A583" s="214" t="s">
        <v>4185</v>
      </c>
      <c r="B583" s="220" t="s">
        <v>4369</v>
      </c>
      <c r="F583" s="106" t="s">
        <v>3858</v>
      </c>
      <c r="G583" s="106" t="s">
        <v>4651</v>
      </c>
      <c r="H583" s="106" t="s">
        <v>3037</v>
      </c>
      <c r="I583" s="106" t="s">
        <v>3372</v>
      </c>
      <c r="J583" s="106" t="s">
        <v>3372</v>
      </c>
      <c r="BA583" s="217" t="s">
        <v>3893</v>
      </c>
      <c r="BB583" s="264" t="s">
        <v>36</v>
      </c>
      <c r="BC583" s="202" t="s">
        <v>3378</v>
      </c>
      <c r="BD583" s="139">
        <v>30342</v>
      </c>
      <c r="BE583" s="106" t="s">
        <v>4662</v>
      </c>
      <c r="BG583" s="106" t="s">
        <v>4660</v>
      </c>
      <c r="BK583" s="106" t="s">
        <v>1957</v>
      </c>
    </row>
    <row r="584" spans="1:63" ht="43.2">
      <c r="A584" s="214" t="s">
        <v>4186</v>
      </c>
      <c r="B584" s="220" t="s">
        <v>4368</v>
      </c>
      <c r="F584" s="106" t="s">
        <v>3860</v>
      </c>
      <c r="G584" s="278" t="s">
        <v>4629</v>
      </c>
      <c r="H584" s="106" t="s">
        <v>3037</v>
      </c>
      <c r="I584" s="106" t="s">
        <v>3372</v>
      </c>
      <c r="J584" s="106" t="s">
        <v>3372</v>
      </c>
      <c r="BA584" s="217" t="s">
        <v>3893</v>
      </c>
      <c r="BB584" s="310" t="s">
        <v>36</v>
      </c>
      <c r="BC584" s="106" t="s">
        <v>5537</v>
      </c>
      <c r="BD584" s="139"/>
      <c r="BE584" s="106" t="s">
        <v>4709</v>
      </c>
      <c r="BK584" s="106" t="s">
        <v>1957</v>
      </c>
    </row>
    <row r="585" spans="1:63" ht="57.6">
      <c r="A585" s="214" t="s">
        <v>4187</v>
      </c>
      <c r="B585" s="220" t="s">
        <v>4367</v>
      </c>
      <c r="F585" s="106" t="s">
        <v>3860</v>
      </c>
      <c r="G585" s="278" t="s">
        <v>4629</v>
      </c>
      <c r="H585" s="106" t="s">
        <v>3037</v>
      </c>
      <c r="I585" s="106" t="s">
        <v>3372</v>
      </c>
      <c r="J585" s="106" t="s">
        <v>3372</v>
      </c>
      <c r="BA585" s="217" t="s">
        <v>3893</v>
      </c>
      <c r="BB585" s="310" t="s">
        <v>36</v>
      </c>
      <c r="BC585" s="175" t="s">
        <v>5532</v>
      </c>
      <c r="BD585" s="139">
        <v>33040</v>
      </c>
      <c r="BE585" s="106" t="s">
        <v>5748</v>
      </c>
      <c r="BG585" s="106" t="s">
        <v>5591</v>
      </c>
      <c r="BK585" s="106" t="s">
        <v>1957</v>
      </c>
    </row>
    <row r="586" spans="1:63" ht="28.8">
      <c r="A586" s="214" t="s">
        <v>4188</v>
      </c>
      <c r="B586" s="220" t="s">
        <v>4366</v>
      </c>
      <c r="F586" s="106" t="s">
        <v>3862</v>
      </c>
      <c r="G586" s="106" t="s">
        <v>4620</v>
      </c>
      <c r="H586" s="106" t="s">
        <v>3037</v>
      </c>
      <c r="I586" s="106" t="s">
        <v>3372</v>
      </c>
      <c r="J586" s="106" t="s">
        <v>3372</v>
      </c>
      <c r="BA586" s="217" t="s">
        <v>3893</v>
      </c>
      <c r="BB586" s="310" t="s">
        <v>36</v>
      </c>
      <c r="BC586" s="175" t="s">
        <v>5532</v>
      </c>
      <c r="BD586" s="139">
        <v>32539</v>
      </c>
      <c r="BE586" s="106" t="s">
        <v>4676</v>
      </c>
      <c r="BG586" s="106" t="s">
        <v>5580</v>
      </c>
      <c r="BK586" s="106" t="s">
        <v>1957</v>
      </c>
    </row>
    <row r="587" spans="1:63" ht="28.8">
      <c r="A587" s="214" t="s">
        <v>4189</v>
      </c>
      <c r="B587" s="220" t="s">
        <v>4365</v>
      </c>
      <c r="F587" s="106" t="s">
        <v>3862</v>
      </c>
      <c r="G587" s="278" t="s">
        <v>3906</v>
      </c>
      <c r="H587" s="106" t="s">
        <v>3037</v>
      </c>
      <c r="I587" s="106" t="s">
        <v>3372</v>
      </c>
      <c r="J587" s="106" t="s">
        <v>3372</v>
      </c>
      <c r="BA587" s="217" t="s">
        <v>3893</v>
      </c>
      <c r="BB587" s="310" t="s">
        <v>36</v>
      </c>
      <c r="BC587" s="175" t="s">
        <v>5532</v>
      </c>
      <c r="BD587" s="139">
        <v>34428</v>
      </c>
      <c r="BE587" s="106" t="s">
        <v>4698</v>
      </c>
      <c r="BG587" s="106" t="s">
        <v>5569</v>
      </c>
      <c r="BK587" s="106" t="s">
        <v>1957</v>
      </c>
    </row>
    <row r="588" spans="1:63" ht="43.2">
      <c r="A588" s="214" t="s">
        <v>4190</v>
      </c>
      <c r="B588" s="220" t="s">
        <v>4364</v>
      </c>
      <c r="F588" s="106" t="s">
        <v>3862</v>
      </c>
      <c r="G588" s="106" t="s">
        <v>2699</v>
      </c>
      <c r="H588" s="106" t="s">
        <v>3037</v>
      </c>
      <c r="I588" s="106" t="s">
        <v>3372</v>
      </c>
      <c r="J588" s="106" t="s">
        <v>3372</v>
      </c>
      <c r="BA588" s="217" t="s">
        <v>3893</v>
      </c>
      <c r="BB588" s="310" t="s">
        <v>36</v>
      </c>
      <c r="BC588" s="175" t="s">
        <v>5532</v>
      </c>
      <c r="BD588" s="139">
        <v>33952</v>
      </c>
      <c r="BE588" s="106" t="s">
        <v>4666</v>
      </c>
      <c r="BG588" s="106" t="s">
        <v>5581</v>
      </c>
      <c r="BK588" s="106" t="s">
        <v>1957</v>
      </c>
    </row>
    <row r="589" spans="1:63" ht="28.8">
      <c r="A589" s="214" t="s">
        <v>4191</v>
      </c>
      <c r="B589" s="220" t="s">
        <v>4363</v>
      </c>
      <c r="F589" s="106" t="s">
        <v>3854</v>
      </c>
      <c r="G589" s="278" t="s">
        <v>4640</v>
      </c>
      <c r="H589" s="106" t="s">
        <v>3037</v>
      </c>
      <c r="I589" s="106" t="s">
        <v>3372</v>
      </c>
      <c r="J589" s="106" t="s">
        <v>3372</v>
      </c>
      <c r="BA589" s="217" t="s">
        <v>3893</v>
      </c>
      <c r="BB589" s="310" t="s">
        <v>36</v>
      </c>
      <c r="BC589" s="175" t="s">
        <v>5532</v>
      </c>
      <c r="BD589" s="139">
        <v>34601</v>
      </c>
      <c r="BE589" s="106" t="s">
        <v>4675</v>
      </c>
      <c r="BG589" s="106" t="s">
        <v>5590</v>
      </c>
      <c r="BK589" s="106" t="s">
        <v>1957</v>
      </c>
    </row>
    <row r="590" spans="1:63" ht="28.8">
      <c r="A590" s="214" t="s">
        <v>4192</v>
      </c>
      <c r="B590" s="220" t="s">
        <v>4362</v>
      </c>
      <c r="F590" s="106" t="s">
        <v>3860</v>
      </c>
      <c r="G590" s="106" t="s">
        <v>4632</v>
      </c>
      <c r="H590" s="106" t="s">
        <v>3037</v>
      </c>
      <c r="I590" s="106" t="s">
        <v>3372</v>
      </c>
      <c r="J590" s="106" t="s">
        <v>3372</v>
      </c>
      <c r="BA590" s="217" t="s">
        <v>3893</v>
      </c>
      <c r="BB590" s="310" t="s">
        <v>36</v>
      </c>
      <c r="BC590" s="175" t="s">
        <v>5532</v>
      </c>
      <c r="BD590" s="139">
        <v>34609</v>
      </c>
      <c r="BE590" s="106" t="s">
        <v>4710</v>
      </c>
      <c r="BG590" s="106" t="s">
        <v>5582</v>
      </c>
      <c r="BK590" s="106" t="s">
        <v>1957</v>
      </c>
    </row>
    <row r="591" spans="1:63">
      <c r="A591" s="214" t="s">
        <v>4193</v>
      </c>
      <c r="B591" s="220" t="s">
        <v>4361</v>
      </c>
      <c r="F591" s="106" t="s">
        <v>3860</v>
      </c>
      <c r="G591" s="106" t="s">
        <v>4632</v>
      </c>
      <c r="H591" s="106" t="s">
        <v>3037</v>
      </c>
      <c r="I591" s="106" t="s">
        <v>3372</v>
      </c>
      <c r="J591" s="106" t="s">
        <v>3372</v>
      </c>
      <c r="BA591" s="217" t="s">
        <v>3893</v>
      </c>
      <c r="BB591" s="310" t="s">
        <v>36</v>
      </c>
      <c r="BC591" s="175" t="s">
        <v>5532</v>
      </c>
      <c r="BD591" s="139">
        <v>33952</v>
      </c>
      <c r="BE591" s="106" t="s">
        <v>4666</v>
      </c>
      <c r="BG591" s="106" t="s">
        <v>5581</v>
      </c>
      <c r="BK591" s="106" t="s">
        <v>1957</v>
      </c>
    </row>
    <row r="592" spans="1:63" ht="43.2">
      <c r="A592" s="214" t="s">
        <v>4194</v>
      </c>
      <c r="B592" s="220" t="s">
        <v>4360</v>
      </c>
      <c r="F592" s="106" t="s">
        <v>3862</v>
      </c>
      <c r="G592" s="278" t="s">
        <v>3906</v>
      </c>
      <c r="H592" s="106" t="s">
        <v>3037</v>
      </c>
      <c r="I592" s="106" t="s">
        <v>3372</v>
      </c>
      <c r="J592" s="106" t="s">
        <v>3372</v>
      </c>
      <c r="BA592" s="217" t="s">
        <v>3893</v>
      </c>
      <c r="BB592" s="310" t="s">
        <v>36</v>
      </c>
      <c r="BC592" s="175" t="s">
        <v>5532</v>
      </c>
      <c r="BD592" s="139">
        <v>33952</v>
      </c>
      <c r="BE592" s="106" t="s">
        <v>4666</v>
      </c>
      <c r="BG592" s="106" t="s">
        <v>5581</v>
      </c>
      <c r="BK592" s="106" t="s">
        <v>1957</v>
      </c>
    </row>
    <row r="593" spans="1:63" ht="28.8">
      <c r="A593" s="214" t="s">
        <v>4195</v>
      </c>
      <c r="B593" s="220" t="s">
        <v>4359</v>
      </c>
      <c r="F593" s="106" t="s">
        <v>3862</v>
      </c>
      <c r="G593" s="106" t="s">
        <v>2699</v>
      </c>
      <c r="H593" s="106" t="s">
        <v>3037</v>
      </c>
      <c r="I593" s="106" t="s">
        <v>3372</v>
      </c>
      <c r="J593" s="106" t="s">
        <v>3372</v>
      </c>
      <c r="BA593" s="217" t="s">
        <v>3893</v>
      </c>
      <c r="BB593" s="310" t="s">
        <v>36</v>
      </c>
      <c r="BC593" s="175" t="s">
        <v>5532</v>
      </c>
      <c r="BD593" s="139">
        <v>33952</v>
      </c>
      <c r="BE593" s="106" t="s">
        <v>4666</v>
      </c>
      <c r="BG593" s="106" t="s">
        <v>5581</v>
      </c>
      <c r="BK593" s="106" t="s">
        <v>1957</v>
      </c>
    </row>
    <row r="594" spans="1:63" ht="28.8">
      <c r="A594" s="214" t="s">
        <v>4196</v>
      </c>
      <c r="B594" s="220" t="s">
        <v>4358</v>
      </c>
      <c r="F594" s="106" t="s">
        <v>3860</v>
      </c>
      <c r="G594" s="106" t="s">
        <v>4632</v>
      </c>
      <c r="H594" s="106" t="s">
        <v>3037</v>
      </c>
      <c r="I594" s="106" t="s">
        <v>3372</v>
      </c>
      <c r="J594" s="106" t="s">
        <v>3372</v>
      </c>
      <c r="BA594" s="217" t="s">
        <v>3893</v>
      </c>
      <c r="BB594" s="310" t="s">
        <v>36</v>
      </c>
      <c r="BC594" s="175" t="s">
        <v>5532</v>
      </c>
      <c r="BD594" s="139">
        <v>33952</v>
      </c>
      <c r="BE594" s="106" t="s">
        <v>4666</v>
      </c>
      <c r="BG594" s="106" t="s">
        <v>5581</v>
      </c>
      <c r="BK594" s="106" t="s">
        <v>1957</v>
      </c>
    </row>
    <row r="595" spans="1:63" ht="57.6">
      <c r="A595" s="214" t="s">
        <v>4197</v>
      </c>
      <c r="B595" s="220" t="s">
        <v>4357</v>
      </c>
      <c r="F595" s="106" t="s">
        <v>3854</v>
      </c>
      <c r="G595" s="278" t="s">
        <v>4640</v>
      </c>
      <c r="H595" s="106" t="s">
        <v>3037</v>
      </c>
      <c r="I595" s="106" t="s">
        <v>3372</v>
      </c>
      <c r="J595" s="106" t="s">
        <v>3372</v>
      </c>
      <c r="BA595" s="217" t="s">
        <v>3893</v>
      </c>
      <c r="BB595" s="310" t="s">
        <v>36</v>
      </c>
      <c r="BC595" s="175" t="s">
        <v>5532</v>
      </c>
      <c r="BD595" s="139">
        <v>33950</v>
      </c>
      <c r="BE595" s="106" t="s">
        <v>4711</v>
      </c>
      <c r="BG595" s="106" t="s">
        <v>5833</v>
      </c>
      <c r="BK595" s="106" t="s">
        <v>1957</v>
      </c>
    </row>
    <row r="596" spans="1:63" ht="57.6">
      <c r="A596" s="214" t="s">
        <v>4198</v>
      </c>
      <c r="B596" s="220" t="s">
        <v>4356</v>
      </c>
      <c r="F596" s="106" t="s">
        <v>3862</v>
      </c>
      <c r="G596" s="106" t="s">
        <v>4622</v>
      </c>
      <c r="H596" s="106" t="s">
        <v>3037</v>
      </c>
      <c r="I596" s="106" t="s">
        <v>3372</v>
      </c>
      <c r="J596" s="106" t="s">
        <v>3372</v>
      </c>
      <c r="BA596" s="217" t="s">
        <v>3893</v>
      </c>
      <c r="BB596" s="310" t="s">
        <v>36</v>
      </c>
      <c r="BC596" s="106" t="s">
        <v>5538</v>
      </c>
      <c r="BD596" s="139"/>
      <c r="BE596" s="106" t="s">
        <v>4712</v>
      </c>
      <c r="BK596" s="106" t="s">
        <v>1957</v>
      </c>
    </row>
    <row r="597" spans="1:63" ht="28.8">
      <c r="A597" s="214" t="s">
        <v>4199</v>
      </c>
      <c r="B597" s="220" t="s">
        <v>4355</v>
      </c>
      <c r="F597" s="106" t="s">
        <v>3862</v>
      </c>
      <c r="G597" s="106" t="s">
        <v>2699</v>
      </c>
      <c r="H597" s="106" t="s">
        <v>3037</v>
      </c>
      <c r="I597" s="106" t="s">
        <v>3372</v>
      </c>
      <c r="J597" s="106" t="s">
        <v>3372</v>
      </c>
      <c r="BA597" s="217" t="s">
        <v>3893</v>
      </c>
      <c r="BB597" s="310" t="s">
        <v>36</v>
      </c>
      <c r="BC597" s="106" t="s">
        <v>5538</v>
      </c>
      <c r="BD597" s="139"/>
      <c r="BE597" s="106" t="s">
        <v>4683</v>
      </c>
      <c r="BK597" s="106" t="s">
        <v>1957</v>
      </c>
    </row>
    <row r="598" spans="1:63" ht="86.4">
      <c r="A598" s="214" t="s">
        <v>4200</v>
      </c>
      <c r="B598" s="220" t="s">
        <v>4354</v>
      </c>
      <c r="F598" s="106" t="s">
        <v>3862</v>
      </c>
      <c r="G598" s="106" t="s">
        <v>2699</v>
      </c>
      <c r="H598" s="106" t="s">
        <v>3037</v>
      </c>
      <c r="I598" s="106" t="s">
        <v>3372</v>
      </c>
      <c r="J598" s="106" t="s">
        <v>3372</v>
      </c>
      <c r="BA598" s="217" t="s">
        <v>3893</v>
      </c>
      <c r="BB598" s="310" t="s">
        <v>36</v>
      </c>
      <c r="BC598" s="175" t="s">
        <v>5544</v>
      </c>
      <c r="BD598" s="139">
        <v>18510</v>
      </c>
      <c r="BE598" s="106" t="s">
        <v>4682</v>
      </c>
      <c r="BG598" s="106" t="s">
        <v>5834</v>
      </c>
      <c r="BK598" s="106" t="s">
        <v>1957</v>
      </c>
    </row>
    <row r="599" spans="1:63">
      <c r="A599" s="214" t="s">
        <v>4201</v>
      </c>
      <c r="B599" s="220" t="s">
        <v>4353</v>
      </c>
      <c r="F599" s="106" t="s">
        <v>3811</v>
      </c>
      <c r="G599" s="106" t="s">
        <v>4627</v>
      </c>
      <c r="H599" s="106" t="s">
        <v>3037</v>
      </c>
      <c r="I599" s="278" t="s">
        <v>3037</v>
      </c>
      <c r="J599" s="106" t="s">
        <v>3372</v>
      </c>
      <c r="BA599" s="217" t="s">
        <v>3893</v>
      </c>
      <c r="BB599" s="309" t="s">
        <v>36</v>
      </c>
      <c r="BC599" s="202" t="s">
        <v>5539</v>
      </c>
      <c r="BD599" s="139">
        <v>30342</v>
      </c>
      <c r="BE599" s="309" t="s">
        <v>5841</v>
      </c>
      <c r="BG599" s="106" t="s">
        <v>5835</v>
      </c>
      <c r="BK599" s="106" t="s">
        <v>1957</v>
      </c>
    </row>
    <row r="600" spans="1:63" ht="57.6">
      <c r="A600" s="214" t="s">
        <v>4202</v>
      </c>
      <c r="B600" s="220" t="s">
        <v>4352</v>
      </c>
      <c r="F600" s="106" t="s">
        <v>3862</v>
      </c>
      <c r="G600" s="106" t="s">
        <v>2699</v>
      </c>
      <c r="H600" s="106" t="s">
        <v>3037</v>
      </c>
      <c r="I600" s="106" t="s">
        <v>3372</v>
      </c>
      <c r="J600" s="106" t="s">
        <v>3372</v>
      </c>
      <c r="BA600" s="217" t="s">
        <v>3893</v>
      </c>
      <c r="BB600" s="309" t="s">
        <v>36</v>
      </c>
      <c r="BC600" s="202" t="s">
        <v>3378</v>
      </c>
      <c r="BD600" s="139">
        <v>30096</v>
      </c>
      <c r="BE600" s="106" t="s">
        <v>4670</v>
      </c>
      <c r="BG600" s="106" t="s">
        <v>5589</v>
      </c>
      <c r="BK600" s="106" t="s">
        <v>1957</v>
      </c>
    </row>
    <row r="601" spans="1:63" ht="57.6">
      <c r="A601" s="214" t="s">
        <v>4203</v>
      </c>
      <c r="B601" s="220" t="s">
        <v>4351</v>
      </c>
      <c r="F601" s="106" t="s">
        <v>3862</v>
      </c>
      <c r="G601" s="278" t="s">
        <v>3906</v>
      </c>
      <c r="H601" s="106" t="s">
        <v>3037</v>
      </c>
      <c r="I601" s="106" t="s">
        <v>3372</v>
      </c>
      <c r="J601" s="106" t="s">
        <v>3372</v>
      </c>
      <c r="BA601" s="217" t="s">
        <v>3893</v>
      </c>
      <c r="BB601" s="264" t="s">
        <v>36</v>
      </c>
      <c r="BC601" s="202" t="s">
        <v>3378</v>
      </c>
      <c r="BD601" s="139">
        <v>30046</v>
      </c>
      <c r="BE601" s="106" t="s">
        <v>4665</v>
      </c>
      <c r="BG601" s="106" t="s">
        <v>4661</v>
      </c>
      <c r="BK601" s="106" t="s">
        <v>1957</v>
      </c>
    </row>
    <row r="602" spans="1:63" ht="43.2">
      <c r="A602" s="214" t="s">
        <v>4204</v>
      </c>
      <c r="B602" s="220" t="s">
        <v>4350</v>
      </c>
      <c r="F602" s="106" t="s">
        <v>3862</v>
      </c>
      <c r="G602" s="106" t="s">
        <v>4612</v>
      </c>
      <c r="H602" s="106" t="s">
        <v>3037</v>
      </c>
      <c r="I602" s="106" t="s">
        <v>3372</v>
      </c>
      <c r="J602" s="106" t="s">
        <v>3372</v>
      </c>
      <c r="BA602" s="217" t="s">
        <v>3893</v>
      </c>
      <c r="BB602" s="264" t="s">
        <v>36</v>
      </c>
      <c r="BC602" s="202" t="s">
        <v>3378</v>
      </c>
      <c r="BD602" s="139">
        <v>30046</v>
      </c>
      <c r="BE602" s="106" t="s">
        <v>4665</v>
      </c>
      <c r="BG602" s="106" t="s">
        <v>4661</v>
      </c>
      <c r="BK602" s="106" t="s">
        <v>1957</v>
      </c>
    </row>
    <row r="603" spans="1:63" ht="43.2">
      <c r="A603" s="218" t="s">
        <v>4205</v>
      </c>
      <c r="B603" s="219" t="s">
        <v>4349</v>
      </c>
      <c r="F603" s="278" t="s">
        <v>3852</v>
      </c>
      <c r="G603" s="106" t="s">
        <v>4652</v>
      </c>
      <c r="H603" s="106" t="s">
        <v>3037</v>
      </c>
      <c r="I603" s="106" t="s">
        <v>3372</v>
      </c>
      <c r="J603" s="106" t="s">
        <v>3372</v>
      </c>
      <c r="BA603" s="217" t="s">
        <v>3893</v>
      </c>
      <c r="BB603" s="309" t="s">
        <v>36</v>
      </c>
      <c r="BC603" s="202" t="s">
        <v>3378</v>
      </c>
      <c r="BD603" s="139">
        <v>30096</v>
      </c>
      <c r="BE603" s="106" t="s">
        <v>4670</v>
      </c>
      <c r="BG603" s="106" t="s">
        <v>5589</v>
      </c>
      <c r="BK603" s="106" t="s">
        <v>1957</v>
      </c>
    </row>
    <row r="604" spans="1:63" ht="57.6">
      <c r="A604" s="214" t="s">
        <v>4206</v>
      </c>
      <c r="B604" s="220" t="s">
        <v>4348</v>
      </c>
      <c r="F604" s="106" t="s">
        <v>3862</v>
      </c>
      <c r="G604" s="278" t="s">
        <v>3906</v>
      </c>
      <c r="H604" s="106" t="s">
        <v>3037</v>
      </c>
      <c r="I604" s="106" t="s">
        <v>3372</v>
      </c>
      <c r="J604" s="106" t="s">
        <v>3372</v>
      </c>
      <c r="BA604" s="217" t="s">
        <v>3893</v>
      </c>
      <c r="BB604" s="264" t="s">
        <v>36</v>
      </c>
      <c r="BC604" s="202" t="s">
        <v>3378</v>
      </c>
      <c r="BD604" s="139">
        <v>30046</v>
      </c>
      <c r="BE604" s="106" t="s">
        <v>4665</v>
      </c>
      <c r="BG604" s="106" t="s">
        <v>4661</v>
      </c>
      <c r="BK604" s="106" t="s">
        <v>1957</v>
      </c>
    </row>
    <row r="605" spans="1:63" ht="57.6">
      <c r="A605" s="214" t="s">
        <v>4207</v>
      </c>
      <c r="B605" s="220" t="s">
        <v>4347</v>
      </c>
      <c r="F605" s="106" t="s">
        <v>3835</v>
      </c>
      <c r="G605" s="106" t="s">
        <v>4621</v>
      </c>
      <c r="H605" s="106" t="s">
        <v>3037</v>
      </c>
      <c r="I605" s="106" t="s">
        <v>3372</v>
      </c>
      <c r="J605" s="106" t="s">
        <v>3372</v>
      </c>
      <c r="BA605" s="217" t="s">
        <v>3893</v>
      </c>
      <c r="BB605" s="264" t="s">
        <v>36</v>
      </c>
      <c r="BC605" s="202" t="s">
        <v>3378</v>
      </c>
      <c r="BD605" s="139">
        <v>30046</v>
      </c>
      <c r="BE605" s="106" t="s">
        <v>4665</v>
      </c>
      <c r="BG605" s="106" t="s">
        <v>4661</v>
      </c>
      <c r="BK605" s="106" t="s">
        <v>1957</v>
      </c>
    </row>
    <row r="606" spans="1:63" ht="273.60000000000002">
      <c r="A606" s="214" t="s">
        <v>4208</v>
      </c>
      <c r="B606" s="220" t="s">
        <v>4346</v>
      </c>
      <c r="F606" s="278" t="s">
        <v>3852</v>
      </c>
      <c r="G606" s="106" t="s">
        <v>2699</v>
      </c>
      <c r="H606" s="106" t="s">
        <v>3037</v>
      </c>
      <c r="I606" s="106" t="s">
        <v>3372</v>
      </c>
      <c r="J606" s="106" t="s">
        <v>3372</v>
      </c>
      <c r="BA606" s="217" t="s">
        <v>3893</v>
      </c>
      <c r="BB606" s="309" t="s">
        <v>36</v>
      </c>
      <c r="BC606" s="106" t="s">
        <v>5538</v>
      </c>
      <c r="BD606" s="139"/>
      <c r="BE606" s="106" t="s">
        <v>4713</v>
      </c>
      <c r="BK606" s="106" t="s">
        <v>1957</v>
      </c>
    </row>
    <row r="607" spans="1:63" ht="100.8">
      <c r="A607" s="221" t="s">
        <v>4209</v>
      </c>
      <c r="B607" s="222" t="s">
        <v>3905</v>
      </c>
      <c r="F607" s="106" t="s">
        <v>3862</v>
      </c>
      <c r="G607" s="278" t="s">
        <v>3906</v>
      </c>
      <c r="H607" s="106" t="s">
        <v>3037</v>
      </c>
      <c r="I607" s="106" t="s">
        <v>3372</v>
      </c>
      <c r="J607" s="106" t="s">
        <v>3372</v>
      </c>
      <c r="BA607" s="217" t="s">
        <v>3893</v>
      </c>
      <c r="BB607" s="310" t="s">
        <v>36</v>
      </c>
      <c r="BC607" s="202" t="s">
        <v>3378</v>
      </c>
      <c r="BD607" s="139">
        <v>30115</v>
      </c>
      <c r="BE607" s="106" t="s">
        <v>3908</v>
      </c>
      <c r="BG607" s="106" t="s">
        <v>3907</v>
      </c>
      <c r="BK607" s="106" t="s">
        <v>1957</v>
      </c>
    </row>
    <row r="608" spans="1:63" ht="57.6">
      <c r="A608" s="214" t="s">
        <v>4210</v>
      </c>
      <c r="B608" s="220" t="s">
        <v>4345</v>
      </c>
      <c r="F608" s="106" t="s">
        <v>3860</v>
      </c>
      <c r="G608" s="106" t="s">
        <v>2699</v>
      </c>
      <c r="H608" s="106" t="s">
        <v>3037</v>
      </c>
      <c r="I608" s="106" t="s">
        <v>3372</v>
      </c>
      <c r="J608" s="106" t="s">
        <v>3372</v>
      </c>
      <c r="BA608" s="217" t="s">
        <v>3893</v>
      </c>
      <c r="BB608" s="310" t="s">
        <v>36</v>
      </c>
      <c r="BC608" s="202" t="s">
        <v>37</v>
      </c>
      <c r="BD608" s="139"/>
      <c r="BE608" s="106" t="s">
        <v>4693</v>
      </c>
      <c r="BK608" s="106" t="s">
        <v>1957</v>
      </c>
    </row>
    <row r="609" spans="1:63">
      <c r="A609" s="214" t="s">
        <v>4211</v>
      </c>
      <c r="B609" s="220" t="s">
        <v>4344</v>
      </c>
      <c r="F609" s="106" t="s">
        <v>3858</v>
      </c>
      <c r="G609" s="106" t="s">
        <v>2699</v>
      </c>
      <c r="H609" s="106" t="s">
        <v>3037</v>
      </c>
      <c r="I609" s="106" t="s">
        <v>3372</v>
      </c>
      <c r="J609" s="106" t="s">
        <v>3372</v>
      </c>
      <c r="BA609" s="217" t="s">
        <v>3893</v>
      </c>
      <c r="BB609" s="310" t="s">
        <v>36</v>
      </c>
      <c r="BC609" s="175" t="s">
        <v>5539</v>
      </c>
      <c r="BD609" s="139">
        <v>37849</v>
      </c>
      <c r="BE609" s="106" t="s">
        <v>5750</v>
      </c>
      <c r="BG609" s="106" t="s">
        <v>5567</v>
      </c>
      <c r="BK609" s="106" t="s">
        <v>1957</v>
      </c>
    </row>
    <row r="610" spans="1:63">
      <c r="A610" s="214" t="s">
        <v>4212</v>
      </c>
      <c r="B610" s="220" t="s">
        <v>4343</v>
      </c>
      <c r="F610" s="106" t="s">
        <v>3858</v>
      </c>
      <c r="G610" s="106" t="s">
        <v>4619</v>
      </c>
      <c r="H610" s="106" t="s">
        <v>3037</v>
      </c>
      <c r="I610" s="106" t="s">
        <v>3372</v>
      </c>
      <c r="J610" s="106" t="s">
        <v>3372</v>
      </c>
      <c r="BA610" s="217" t="s">
        <v>3893</v>
      </c>
      <c r="BB610" s="310" t="s">
        <v>36</v>
      </c>
      <c r="BC610" s="175" t="s">
        <v>5539</v>
      </c>
      <c r="BD610" s="139">
        <v>37040</v>
      </c>
      <c r="BE610" s="106" t="s">
        <v>4681</v>
      </c>
      <c r="BG610" s="106" t="s">
        <v>5831</v>
      </c>
      <c r="BK610" s="106" t="s">
        <v>1957</v>
      </c>
    </row>
    <row r="611" spans="1:63" ht="86.4">
      <c r="A611" s="214" t="s">
        <v>4213</v>
      </c>
      <c r="B611" s="220" t="s">
        <v>4342</v>
      </c>
      <c r="F611" s="106" t="s">
        <v>3862</v>
      </c>
      <c r="G611" s="278" t="s">
        <v>3906</v>
      </c>
      <c r="H611" s="106" t="s">
        <v>3037</v>
      </c>
      <c r="I611" s="106" t="s">
        <v>3372</v>
      </c>
      <c r="J611" s="106" t="s">
        <v>3372</v>
      </c>
      <c r="BA611" s="217" t="s">
        <v>3893</v>
      </c>
      <c r="BB611" s="310" t="s">
        <v>36</v>
      </c>
      <c r="BC611" s="106" t="s">
        <v>5538</v>
      </c>
      <c r="BD611" s="139">
        <v>75605</v>
      </c>
      <c r="BE611" s="106" t="s">
        <v>4695</v>
      </c>
      <c r="BG611" s="106" t="s">
        <v>5565</v>
      </c>
      <c r="BK611" s="106" t="s">
        <v>1957</v>
      </c>
    </row>
    <row r="612" spans="1:63" ht="57.6">
      <c r="A612" s="214" t="s">
        <v>4214</v>
      </c>
      <c r="B612" s="220" t="s">
        <v>4341</v>
      </c>
      <c r="F612" s="106" t="s">
        <v>3860</v>
      </c>
      <c r="G612" s="106" t="s">
        <v>4632</v>
      </c>
      <c r="H612" s="106" t="s">
        <v>3037</v>
      </c>
      <c r="I612" s="106" t="s">
        <v>3372</v>
      </c>
      <c r="J612" s="106" t="s">
        <v>3372</v>
      </c>
      <c r="BA612" s="217" t="s">
        <v>3893</v>
      </c>
      <c r="BB612" s="264" t="s">
        <v>36</v>
      </c>
      <c r="BC612" s="202" t="s">
        <v>3378</v>
      </c>
      <c r="BD612" s="139">
        <v>30342</v>
      </c>
      <c r="BE612" s="106" t="s">
        <v>4662</v>
      </c>
      <c r="BG612" s="106" t="s">
        <v>4660</v>
      </c>
      <c r="BK612" s="106" t="s">
        <v>1957</v>
      </c>
    </row>
    <row r="613" spans="1:63">
      <c r="A613" s="218" t="s">
        <v>4215</v>
      </c>
      <c r="B613" s="219" t="s">
        <v>4340</v>
      </c>
      <c r="F613" s="106" t="s">
        <v>3862</v>
      </c>
      <c r="G613" s="106" t="s">
        <v>4646</v>
      </c>
      <c r="H613" s="106" t="s">
        <v>3037</v>
      </c>
      <c r="I613" s="106" t="s">
        <v>3372</v>
      </c>
      <c r="J613" s="278" t="s">
        <v>3037</v>
      </c>
      <c r="BA613" s="217" t="s">
        <v>3893</v>
      </c>
      <c r="BB613" s="309" t="s">
        <v>36</v>
      </c>
      <c r="BC613" s="106" t="s">
        <v>5530</v>
      </c>
      <c r="BD613" s="139"/>
      <c r="BE613" s="106" t="s">
        <v>4687</v>
      </c>
      <c r="BK613" s="106" t="s">
        <v>1957</v>
      </c>
    </row>
    <row r="614" spans="1:63" ht="28.8">
      <c r="A614" s="214" t="s">
        <v>4216</v>
      </c>
      <c r="B614" s="220" t="s">
        <v>4339</v>
      </c>
      <c r="F614" s="106" t="s">
        <v>3860</v>
      </c>
      <c r="G614" s="106" t="s">
        <v>2699</v>
      </c>
      <c r="H614" s="106" t="s">
        <v>3037</v>
      </c>
      <c r="I614" s="106" t="s">
        <v>3372</v>
      </c>
      <c r="J614" s="106" t="s">
        <v>3372</v>
      </c>
      <c r="BA614" s="217" t="s">
        <v>3893</v>
      </c>
      <c r="BB614" s="309" t="s">
        <v>36</v>
      </c>
      <c r="BC614" s="175" t="s">
        <v>5532</v>
      </c>
      <c r="BD614" s="139">
        <v>34114</v>
      </c>
      <c r="BE614" s="106" t="s">
        <v>4707</v>
      </c>
      <c r="BG614" s="106" t="s">
        <v>5583</v>
      </c>
      <c r="BK614" s="106" t="s">
        <v>1957</v>
      </c>
    </row>
    <row r="615" spans="1:63">
      <c r="A615" s="218" t="s">
        <v>4217</v>
      </c>
      <c r="B615" s="219" t="s">
        <v>4338</v>
      </c>
      <c r="F615" s="106" t="s">
        <v>3862</v>
      </c>
      <c r="G615" s="106" t="s">
        <v>2699</v>
      </c>
      <c r="H615" s="106" t="s">
        <v>3037</v>
      </c>
      <c r="I615" s="106" t="s">
        <v>3372</v>
      </c>
      <c r="J615" s="278" t="s">
        <v>3037</v>
      </c>
      <c r="BA615" s="217" t="s">
        <v>3893</v>
      </c>
      <c r="BB615" s="312" t="s">
        <v>36</v>
      </c>
      <c r="BC615" s="106" t="s">
        <v>5547</v>
      </c>
      <c r="BD615" s="139">
        <v>87301</v>
      </c>
      <c r="BE615" s="106" t="s">
        <v>4714</v>
      </c>
      <c r="BG615" s="106" t="s">
        <v>5584</v>
      </c>
      <c r="BK615" s="106" t="s">
        <v>1957</v>
      </c>
    </row>
    <row r="616" spans="1:63" ht="43.2">
      <c r="A616" s="214" t="s">
        <v>4218</v>
      </c>
      <c r="B616" s="220" t="s">
        <v>4337</v>
      </c>
      <c r="F616" s="106" t="s">
        <v>3858</v>
      </c>
      <c r="G616" s="106" t="s">
        <v>2699</v>
      </c>
      <c r="H616" s="106" t="s">
        <v>3037</v>
      </c>
      <c r="I616" s="106" t="s">
        <v>3372</v>
      </c>
      <c r="J616" s="106" t="s">
        <v>3372</v>
      </c>
      <c r="BA616" s="217" t="s">
        <v>3893</v>
      </c>
      <c r="BB616" s="310" t="s">
        <v>36</v>
      </c>
      <c r="BC616" s="106" t="s">
        <v>5530</v>
      </c>
      <c r="BD616" s="139">
        <v>85741</v>
      </c>
      <c r="BE616" s="106" t="s">
        <v>4687</v>
      </c>
      <c r="BG616" s="106" t="s">
        <v>5561</v>
      </c>
      <c r="BK616" s="106" t="s">
        <v>1957</v>
      </c>
    </row>
    <row r="617" spans="1:63" ht="72">
      <c r="A617" s="214" t="s">
        <v>4219</v>
      </c>
      <c r="B617" s="220" t="s">
        <v>4336</v>
      </c>
      <c r="F617" s="106" t="s">
        <v>2539</v>
      </c>
      <c r="G617" s="106" t="s">
        <v>4653</v>
      </c>
      <c r="H617" s="106" t="s">
        <v>3037</v>
      </c>
      <c r="I617" s="106" t="s">
        <v>3372</v>
      </c>
      <c r="J617" s="106" t="s">
        <v>3372</v>
      </c>
      <c r="BA617" s="217" t="s">
        <v>3893</v>
      </c>
      <c r="BB617" s="309" t="s">
        <v>36</v>
      </c>
      <c r="BC617" s="175" t="s">
        <v>5534</v>
      </c>
      <c r="BD617" s="139"/>
      <c r="BE617" s="106" t="s">
        <v>4715</v>
      </c>
      <c r="BK617" s="106" t="s">
        <v>1957</v>
      </c>
    </row>
    <row r="618" spans="1:63" ht="43.2">
      <c r="A618" s="214" t="s">
        <v>4220</v>
      </c>
      <c r="B618" s="220" t="s">
        <v>4335</v>
      </c>
      <c r="F618" s="106" t="s">
        <v>3862</v>
      </c>
      <c r="G618" s="278" t="s">
        <v>3906</v>
      </c>
      <c r="H618" s="106" t="s">
        <v>3037</v>
      </c>
      <c r="I618" s="106" t="s">
        <v>3372</v>
      </c>
      <c r="J618" s="106" t="s">
        <v>3372</v>
      </c>
      <c r="BA618" s="217" t="s">
        <v>3893</v>
      </c>
      <c r="BB618" s="264" t="s">
        <v>36</v>
      </c>
      <c r="BC618" s="202" t="s">
        <v>3378</v>
      </c>
      <c r="BD618" s="139">
        <v>30342</v>
      </c>
      <c r="BE618" s="106" t="s">
        <v>4662</v>
      </c>
      <c r="BG618" s="106" t="s">
        <v>4660</v>
      </c>
      <c r="BK618" s="106" t="s">
        <v>1957</v>
      </c>
    </row>
    <row r="619" spans="1:63" ht="28.8">
      <c r="A619" s="214" t="s">
        <v>4221</v>
      </c>
      <c r="B619" s="220" t="s">
        <v>4334</v>
      </c>
      <c r="F619" s="106" t="s">
        <v>3856</v>
      </c>
      <c r="G619" s="106" t="s">
        <v>2699</v>
      </c>
      <c r="H619" s="106" t="s">
        <v>3037</v>
      </c>
      <c r="I619" s="106" t="s">
        <v>3372</v>
      </c>
      <c r="J619" s="106" t="s">
        <v>3372</v>
      </c>
      <c r="BA619" s="217" t="s">
        <v>3893</v>
      </c>
      <c r="BB619" s="309" t="s">
        <v>36</v>
      </c>
      <c r="BC619" s="106" t="s">
        <v>5547</v>
      </c>
      <c r="BD619" s="139">
        <v>88030</v>
      </c>
      <c r="BE619" s="106" t="s">
        <v>4716</v>
      </c>
      <c r="BG619" s="106" t="s">
        <v>5585</v>
      </c>
      <c r="BK619" s="106" t="s">
        <v>1957</v>
      </c>
    </row>
    <row r="620" spans="1:63" ht="72">
      <c r="A620" s="214" t="s">
        <v>4222</v>
      </c>
      <c r="B620" s="220" t="s">
        <v>4333</v>
      </c>
      <c r="F620" s="106" t="s">
        <v>3862</v>
      </c>
      <c r="G620" s="106" t="s">
        <v>4612</v>
      </c>
      <c r="H620" s="106" t="s">
        <v>3037</v>
      </c>
      <c r="I620" s="106" t="s">
        <v>3372</v>
      </c>
      <c r="J620" s="106" t="s">
        <v>3372</v>
      </c>
      <c r="BA620" s="217" t="s">
        <v>3893</v>
      </c>
      <c r="BB620" s="309" t="s">
        <v>36</v>
      </c>
      <c r="BC620" s="175" t="s">
        <v>5532</v>
      </c>
      <c r="BD620" s="139">
        <v>32539</v>
      </c>
      <c r="BE620" s="106" t="s">
        <v>4676</v>
      </c>
      <c r="BG620" s="106" t="s">
        <v>5580</v>
      </c>
      <c r="BK620" s="106" t="s">
        <v>1957</v>
      </c>
    </row>
    <row r="621" spans="1:63" ht="72">
      <c r="A621" s="218" t="s">
        <v>4223</v>
      </c>
      <c r="B621" s="219" t="s">
        <v>4332</v>
      </c>
      <c r="F621" s="106" t="s">
        <v>2542</v>
      </c>
      <c r="G621" s="106" t="s">
        <v>3377</v>
      </c>
      <c r="H621" s="106" t="s">
        <v>3037</v>
      </c>
      <c r="I621" s="106" t="s">
        <v>3372</v>
      </c>
      <c r="J621" s="106" t="s">
        <v>3372</v>
      </c>
      <c r="BA621" s="217" t="s">
        <v>3893</v>
      </c>
      <c r="BB621" s="313" t="s">
        <v>36</v>
      </c>
      <c r="BC621" s="202" t="s">
        <v>3378</v>
      </c>
      <c r="BD621" s="139">
        <v>30322</v>
      </c>
      <c r="BE621" s="106" t="s">
        <v>4662</v>
      </c>
      <c r="BG621" s="106" t="s">
        <v>5836</v>
      </c>
      <c r="BK621" s="106" t="s">
        <v>1957</v>
      </c>
    </row>
    <row r="622" spans="1:63" ht="43.2">
      <c r="A622" s="214" t="s">
        <v>4224</v>
      </c>
      <c r="B622" s="220" t="s">
        <v>4331</v>
      </c>
      <c r="F622" s="106" t="s">
        <v>3862</v>
      </c>
      <c r="G622" s="106" t="s">
        <v>4614</v>
      </c>
      <c r="H622" s="106" t="s">
        <v>3372</v>
      </c>
      <c r="I622" s="106" t="s">
        <v>3372</v>
      </c>
      <c r="J622" s="278" t="s">
        <v>3037</v>
      </c>
      <c r="BA622" s="217" t="s">
        <v>3893</v>
      </c>
      <c r="BB622" s="309" t="s">
        <v>36</v>
      </c>
      <c r="BC622" s="175" t="s">
        <v>5544</v>
      </c>
      <c r="BD622" s="139">
        <v>18702</v>
      </c>
      <c r="BE622" s="106" t="s">
        <v>4689</v>
      </c>
      <c r="BG622" s="106" t="s">
        <v>5562</v>
      </c>
      <c r="BK622" s="106" t="s">
        <v>1957</v>
      </c>
    </row>
    <row r="623" spans="1:63" ht="43.2">
      <c r="A623" s="214" t="s">
        <v>4225</v>
      </c>
      <c r="B623" s="220" t="s">
        <v>4330</v>
      </c>
      <c r="F623" s="106" t="s">
        <v>3862</v>
      </c>
      <c r="G623" s="278" t="s">
        <v>4629</v>
      </c>
      <c r="H623" s="106" t="s">
        <v>3037</v>
      </c>
      <c r="I623" s="106" t="s">
        <v>3372</v>
      </c>
      <c r="J623" s="106" t="s">
        <v>3372</v>
      </c>
      <c r="BA623" s="217" t="s">
        <v>3893</v>
      </c>
      <c r="BB623" s="309" t="s">
        <v>36</v>
      </c>
      <c r="BC623" s="106" t="s">
        <v>5538</v>
      </c>
      <c r="BD623" s="139"/>
      <c r="BE623" s="106" t="s">
        <v>4717</v>
      </c>
      <c r="BK623" s="106" t="s">
        <v>1957</v>
      </c>
    </row>
    <row r="624" spans="1:63" ht="57.6">
      <c r="A624" s="214" t="s">
        <v>4226</v>
      </c>
      <c r="B624" s="220" t="s">
        <v>4329</v>
      </c>
      <c r="F624" s="106" t="s">
        <v>3860</v>
      </c>
      <c r="G624" s="278" t="s">
        <v>4629</v>
      </c>
      <c r="H624" s="106" t="s">
        <v>3372</v>
      </c>
      <c r="I624" s="106" t="s">
        <v>3372</v>
      </c>
      <c r="J624" s="278" t="s">
        <v>3037</v>
      </c>
      <c r="BA624" s="217" t="s">
        <v>3893</v>
      </c>
      <c r="BB624" s="309" t="s">
        <v>36</v>
      </c>
      <c r="BC624" s="175" t="s">
        <v>5544</v>
      </c>
      <c r="BD624" s="139">
        <v>18702</v>
      </c>
      <c r="BE624" s="106" t="s">
        <v>4689</v>
      </c>
      <c r="BG624" s="106" t="s">
        <v>5562</v>
      </c>
      <c r="BK624" s="106" t="s">
        <v>1957</v>
      </c>
    </row>
    <row r="625" spans="1:63" ht="28.8">
      <c r="A625" s="214" t="s">
        <v>4227</v>
      </c>
      <c r="B625" s="220" t="s">
        <v>4328</v>
      </c>
      <c r="F625" s="106" t="s">
        <v>3813</v>
      </c>
      <c r="G625" s="106" t="s">
        <v>2699</v>
      </c>
      <c r="H625" s="106" t="s">
        <v>3037</v>
      </c>
      <c r="I625" s="106" t="s">
        <v>3372</v>
      </c>
      <c r="J625" s="106" t="s">
        <v>3372</v>
      </c>
      <c r="BA625" s="217" t="s">
        <v>3893</v>
      </c>
      <c r="BB625" s="309" t="s">
        <v>36</v>
      </c>
      <c r="BC625" s="106" t="s">
        <v>5538</v>
      </c>
      <c r="BD625" s="139"/>
      <c r="BE625" s="106" t="s">
        <v>4718</v>
      </c>
      <c r="BK625" s="106" t="s">
        <v>1957</v>
      </c>
    </row>
    <row r="626" spans="1:63">
      <c r="A626" s="214" t="s">
        <v>4228</v>
      </c>
      <c r="B626" s="220" t="s">
        <v>4327</v>
      </c>
      <c r="F626" s="278" t="s">
        <v>3801</v>
      </c>
      <c r="G626" s="106" t="s">
        <v>4654</v>
      </c>
      <c r="H626" s="106" t="s">
        <v>3372</v>
      </c>
      <c r="I626" s="106" t="s">
        <v>3372</v>
      </c>
      <c r="J626" s="278" t="s">
        <v>3037</v>
      </c>
      <c r="BA626" s="217" t="s">
        <v>3893</v>
      </c>
      <c r="BB626" s="309" t="s">
        <v>36</v>
      </c>
      <c r="BC626" s="202" t="s">
        <v>3378</v>
      </c>
      <c r="BD626" s="139">
        <v>30342</v>
      </c>
      <c r="BE626" s="106" t="s">
        <v>4662</v>
      </c>
      <c r="BG626" s="106" t="s">
        <v>4660</v>
      </c>
      <c r="BK626" s="106" t="s">
        <v>1957</v>
      </c>
    </row>
    <row r="627" spans="1:63" ht="43.2">
      <c r="A627" s="214" t="s">
        <v>4229</v>
      </c>
      <c r="B627" s="220" t="s">
        <v>4326</v>
      </c>
      <c r="F627" s="106" t="s">
        <v>3854</v>
      </c>
      <c r="G627" s="278" t="s">
        <v>4640</v>
      </c>
      <c r="H627" s="106" t="s">
        <v>3037</v>
      </c>
      <c r="I627" s="106" t="s">
        <v>3372</v>
      </c>
      <c r="J627" s="106" t="s">
        <v>3372</v>
      </c>
      <c r="BA627" s="217" t="s">
        <v>3893</v>
      </c>
      <c r="BB627" s="309" t="s">
        <v>36</v>
      </c>
      <c r="BC627" s="202" t="s">
        <v>3378</v>
      </c>
      <c r="BD627" s="139">
        <v>30342</v>
      </c>
      <c r="BE627" s="106" t="s">
        <v>4662</v>
      </c>
      <c r="BG627" s="106" t="s">
        <v>4660</v>
      </c>
      <c r="BK627" s="106" t="s">
        <v>1957</v>
      </c>
    </row>
    <row r="628" spans="1:63" ht="57.6">
      <c r="A628" s="214" t="s">
        <v>4230</v>
      </c>
      <c r="B628" s="220" t="s">
        <v>4325</v>
      </c>
      <c r="F628" s="106" t="s">
        <v>3862</v>
      </c>
      <c r="G628" s="106" t="s">
        <v>4620</v>
      </c>
      <c r="H628" s="106" t="s">
        <v>3037</v>
      </c>
      <c r="I628" s="106" t="s">
        <v>3372</v>
      </c>
      <c r="J628" s="106" t="s">
        <v>3372</v>
      </c>
      <c r="BA628" s="217" t="s">
        <v>3893</v>
      </c>
      <c r="BB628" s="309" t="s">
        <v>36</v>
      </c>
      <c r="BC628" s="202" t="s">
        <v>3378</v>
      </c>
      <c r="BD628" s="139">
        <v>30342</v>
      </c>
      <c r="BE628" s="106" t="s">
        <v>4662</v>
      </c>
      <c r="BG628" s="106" t="s">
        <v>4660</v>
      </c>
      <c r="BK628" s="106" t="s">
        <v>1957</v>
      </c>
    </row>
    <row r="629" spans="1:63" ht="43.2">
      <c r="A629" s="214" t="s">
        <v>4231</v>
      </c>
      <c r="B629" s="220" t="s">
        <v>4324</v>
      </c>
      <c r="F629" s="106" t="s">
        <v>3862</v>
      </c>
      <c r="G629" s="106" t="s">
        <v>4622</v>
      </c>
      <c r="H629" s="106" t="s">
        <v>3037</v>
      </c>
      <c r="I629" s="106" t="s">
        <v>3372</v>
      </c>
      <c r="J629" s="106" t="s">
        <v>3372</v>
      </c>
      <c r="BA629" s="217" t="s">
        <v>3893</v>
      </c>
      <c r="BB629" s="309" t="s">
        <v>36</v>
      </c>
      <c r="BC629" s="202" t="s">
        <v>3378</v>
      </c>
      <c r="BD629" s="139">
        <v>30342</v>
      </c>
      <c r="BE629" s="106" t="s">
        <v>4662</v>
      </c>
      <c r="BG629" s="106" t="s">
        <v>4660</v>
      </c>
      <c r="BK629" s="106" t="s">
        <v>1957</v>
      </c>
    </row>
    <row r="630" spans="1:63" ht="86.4">
      <c r="A630" s="214" t="s">
        <v>4232</v>
      </c>
      <c r="B630" s="220" t="s">
        <v>4323</v>
      </c>
      <c r="F630" s="106" t="s">
        <v>3862</v>
      </c>
      <c r="G630" s="106" t="s">
        <v>4616</v>
      </c>
      <c r="H630" s="106" t="s">
        <v>3037</v>
      </c>
      <c r="I630" s="106" t="s">
        <v>3372</v>
      </c>
      <c r="J630" s="106" t="s">
        <v>3372</v>
      </c>
      <c r="BA630" s="217" t="s">
        <v>3893</v>
      </c>
      <c r="BB630" s="309" t="s">
        <v>36</v>
      </c>
      <c r="BC630" s="202" t="s">
        <v>3378</v>
      </c>
      <c r="BD630" s="139">
        <v>30342</v>
      </c>
      <c r="BE630" s="106" t="s">
        <v>4662</v>
      </c>
      <c r="BG630" s="106" t="s">
        <v>4660</v>
      </c>
      <c r="BK630" s="106" t="s">
        <v>1957</v>
      </c>
    </row>
    <row r="631" spans="1:63" ht="72">
      <c r="A631" s="214" t="s">
        <v>4233</v>
      </c>
      <c r="B631" s="220" t="s">
        <v>4322</v>
      </c>
      <c r="F631" s="106" t="s">
        <v>3858</v>
      </c>
      <c r="G631" s="106" t="s">
        <v>4611</v>
      </c>
      <c r="H631" s="106" t="s">
        <v>3037</v>
      </c>
      <c r="I631" s="106" t="s">
        <v>3372</v>
      </c>
      <c r="J631" s="106" t="s">
        <v>3372</v>
      </c>
      <c r="BA631" s="217" t="s">
        <v>3893</v>
      </c>
      <c r="BB631" s="309" t="s">
        <v>36</v>
      </c>
      <c r="BC631" s="202" t="s">
        <v>3378</v>
      </c>
      <c r="BD631" s="139">
        <v>30342</v>
      </c>
      <c r="BE631" s="106" t="s">
        <v>4662</v>
      </c>
      <c r="BG631" s="106" t="s">
        <v>4660</v>
      </c>
      <c r="BK631" s="106" t="s">
        <v>1957</v>
      </c>
    </row>
    <row r="632" spans="1:63" ht="57.6">
      <c r="A632" s="218" t="s">
        <v>4234</v>
      </c>
      <c r="B632" s="219" t="s">
        <v>4321</v>
      </c>
      <c r="F632" s="106" t="s">
        <v>2539</v>
      </c>
      <c r="G632" s="106" t="s">
        <v>4653</v>
      </c>
      <c r="H632" s="106" t="s">
        <v>3037</v>
      </c>
      <c r="I632" s="106" t="s">
        <v>3372</v>
      </c>
      <c r="J632" s="106" t="s">
        <v>3372</v>
      </c>
      <c r="BA632" s="217" t="s">
        <v>3893</v>
      </c>
      <c r="BB632" s="309" t="s">
        <v>36</v>
      </c>
      <c r="BC632" s="224" t="s">
        <v>5534</v>
      </c>
      <c r="BD632" s="139"/>
      <c r="BE632" s="106" t="s">
        <v>4715</v>
      </c>
      <c r="BK632" s="106" t="s">
        <v>1957</v>
      </c>
    </row>
    <row r="633" spans="1:63" ht="57.6">
      <c r="A633" s="214" t="s">
        <v>4235</v>
      </c>
      <c r="B633" s="220" t="s">
        <v>4320</v>
      </c>
      <c r="F633" s="106" t="s">
        <v>3858</v>
      </c>
      <c r="G633" s="106" t="s">
        <v>4611</v>
      </c>
      <c r="H633" s="106" t="s">
        <v>3037</v>
      </c>
      <c r="I633" s="106" t="s">
        <v>3372</v>
      </c>
      <c r="J633" s="106" t="s">
        <v>3372</v>
      </c>
      <c r="BA633" s="217" t="s">
        <v>3893</v>
      </c>
      <c r="BB633" s="309" t="s">
        <v>36</v>
      </c>
      <c r="BC633" s="175" t="s">
        <v>5546</v>
      </c>
      <c r="BD633" s="139"/>
      <c r="BE633" s="106" t="s">
        <v>4719</v>
      </c>
      <c r="BK633" s="106" t="s">
        <v>1957</v>
      </c>
    </row>
    <row r="634" spans="1:63" ht="57.6">
      <c r="A634" s="214" t="s">
        <v>4236</v>
      </c>
      <c r="B634" s="220" t="s">
        <v>4319</v>
      </c>
      <c r="F634" s="106" t="s">
        <v>3860</v>
      </c>
      <c r="G634" s="106" t="s">
        <v>2699</v>
      </c>
      <c r="H634" s="106" t="s">
        <v>3037</v>
      </c>
      <c r="I634" s="106" t="s">
        <v>3372</v>
      </c>
      <c r="J634" s="106" t="s">
        <v>3372</v>
      </c>
      <c r="BA634" s="217" t="s">
        <v>3893</v>
      </c>
      <c r="BB634" s="309" t="s">
        <v>36</v>
      </c>
      <c r="BC634" s="106" t="s">
        <v>5537</v>
      </c>
      <c r="BD634" s="139"/>
      <c r="BE634" s="106" t="s">
        <v>4720</v>
      </c>
      <c r="BK634" s="106" t="s">
        <v>1957</v>
      </c>
    </row>
    <row r="635" spans="1:63" ht="129.6">
      <c r="A635" s="218" t="s">
        <v>4237</v>
      </c>
      <c r="B635" s="219" t="s">
        <v>4318</v>
      </c>
      <c r="F635" s="106" t="s">
        <v>2539</v>
      </c>
      <c r="G635" s="106" t="s">
        <v>4639</v>
      </c>
      <c r="H635" s="106" t="s">
        <v>3372</v>
      </c>
      <c r="I635" s="106" t="s">
        <v>3372</v>
      </c>
      <c r="J635" s="278" t="s">
        <v>3037</v>
      </c>
      <c r="BA635" s="217" t="s">
        <v>3893</v>
      </c>
      <c r="BB635" s="309" t="s">
        <v>36</v>
      </c>
      <c r="BC635" s="106" t="s">
        <v>5538</v>
      </c>
      <c r="BD635" s="139"/>
      <c r="BE635" s="106" t="s">
        <v>5754</v>
      </c>
      <c r="BK635" s="106" t="s">
        <v>1957</v>
      </c>
    </row>
    <row r="636" spans="1:63" ht="43.2">
      <c r="A636" s="214" t="s">
        <v>4238</v>
      </c>
      <c r="B636" s="220" t="s">
        <v>4317</v>
      </c>
      <c r="F636" s="106" t="s">
        <v>3854</v>
      </c>
      <c r="G636" s="106" t="s">
        <v>4641</v>
      </c>
      <c r="H636" s="106" t="s">
        <v>3037</v>
      </c>
      <c r="I636" s="106" t="s">
        <v>3372</v>
      </c>
      <c r="J636" s="106" t="s">
        <v>3372</v>
      </c>
      <c r="BA636" s="217" t="s">
        <v>3893</v>
      </c>
      <c r="BB636" s="309" t="s">
        <v>36</v>
      </c>
      <c r="BC636" s="175" t="s">
        <v>5535</v>
      </c>
      <c r="BD636" s="139"/>
      <c r="BE636" s="106" t="s">
        <v>4721</v>
      </c>
      <c r="BK636" s="106" t="s">
        <v>1957</v>
      </c>
    </row>
    <row r="637" spans="1:63" ht="72">
      <c r="A637" s="214" t="s">
        <v>4239</v>
      </c>
      <c r="B637" s="220" t="s">
        <v>4316</v>
      </c>
      <c r="F637" s="106" t="s">
        <v>3856</v>
      </c>
      <c r="G637" s="106" t="s">
        <v>4613</v>
      </c>
      <c r="H637" s="106" t="s">
        <v>3037</v>
      </c>
      <c r="I637" s="106" t="s">
        <v>3372</v>
      </c>
      <c r="J637" s="106" t="s">
        <v>3372</v>
      </c>
      <c r="BA637" s="217" t="s">
        <v>3893</v>
      </c>
      <c r="BB637" s="309" t="s">
        <v>36</v>
      </c>
      <c r="BC637" s="106" t="s">
        <v>5547</v>
      </c>
      <c r="BD637" s="139">
        <v>88240</v>
      </c>
      <c r="BE637" s="106" t="s">
        <v>4722</v>
      </c>
      <c r="BG637" s="106" t="s">
        <v>5586</v>
      </c>
      <c r="BK637" s="106" t="s">
        <v>1957</v>
      </c>
    </row>
    <row r="638" spans="1:63">
      <c r="A638" s="214" t="s">
        <v>4240</v>
      </c>
      <c r="B638" s="220" t="s">
        <v>4315</v>
      </c>
      <c r="F638" s="106" t="s">
        <v>3813</v>
      </c>
      <c r="G638" s="278" t="s">
        <v>5738</v>
      </c>
      <c r="H638" s="106" t="s">
        <v>3037</v>
      </c>
      <c r="I638" s="106" t="s">
        <v>3372</v>
      </c>
      <c r="J638" s="106" t="s">
        <v>3372</v>
      </c>
      <c r="BA638" s="217" t="s">
        <v>3893</v>
      </c>
      <c r="BB638" s="309" t="s">
        <v>36</v>
      </c>
      <c r="BC638" s="202" t="s">
        <v>3378</v>
      </c>
      <c r="BD638" s="139">
        <v>30342</v>
      </c>
      <c r="BE638" s="106" t="s">
        <v>4662</v>
      </c>
      <c r="BG638" s="106" t="s">
        <v>5587</v>
      </c>
      <c r="BK638" s="106" t="s">
        <v>1957</v>
      </c>
    </row>
    <row r="639" spans="1:63">
      <c r="A639" s="218" t="s">
        <v>4241</v>
      </c>
      <c r="B639" s="219" t="s">
        <v>4314</v>
      </c>
      <c r="F639" s="106" t="s">
        <v>3811</v>
      </c>
      <c r="G639" s="106" t="s">
        <v>4627</v>
      </c>
      <c r="H639" s="106" t="s">
        <v>3037</v>
      </c>
      <c r="I639" s="278" t="s">
        <v>3037</v>
      </c>
      <c r="J639" s="106" t="s">
        <v>3372</v>
      </c>
      <c r="BA639" s="217" t="s">
        <v>3893</v>
      </c>
      <c r="BB639" s="309" t="s">
        <v>36</v>
      </c>
      <c r="BC639" s="224" t="s">
        <v>5533</v>
      </c>
      <c r="BD639" s="139">
        <v>96814</v>
      </c>
      <c r="BE639" s="106" t="s">
        <v>4723</v>
      </c>
      <c r="BG639" s="106" t="s">
        <v>5588</v>
      </c>
      <c r="BK639" s="106" t="s">
        <v>1957</v>
      </c>
    </row>
    <row r="640" spans="1:63" ht="57.6">
      <c r="A640" s="214" t="s">
        <v>4242</v>
      </c>
      <c r="B640" s="220" t="s">
        <v>4313</v>
      </c>
      <c r="F640" s="106" t="s">
        <v>3835</v>
      </c>
      <c r="G640" s="106" t="s">
        <v>4633</v>
      </c>
      <c r="H640" s="106" t="s">
        <v>3037</v>
      </c>
      <c r="I640" s="106" t="s">
        <v>3372</v>
      </c>
      <c r="J640" s="106" t="s">
        <v>3372</v>
      </c>
      <c r="BA640" s="217" t="s">
        <v>3893</v>
      </c>
      <c r="BB640" s="309" t="s">
        <v>36</v>
      </c>
      <c r="BC640" s="106" t="s">
        <v>5538</v>
      </c>
      <c r="BD640" s="139"/>
      <c r="BE640" s="106" t="s">
        <v>4724</v>
      </c>
      <c r="BK640" s="106" t="s">
        <v>1957</v>
      </c>
    </row>
    <row r="641" spans="1:63" ht="72">
      <c r="A641" s="214" t="s">
        <v>4243</v>
      </c>
      <c r="B641" s="220" t="s">
        <v>4312</v>
      </c>
      <c r="F641" s="106" t="s">
        <v>3862</v>
      </c>
      <c r="G641" s="106" t="s">
        <v>2699</v>
      </c>
      <c r="H641" s="106" t="s">
        <v>3037</v>
      </c>
      <c r="I641" s="106" t="s">
        <v>3372</v>
      </c>
      <c r="J641" s="106" t="s">
        <v>3372</v>
      </c>
      <c r="BA641" s="217" t="s">
        <v>3893</v>
      </c>
      <c r="BB641" s="214" t="s">
        <v>36</v>
      </c>
      <c r="BC641" s="202" t="s">
        <v>3378</v>
      </c>
      <c r="BD641" s="139">
        <v>30096</v>
      </c>
      <c r="BE641" s="106" t="s">
        <v>4670</v>
      </c>
      <c r="BG641" s="106" t="s">
        <v>5589</v>
      </c>
      <c r="BK641" s="106" t="s">
        <v>1957</v>
      </c>
    </row>
    <row r="642" spans="1:63" ht="72">
      <c r="A642" s="214" t="s">
        <v>4244</v>
      </c>
      <c r="B642" s="220" t="s">
        <v>4311</v>
      </c>
      <c r="F642" s="106" t="s">
        <v>3862</v>
      </c>
      <c r="G642" s="106" t="s">
        <v>4620</v>
      </c>
      <c r="H642" s="106" t="s">
        <v>3037</v>
      </c>
      <c r="I642" s="106" t="s">
        <v>3372</v>
      </c>
      <c r="J642" s="106" t="s">
        <v>3372</v>
      </c>
      <c r="BA642" s="217" t="s">
        <v>3893</v>
      </c>
      <c r="BB642" s="214" t="s">
        <v>36</v>
      </c>
      <c r="BC642" s="202" t="s">
        <v>3378</v>
      </c>
      <c r="BD642" s="139">
        <v>30046</v>
      </c>
      <c r="BE642" s="106" t="s">
        <v>4665</v>
      </c>
      <c r="BG642" s="106" t="s">
        <v>4661</v>
      </c>
      <c r="BK642" s="106" t="s">
        <v>1957</v>
      </c>
    </row>
    <row r="643" spans="1:63" ht="43.2">
      <c r="A643" s="214" t="s">
        <v>4245</v>
      </c>
      <c r="B643" s="220" t="s">
        <v>4310</v>
      </c>
      <c r="F643" s="106" t="s">
        <v>3856</v>
      </c>
      <c r="G643" s="106" t="s">
        <v>4613</v>
      </c>
      <c r="H643" s="106" t="s">
        <v>3037</v>
      </c>
      <c r="I643" s="106" t="s">
        <v>3372</v>
      </c>
      <c r="J643" s="106" t="s">
        <v>3372</v>
      </c>
      <c r="BA643" s="217" t="s">
        <v>3893</v>
      </c>
      <c r="BB643" s="214" t="s">
        <v>36</v>
      </c>
      <c r="BC643" s="202" t="s">
        <v>3378</v>
      </c>
      <c r="BD643" s="139">
        <v>30046</v>
      </c>
      <c r="BE643" s="106" t="s">
        <v>4665</v>
      </c>
      <c r="BG643" s="106" t="s">
        <v>4661</v>
      </c>
      <c r="BK643" s="106" t="s">
        <v>1957</v>
      </c>
    </row>
    <row r="644" spans="1:63" ht="72">
      <c r="A644" s="214" t="s">
        <v>4246</v>
      </c>
      <c r="B644" s="220" t="s">
        <v>4309</v>
      </c>
      <c r="F644" s="106" t="s">
        <v>3854</v>
      </c>
      <c r="G644" s="278" t="s">
        <v>4640</v>
      </c>
      <c r="H644" s="106" t="s">
        <v>3037</v>
      </c>
      <c r="I644" s="106" t="s">
        <v>3372</v>
      </c>
      <c r="J644" s="106" t="s">
        <v>3372</v>
      </c>
      <c r="BA644" s="217" t="s">
        <v>3893</v>
      </c>
      <c r="BB644" s="214" t="s">
        <v>36</v>
      </c>
      <c r="BC644" s="202" t="s">
        <v>3378</v>
      </c>
      <c r="BD644" s="139">
        <v>30046</v>
      </c>
      <c r="BE644" s="106" t="s">
        <v>4665</v>
      </c>
      <c r="BG644" s="106" t="s">
        <v>4661</v>
      </c>
      <c r="BK644" s="106" t="s">
        <v>1957</v>
      </c>
    </row>
    <row r="645" spans="1:63" ht="43.2">
      <c r="A645" s="214" t="s">
        <v>4247</v>
      </c>
      <c r="B645" s="220" t="s">
        <v>4308</v>
      </c>
      <c r="F645" s="106" t="s">
        <v>3862</v>
      </c>
      <c r="G645" s="106" t="s">
        <v>4612</v>
      </c>
      <c r="H645" s="106" t="s">
        <v>3037</v>
      </c>
      <c r="I645" s="106" t="s">
        <v>3372</v>
      </c>
      <c r="J645" s="106" t="s">
        <v>3372</v>
      </c>
      <c r="BA645" s="217" t="s">
        <v>3893</v>
      </c>
      <c r="BB645" s="214" t="s">
        <v>36</v>
      </c>
      <c r="BC645" s="202" t="s">
        <v>3378</v>
      </c>
      <c r="BD645" s="139">
        <v>30046</v>
      </c>
      <c r="BE645" s="106" t="s">
        <v>4665</v>
      </c>
      <c r="BG645" s="106" t="s">
        <v>4661</v>
      </c>
      <c r="BK645" s="106" t="s">
        <v>1957</v>
      </c>
    </row>
    <row r="646" spans="1:63" ht="72">
      <c r="A646" s="214" t="s">
        <v>4248</v>
      </c>
      <c r="B646" s="220" t="s">
        <v>4307</v>
      </c>
      <c r="F646" s="106" t="s">
        <v>3854</v>
      </c>
      <c r="G646" s="278" t="s">
        <v>4640</v>
      </c>
      <c r="H646" s="106" t="s">
        <v>3037</v>
      </c>
      <c r="I646" s="106" t="s">
        <v>3372</v>
      </c>
      <c r="J646" s="106" t="s">
        <v>3372</v>
      </c>
      <c r="BA646" s="217" t="s">
        <v>3893</v>
      </c>
      <c r="BB646" s="214" t="s">
        <v>36</v>
      </c>
      <c r="BC646" s="106" t="s">
        <v>5542</v>
      </c>
      <c r="BD646" s="139">
        <v>74146</v>
      </c>
      <c r="BE646" s="106" t="s">
        <v>4725</v>
      </c>
      <c r="BG646" s="106" t="s">
        <v>5837</v>
      </c>
      <c r="BK646" s="106" t="s">
        <v>1957</v>
      </c>
    </row>
    <row r="647" spans="1:63">
      <c r="A647" s="214" t="s">
        <v>4249</v>
      </c>
      <c r="B647" s="220" t="s">
        <v>4306</v>
      </c>
      <c r="F647" s="106" t="s">
        <v>3811</v>
      </c>
      <c r="G647" s="106" t="s">
        <v>4627</v>
      </c>
      <c r="H647" s="106" t="s">
        <v>3037</v>
      </c>
      <c r="I647" s="278" t="s">
        <v>3037</v>
      </c>
      <c r="J647" s="106" t="s">
        <v>3372</v>
      </c>
      <c r="BA647" s="217" t="s">
        <v>3893</v>
      </c>
      <c r="BB647" s="214" t="s">
        <v>36</v>
      </c>
      <c r="BC647" s="202" t="s">
        <v>3378</v>
      </c>
      <c r="BD647" s="139">
        <v>30339</v>
      </c>
      <c r="BE647" s="106" t="s">
        <v>4662</v>
      </c>
      <c r="BG647" s="106" t="s">
        <v>5838</v>
      </c>
      <c r="BK647" s="106" t="s">
        <v>1957</v>
      </c>
    </row>
    <row r="648" spans="1:63">
      <c r="A648" s="214" t="s">
        <v>4250</v>
      </c>
      <c r="B648" s="220" t="s">
        <v>4305</v>
      </c>
      <c r="F648" s="106" t="s">
        <v>3793</v>
      </c>
      <c r="G648" s="106" t="s">
        <v>4655</v>
      </c>
      <c r="H648" s="106" t="s">
        <v>3372</v>
      </c>
      <c r="I648" s="106" t="s">
        <v>3372</v>
      </c>
      <c r="J648" s="278" t="s">
        <v>3037</v>
      </c>
      <c r="BA648" s="217" t="s">
        <v>3893</v>
      </c>
      <c r="BB648" s="214" t="s">
        <v>36</v>
      </c>
      <c r="BC648" s="106" t="s">
        <v>5531</v>
      </c>
      <c r="BD648" s="139">
        <v>93117</v>
      </c>
      <c r="BE648" s="106" t="s">
        <v>4726</v>
      </c>
      <c r="BG648" s="106" t="s">
        <v>5839</v>
      </c>
      <c r="BK648" s="106" t="s">
        <v>1957</v>
      </c>
    </row>
    <row r="649" spans="1:63">
      <c r="A649" s="214" t="s">
        <v>4251</v>
      </c>
      <c r="B649" s="220" t="s">
        <v>4305</v>
      </c>
      <c r="F649" s="106" t="s">
        <v>3793</v>
      </c>
      <c r="G649" s="106" t="s">
        <v>4655</v>
      </c>
      <c r="H649" s="106" t="s">
        <v>3372</v>
      </c>
      <c r="I649" s="106" t="s">
        <v>3372</v>
      </c>
      <c r="J649" s="278" t="s">
        <v>3037</v>
      </c>
      <c r="BA649" s="217" t="s">
        <v>3893</v>
      </c>
      <c r="BB649" s="214" t="s">
        <v>36</v>
      </c>
      <c r="BC649" s="106" t="s">
        <v>5531</v>
      </c>
      <c r="BD649" s="139" t="s">
        <v>5844</v>
      </c>
      <c r="BE649" s="106" t="s">
        <v>4726</v>
      </c>
      <c r="BG649" s="106" t="s">
        <v>5839</v>
      </c>
      <c r="BK649" s="106" t="s">
        <v>1957</v>
      </c>
    </row>
    <row r="650" spans="1:63">
      <c r="A650" s="214" t="s">
        <v>4252</v>
      </c>
      <c r="B650" s="220" t="s">
        <v>4305</v>
      </c>
      <c r="F650" s="106" t="s">
        <v>3793</v>
      </c>
      <c r="G650" s="106" t="s">
        <v>4655</v>
      </c>
      <c r="H650" s="106" t="s">
        <v>3372</v>
      </c>
      <c r="I650" s="106" t="s">
        <v>3372</v>
      </c>
      <c r="J650" s="278" t="s">
        <v>3037</v>
      </c>
      <c r="BA650" s="217" t="s">
        <v>3893</v>
      </c>
      <c r="BB650" s="214" t="s">
        <v>36</v>
      </c>
      <c r="BC650" s="106" t="s">
        <v>5531</v>
      </c>
      <c r="BD650" s="139" t="s">
        <v>5844</v>
      </c>
      <c r="BE650" s="106" t="s">
        <v>4726</v>
      </c>
      <c r="BG650" s="106" t="s">
        <v>5839</v>
      </c>
      <c r="BK650" s="106" t="s">
        <v>1957</v>
      </c>
    </row>
    <row r="651" spans="1:63">
      <c r="A651" s="214" t="s">
        <v>4253</v>
      </c>
      <c r="B651" s="220" t="s">
        <v>4305</v>
      </c>
      <c r="F651" s="106" t="s">
        <v>3793</v>
      </c>
      <c r="G651" s="106" t="s">
        <v>4655</v>
      </c>
      <c r="H651" s="106" t="s">
        <v>3372</v>
      </c>
      <c r="I651" s="106" t="s">
        <v>3372</v>
      </c>
      <c r="J651" s="278" t="s">
        <v>3037</v>
      </c>
      <c r="BA651" s="217" t="s">
        <v>3893</v>
      </c>
      <c r="BB651" s="214" t="s">
        <v>36</v>
      </c>
      <c r="BC651" s="106" t="s">
        <v>5531</v>
      </c>
      <c r="BD651" s="139" t="s">
        <v>5844</v>
      </c>
      <c r="BE651" s="106" t="s">
        <v>4726</v>
      </c>
      <c r="BG651" s="106" t="s">
        <v>5839</v>
      </c>
      <c r="BK651" s="106" t="s">
        <v>1957</v>
      </c>
    </row>
    <row r="652" spans="1:63" ht="28.8">
      <c r="A652" s="214" t="s">
        <v>4254</v>
      </c>
      <c r="B652" s="220" t="s">
        <v>4304</v>
      </c>
      <c r="F652" s="106" t="s">
        <v>3793</v>
      </c>
      <c r="G652" s="106" t="s">
        <v>4655</v>
      </c>
      <c r="H652" s="106" t="s">
        <v>3372</v>
      </c>
      <c r="I652" s="106" t="s">
        <v>3372</v>
      </c>
      <c r="J652" s="278" t="s">
        <v>3037</v>
      </c>
      <c r="BA652" s="217" t="s">
        <v>3893</v>
      </c>
      <c r="BB652" s="214" t="s">
        <v>36</v>
      </c>
      <c r="BC652" s="106" t="s">
        <v>5538</v>
      </c>
      <c r="BD652" s="139">
        <v>76102</v>
      </c>
      <c r="BE652" s="106" t="s">
        <v>4727</v>
      </c>
      <c r="BG652" s="106" t="s">
        <v>5840</v>
      </c>
      <c r="BK652" s="106" t="s">
        <v>1957</v>
      </c>
    </row>
    <row r="653" spans="1:63">
      <c r="A653" s="218" t="s">
        <v>4255</v>
      </c>
      <c r="B653" s="219" t="s">
        <v>4303</v>
      </c>
      <c r="F653" s="278" t="s">
        <v>3801</v>
      </c>
      <c r="G653" s="106" t="s">
        <v>4654</v>
      </c>
      <c r="H653" s="106" t="s">
        <v>3372</v>
      </c>
      <c r="I653" s="106" t="s">
        <v>3372</v>
      </c>
      <c r="J653" s="278" t="s">
        <v>3037</v>
      </c>
      <c r="BA653" s="217" t="s">
        <v>3893</v>
      </c>
      <c r="BB653" s="214" t="s">
        <v>36</v>
      </c>
      <c r="BC653" s="106" t="s">
        <v>5538</v>
      </c>
      <c r="BD653" s="139">
        <v>76102</v>
      </c>
      <c r="BE653" s="106" t="s">
        <v>4727</v>
      </c>
      <c r="BG653" s="106" t="s">
        <v>5840</v>
      </c>
      <c r="BK653" s="106" t="s">
        <v>1957</v>
      </c>
    </row>
    <row r="654" spans="1:63" ht="28.8">
      <c r="A654" s="214" t="s">
        <v>4256</v>
      </c>
      <c r="B654" s="220" t="s">
        <v>4302</v>
      </c>
      <c r="F654" s="106" t="s">
        <v>3860</v>
      </c>
      <c r="G654" s="106" t="s">
        <v>4632</v>
      </c>
      <c r="H654" s="106" t="s">
        <v>3037</v>
      </c>
      <c r="I654" s="106" t="s">
        <v>3372</v>
      </c>
      <c r="J654" s="106" t="s">
        <v>3372</v>
      </c>
      <c r="BA654" s="217" t="s">
        <v>3893</v>
      </c>
      <c r="BB654" s="214" t="s">
        <v>36</v>
      </c>
      <c r="BC654" s="106" t="s">
        <v>5542</v>
      </c>
      <c r="BD654" s="139"/>
      <c r="BE654" s="106" t="s">
        <v>4728</v>
      </c>
      <c r="BK654" s="106" t="s">
        <v>1957</v>
      </c>
    </row>
    <row r="655" spans="1:63" ht="43.2">
      <c r="A655" s="214" t="s">
        <v>4257</v>
      </c>
      <c r="B655" s="220" t="s">
        <v>4301</v>
      </c>
      <c r="F655" s="106" t="s">
        <v>3860</v>
      </c>
      <c r="G655" s="106" t="s">
        <v>4617</v>
      </c>
      <c r="H655" s="106" t="s">
        <v>3037</v>
      </c>
      <c r="I655" s="106" t="s">
        <v>3372</v>
      </c>
      <c r="J655" s="106" t="s">
        <v>3372</v>
      </c>
      <c r="BA655" s="217" t="s">
        <v>3893</v>
      </c>
      <c r="BB655" s="214" t="s">
        <v>36</v>
      </c>
      <c r="BC655" s="106" t="s">
        <v>5529</v>
      </c>
      <c r="BD655" s="139">
        <v>99645</v>
      </c>
      <c r="BE655" s="106" t="s">
        <v>4729</v>
      </c>
      <c r="BK655" s="106" t="s">
        <v>1957</v>
      </c>
    </row>
    <row r="656" spans="1:63" ht="28.8">
      <c r="A656" s="214" t="s">
        <v>4258</v>
      </c>
      <c r="B656" s="220" t="s">
        <v>4300</v>
      </c>
      <c r="F656" s="106" t="s">
        <v>3860</v>
      </c>
      <c r="G656" s="106" t="s">
        <v>4632</v>
      </c>
      <c r="H656" s="106" t="s">
        <v>3037</v>
      </c>
      <c r="I656" s="106" t="s">
        <v>3372</v>
      </c>
      <c r="J656" s="106" t="s">
        <v>3372</v>
      </c>
      <c r="BA656" s="217" t="s">
        <v>3893</v>
      </c>
      <c r="BB656" s="214" t="s">
        <v>36</v>
      </c>
      <c r="BC656" s="106" t="s">
        <v>5529</v>
      </c>
      <c r="BD656" s="139">
        <v>99645</v>
      </c>
      <c r="BE656" s="106" t="s">
        <v>4729</v>
      </c>
      <c r="BK656" s="106" t="s">
        <v>1957</v>
      </c>
    </row>
    <row r="657" spans="1:104" ht="57.6">
      <c r="A657" s="214" t="s">
        <v>4259</v>
      </c>
      <c r="B657" s="220" t="s">
        <v>4299</v>
      </c>
      <c r="F657" s="106" t="s">
        <v>3860</v>
      </c>
      <c r="G657" s="106" t="s">
        <v>4632</v>
      </c>
      <c r="H657" s="106" t="s">
        <v>3372</v>
      </c>
      <c r="I657" s="106" t="s">
        <v>3372</v>
      </c>
      <c r="J657" s="278" t="s">
        <v>3037</v>
      </c>
      <c r="BA657" s="217" t="s">
        <v>3893</v>
      </c>
      <c r="BB657" s="214" t="s">
        <v>36</v>
      </c>
      <c r="BC657" s="175" t="s">
        <v>5544</v>
      </c>
      <c r="BD657" s="139"/>
      <c r="BE657" s="106" t="s">
        <v>4682</v>
      </c>
      <c r="BK657" s="106" t="s">
        <v>1957</v>
      </c>
    </row>
    <row r="658" spans="1:104" ht="28.8">
      <c r="A658" s="214" t="s">
        <v>4260</v>
      </c>
      <c r="B658" s="220" t="s">
        <v>4298</v>
      </c>
      <c r="F658" s="106" t="s">
        <v>3793</v>
      </c>
      <c r="G658" s="106" t="s">
        <v>4655</v>
      </c>
      <c r="H658" s="106" t="s">
        <v>3372</v>
      </c>
      <c r="I658" s="106" t="s">
        <v>3372</v>
      </c>
      <c r="J658" s="278" t="s">
        <v>3037</v>
      </c>
      <c r="BA658" s="217" t="s">
        <v>3893</v>
      </c>
      <c r="BB658" s="214" t="s">
        <v>36</v>
      </c>
      <c r="BC658" s="106" t="s">
        <v>5531</v>
      </c>
      <c r="BD658" s="139">
        <v>93117</v>
      </c>
      <c r="BE658" s="106" t="s">
        <v>4726</v>
      </c>
      <c r="BG658" s="106" t="s">
        <v>5839</v>
      </c>
      <c r="BK658" s="106" t="s">
        <v>1957</v>
      </c>
    </row>
    <row r="659" spans="1:104" ht="28.8">
      <c r="A659" s="214" t="s">
        <v>4261</v>
      </c>
      <c r="B659" s="220" t="s">
        <v>4298</v>
      </c>
      <c r="F659" s="106" t="s">
        <v>3793</v>
      </c>
      <c r="G659" s="106" t="s">
        <v>4655</v>
      </c>
      <c r="H659" s="106" t="s">
        <v>3372</v>
      </c>
      <c r="I659" s="106" t="s">
        <v>3372</v>
      </c>
      <c r="J659" s="278" t="s">
        <v>3037</v>
      </c>
      <c r="BA659" s="217" t="s">
        <v>3893</v>
      </c>
      <c r="BB659" s="214" t="s">
        <v>36</v>
      </c>
      <c r="BC659" s="106" t="s">
        <v>5531</v>
      </c>
      <c r="BD659" s="139">
        <v>93117</v>
      </c>
      <c r="BE659" s="106" t="s">
        <v>4726</v>
      </c>
      <c r="BG659" s="106" t="s">
        <v>5839</v>
      </c>
      <c r="BK659" s="106" t="s">
        <v>1957</v>
      </c>
    </row>
    <row r="660" spans="1:104" ht="28.8">
      <c r="A660" s="214" t="s">
        <v>4262</v>
      </c>
      <c r="B660" s="220" t="s">
        <v>4298</v>
      </c>
      <c r="F660" s="106" t="s">
        <v>3793</v>
      </c>
      <c r="G660" s="106" t="s">
        <v>4655</v>
      </c>
      <c r="H660" s="106" t="s">
        <v>3372</v>
      </c>
      <c r="I660" s="106" t="s">
        <v>3372</v>
      </c>
      <c r="J660" s="278" t="s">
        <v>3037</v>
      </c>
      <c r="BA660" s="217" t="s">
        <v>3893</v>
      </c>
      <c r="BB660" s="214" t="s">
        <v>36</v>
      </c>
      <c r="BC660" s="106" t="s">
        <v>5531</v>
      </c>
      <c r="BD660" s="139">
        <v>93117</v>
      </c>
      <c r="BE660" s="106" t="s">
        <v>4726</v>
      </c>
      <c r="BG660" s="106" t="s">
        <v>5839</v>
      </c>
      <c r="BK660" s="106" t="s">
        <v>1957</v>
      </c>
    </row>
    <row r="661" spans="1:104">
      <c r="A661" s="214" t="s">
        <v>5810</v>
      </c>
      <c r="B661" s="106" t="s">
        <v>5816</v>
      </c>
      <c r="F661" s="106" t="s">
        <v>3811</v>
      </c>
      <c r="G661" s="106" t="s">
        <v>4627</v>
      </c>
      <c r="H661" s="106" t="s">
        <v>3037</v>
      </c>
      <c r="I661" s="106" t="s">
        <v>3037</v>
      </c>
      <c r="J661" s="278" t="s">
        <v>3372</v>
      </c>
      <c r="BA661" s="217" t="s">
        <v>3893</v>
      </c>
      <c r="BB661" s="214" t="s">
        <v>36</v>
      </c>
      <c r="BC661" s="216" t="s">
        <v>5531</v>
      </c>
      <c r="BD661" s="139"/>
      <c r="BE661" s="278" t="s">
        <v>5842</v>
      </c>
      <c r="BF661" s="106"/>
    </row>
    <row r="662" spans="1:104">
      <c r="A662" s="214" t="s">
        <v>5811</v>
      </c>
      <c r="B662" s="106" t="s">
        <v>5817</v>
      </c>
      <c r="F662" s="106" t="s">
        <v>3860</v>
      </c>
      <c r="G662" s="106" t="s">
        <v>4632</v>
      </c>
      <c r="H662" s="106" t="s">
        <v>3037</v>
      </c>
      <c r="I662" s="278" t="s">
        <v>3372</v>
      </c>
      <c r="J662" s="278" t="s">
        <v>3372</v>
      </c>
      <c r="BA662" s="217" t="s">
        <v>3893</v>
      </c>
      <c r="BB662" s="214" t="s">
        <v>36</v>
      </c>
      <c r="BC662" s="216" t="s">
        <v>5537</v>
      </c>
      <c r="BD662" s="139"/>
      <c r="BE662" s="106" t="s">
        <v>4697</v>
      </c>
      <c r="BF662" s="106"/>
    </row>
    <row r="663" spans="1:104">
      <c r="A663" s="214" t="s">
        <v>5812</v>
      </c>
      <c r="B663" s="106" t="s">
        <v>5818</v>
      </c>
      <c r="F663" s="106" t="s">
        <v>3856</v>
      </c>
      <c r="G663" s="106" t="s">
        <v>4613</v>
      </c>
      <c r="H663" s="106" t="s">
        <v>3037</v>
      </c>
      <c r="I663" s="278" t="s">
        <v>3372</v>
      </c>
      <c r="J663" s="278" t="s">
        <v>3372</v>
      </c>
      <c r="BA663" s="217" t="s">
        <v>3893</v>
      </c>
      <c r="BB663" s="214" t="s">
        <v>36</v>
      </c>
      <c r="BC663" s="216" t="s">
        <v>3378</v>
      </c>
      <c r="BD663" s="139" t="s">
        <v>5845</v>
      </c>
      <c r="BE663" s="106" t="s">
        <v>4665</v>
      </c>
      <c r="BF663" s="106"/>
      <c r="BG663" s="106" t="s">
        <v>4661</v>
      </c>
    </row>
    <row r="664" spans="1:104">
      <c r="A664" s="214" t="s">
        <v>5813</v>
      </c>
      <c r="B664" s="106" t="s">
        <v>5819</v>
      </c>
      <c r="F664" s="106" t="s">
        <v>3862</v>
      </c>
      <c r="G664" s="106" t="s">
        <v>4612</v>
      </c>
      <c r="H664" s="106" t="s">
        <v>3037</v>
      </c>
      <c r="I664" s="278" t="s">
        <v>3372</v>
      </c>
      <c r="J664" s="278" t="s">
        <v>3372</v>
      </c>
      <c r="BA664" s="217" t="s">
        <v>3893</v>
      </c>
      <c r="BB664" s="214" t="s">
        <v>36</v>
      </c>
      <c r="BC664" s="216" t="s">
        <v>3378</v>
      </c>
      <c r="BD664" s="139" t="s">
        <v>5845</v>
      </c>
      <c r="BE664" s="106" t="s">
        <v>4665</v>
      </c>
      <c r="BF664" s="106"/>
      <c r="BG664" s="106" t="s">
        <v>4661</v>
      </c>
    </row>
    <row r="665" spans="1:104" s="293" customFormat="1">
      <c r="A665" s="293" t="s">
        <v>3247</v>
      </c>
      <c r="B665" s="352" t="s">
        <v>1957</v>
      </c>
      <c r="BC665" s="358" t="s">
        <v>37</v>
      </c>
      <c r="BE665" s="358" t="s">
        <v>2040</v>
      </c>
      <c r="BF665" s="352" t="s">
        <v>2514</v>
      </c>
      <c r="BJ665" s="358" t="s">
        <v>36</v>
      </c>
    </row>
    <row r="666" spans="1:104" s="293" customFormat="1">
      <c r="A666" s="293" t="s">
        <v>3248</v>
      </c>
      <c r="B666" s="352" t="s">
        <v>1957</v>
      </c>
      <c r="BC666" s="358" t="s">
        <v>37</v>
      </c>
      <c r="BE666" s="358" t="s">
        <v>2040</v>
      </c>
      <c r="BF666" s="352" t="s">
        <v>2514</v>
      </c>
      <c r="BJ666" s="358" t="s">
        <v>36</v>
      </c>
    </row>
    <row r="667" spans="1:104" s="293" customFormat="1">
      <c r="A667" s="293" t="s">
        <v>3249</v>
      </c>
      <c r="B667" s="352" t="s">
        <v>1957</v>
      </c>
      <c r="BC667" s="358" t="s">
        <v>37</v>
      </c>
      <c r="BE667" s="358" t="s">
        <v>2040</v>
      </c>
      <c r="BF667" s="352" t="s">
        <v>2514</v>
      </c>
      <c r="BJ667" s="358" t="s">
        <v>36</v>
      </c>
    </row>
    <row r="668" spans="1:104" s="293" customFormat="1">
      <c r="A668" s="293" t="s">
        <v>3250</v>
      </c>
      <c r="B668" s="352" t="s">
        <v>1957</v>
      </c>
      <c r="BC668" s="358" t="s">
        <v>37</v>
      </c>
      <c r="BE668" s="358" t="s">
        <v>2040</v>
      </c>
      <c r="BF668" s="352" t="s">
        <v>2514</v>
      </c>
      <c r="BJ668" s="358" t="s">
        <v>36</v>
      </c>
    </row>
    <row r="669" spans="1:104">
      <c r="A669" s="377" t="s">
        <v>5871</v>
      </c>
      <c r="B669" s="377" t="s">
        <v>1957</v>
      </c>
      <c r="C669" s="378"/>
      <c r="D669" s="378"/>
      <c r="E669" s="378"/>
      <c r="F669" s="378"/>
      <c r="G669" s="378"/>
      <c r="H669" s="378"/>
      <c r="I669" s="378"/>
      <c r="J669" s="378"/>
      <c r="K669" s="378"/>
      <c r="L669" s="378"/>
      <c r="M669" s="378"/>
      <c r="N669" s="378"/>
      <c r="O669" s="378"/>
      <c r="P669" s="378"/>
      <c r="Q669" s="378"/>
      <c r="R669" s="378"/>
      <c r="S669" s="378"/>
      <c r="T669" s="378"/>
      <c r="U669" s="378"/>
      <c r="V669" s="378"/>
      <c r="W669" s="378"/>
      <c r="X669" s="378"/>
      <c r="Y669" s="378"/>
      <c r="Z669" s="378"/>
      <c r="AA669" s="378"/>
      <c r="AB669" s="378"/>
      <c r="AC669" s="378"/>
      <c r="AD669" s="378"/>
      <c r="AE669" s="378"/>
      <c r="AF669" s="378"/>
      <c r="AG669" s="378"/>
      <c r="AH669" s="378"/>
      <c r="AI669" s="378"/>
      <c r="AJ669" s="378"/>
      <c r="AK669" s="378"/>
      <c r="AL669" s="378"/>
      <c r="AM669" s="378"/>
      <c r="AN669" s="378"/>
      <c r="AO669" s="378"/>
      <c r="AP669" s="378"/>
      <c r="AQ669" s="378"/>
      <c r="AR669" s="378"/>
      <c r="AS669" s="378"/>
      <c r="AT669" s="378"/>
      <c r="AU669" s="378"/>
      <c r="AV669" s="378"/>
      <c r="AW669" s="378"/>
      <c r="AX669" s="378"/>
      <c r="AY669" s="378"/>
      <c r="AZ669" s="378"/>
      <c r="BA669" s="378"/>
      <c r="BB669" s="378"/>
      <c r="BC669" s="377" t="s">
        <v>37</v>
      </c>
      <c r="BD669" s="378"/>
      <c r="BE669" s="377" t="s">
        <v>2040</v>
      </c>
      <c r="BF669" s="377" t="s">
        <v>2514</v>
      </c>
      <c r="BG669" s="378"/>
      <c r="BH669" s="378"/>
      <c r="BI669" s="378"/>
      <c r="BJ669" s="377" t="s">
        <v>36</v>
      </c>
      <c r="BK669" s="378"/>
      <c r="BL669" s="378"/>
      <c r="BM669" s="378"/>
      <c r="BN669" s="378"/>
      <c r="BO669" s="378"/>
      <c r="BP669" s="378"/>
      <c r="BQ669" s="378"/>
      <c r="BR669" s="378"/>
      <c r="BS669" s="378"/>
      <c r="BT669" s="378"/>
      <c r="BU669" s="378"/>
      <c r="BV669" s="378"/>
      <c r="BW669" s="378"/>
      <c r="BX669" s="378"/>
      <c r="BY669" s="378"/>
      <c r="BZ669" s="378"/>
      <c r="CA669" s="378"/>
      <c r="CB669" s="378"/>
      <c r="CC669" s="378"/>
      <c r="CD669" s="378"/>
      <c r="CE669" s="378"/>
      <c r="CF669" s="378"/>
      <c r="CG669" s="378"/>
      <c r="CH669" s="378"/>
      <c r="CI669" s="378"/>
      <c r="CJ669" s="378"/>
      <c r="CK669" s="378"/>
      <c r="CL669" s="378"/>
      <c r="CM669" s="378"/>
      <c r="CN669" s="378"/>
      <c r="CO669" s="378"/>
      <c r="CP669" s="385"/>
      <c r="CQ669" s="385"/>
      <c r="CR669" s="378"/>
      <c r="CS669" s="378"/>
      <c r="CT669" s="378"/>
      <c r="CU669" s="378"/>
      <c r="CV669" s="378"/>
      <c r="CW669" s="378"/>
      <c r="CX669" s="378"/>
      <c r="CY669" s="378"/>
      <c r="CZ669" s="378"/>
    </row>
    <row r="670" spans="1:104">
      <c r="A670" s="377" t="s">
        <v>5872</v>
      </c>
      <c r="B670" s="377" t="s">
        <v>1957</v>
      </c>
      <c r="C670" s="378"/>
      <c r="D670" s="378"/>
      <c r="E670" s="378"/>
      <c r="F670" s="378"/>
      <c r="G670" s="378"/>
      <c r="H670" s="378"/>
      <c r="I670" s="378"/>
      <c r="J670" s="378"/>
      <c r="K670" s="378"/>
      <c r="L670" s="378"/>
      <c r="M670" s="378"/>
      <c r="N670" s="378"/>
      <c r="O670" s="378"/>
      <c r="P670" s="378"/>
      <c r="Q670" s="378"/>
      <c r="R670" s="378"/>
      <c r="S670" s="378"/>
      <c r="T670" s="378"/>
      <c r="U670" s="378"/>
      <c r="V670" s="378"/>
      <c r="W670" s="378"/>
      <c r="X670" s="378"/>
      <c r="Y670" s="378"/>
      <c r="Z670" s="378"/>
      <c r="AA670" s="378"/>
      <c r="AB670" s="378"/>
      <c r="AC670" s="378"/>
      <c r="AD670" s="378"/>
      <c r="AE670" s="378"/>
      <c r="AF670" s="378"/>
      <c r="AG670" s="378"/>
      <c r="AH670" s="378"/>
      <c r="AI670" s="378"/>
      <c r="AJ670" s="378"/>
      <c r="AK670" s="378"/>
      <c r="AL670" s="378"/>
      <c r="AM670" s="378"/>
      <c r="AN670" s="378"/>
      <c r="AO670" s="378"/>
      <c r="AP670" s="378"/>
      <c r="AQ670" s="378"/>
      <c r="AR670" s="378"/>
      <c r="AS670" s="378"/>
      <c r="AT670" s="378"/>
      <c r="AU670" s="378"/>
      <c r="AV670" s="378"/>
      <c r="AW670" s="378"/>
      <c r="AX670" s="378"/>
      <c r="AY670" s="378"/>
      <c r="AZ670" s="378"/>
      <c r="BA670" s="378"/>
      <c r="BB670" s="378"/>
      <c r="BC670" s="377" t="s">
        <v>37</v>
      </c>
      <c r="BD670" s="378"/>
      <c r="BE670" s="377" t="s">
        <v>2040</v>
      </c>
      <c r="BF670" s="377" t="s">
        <v>2514</v>
      </c>
      <c r="BG670" s="378"/>
      <c r="BH670" s="378"/>
      <c r="BI670" s="378"/>
      <c r="BJ670" s="377" t="s">
        <v>36</v>
      </c>
      <c r="BK670" s="378"/>
      <c r="BL670" s="378"/>
      <c r="BM670" s="378"/>
      <c r="BN670" s="378"/>
      <c r="BO670" s="378"/>
      <c r="BP670" s="378"/>
      <c r="BQ670" s="378"/>
      <c r="BR670" s="378"/>
      <c r="BS670" s="378"/>
      <c r="BT670" s="378"/>
      <c r="BU670" s="378"/>
      <c r="BV670" s="378"/>
      <c r="BW670" s="378"/>
      <c r="BX670" s="378"/>
      <c r="BY670" s="378"/>
      <c r="BZ670" s="378"/>
      <c r="CA670" s="378"/>
      <c r="CB670" s="378"/>
      <c r="CC670" s="378"/>
      <c r="CD670" s="378"/>
      <c r="CE670" s="378"/>
      <c r="CF670" s="378"/>
      <c r="CG670" s="378"/>
      <c r="CH670" s="378"/>
      <c r="CI670" s="378"/>
      <c r="CJ670" s="378"/>
      <c r="CK670" s="378"/>
      <c r="CL670" s="378"/>
      <c r="CM670" s="378"/>
      <c r="CN670" s="378"/>
      <c r="CO670" s="378"/>
      <c r="CP670" s="385"/>
      <c r="CQ670" s="385"/>
      <c r="CR670" s="378"/>
      <c r="CS670" s="378"/>
      <c r="CT670" s="378"/>
      <c r="CU670" s="378"/>
      <c r="CV670" s="378"/>
      <c r="CW670" s="378"/>
      <c r="CX670" s="378"/>
      <c r="CY670" s="378"/>
      <c r="CZ670" s="378"/>
    </row>
    <row r="671" spans="1:104">
      <c r="A671" s="377" t="s">
        <v>5873</v>
      </c>
      <c r="B671" s="377" t="s">
        <v>1957</v>
      </c>
      <c r="C671" s="378"/>
      <c r="D671" s="378"/>
      <c r="E671" s="378"/>
      <c r="F671" s="378"/>
      <c r="G671" s="378"/>
      <c r="H671" s="378"/>
      <c r="I671" s="378"/>
      <c r="J671" s="378"/>
      <c r="K671" s="378"/>
      <c r="L671" s="378"/>
      <c r="M671" s="378"/>
      <c r="N671" s="378"/>
      <c r="O671" s="378"/>
      <c r="P671" s="378"/>
      <c r="Q671" s="378"/>
      <c r="R671" s="378"/>
      <c r="S671" s="378"/>
      <c r="T671" s="378"/>
      <c r="U671" s="378"/>
      <c r="V671" s="378"/>
      <c r="W671" s="378"/>
      <c r="X671" s="378"/>
      <c r="Y671" s="378"/>
      <c r="Z671" s="378"/>
      <c r="AA671" s="378"/>
      <c r="AB671" s="378"/>
      <c r="AC671" s="378"/>
      <c r="AD671" s="378"/>
      <c r="AE671" s="378"/>
      <c r="AF671" s="378"/>
      <c r="AG671" s="378"/>
      <c r="AH671" s="378"/>
      <c r="AI671" s="378"/>
      <c r="AJ671" s="378"/>
      <c r="AK671" s="378"/>
      <c r="AL671" s="378"/>
      <c r="AM671" s="378"/>
      <c r="AN671" s="378"/>
      <c r="AO671" s="378"/>
      <c r="AP671" s="378"/>
      <c r="AQ671" s="378"/>
      <c r="AR671" s="378"/>
      <c r="AS671" s="378"/>
      <c r="AT671" s="378"/>
      <c r="AU671" s="378"/>
      <c r="AV671" s="378"/>
      <c r="AW671" s="378"/>
      <c r="AX671" s="378"/>
      <c r="AY671" s="378"/>
      <c r="AZ671" s="378"/>
      <c r="BA671" s="378"/>
      <c r="BB671" s="378"/>
      <c r="BC671" s="377" t="s">
        <v>37</v>
      </c>
      <c r="BD671" s="378"/>
      <c r="BE671" s="377" t="s">
        <v>2040</v>
      </c>
      <c r="BF671" s="377" t="s">
        <v>2514</v>
      </c>
      <c r="BG671" s="378"/>
      <c r="BH671" s="378"/>
      <c r="BI671" s="378"/>
      <c r="BJ671" s="377" t="s">
        <v>36</v>
      </c>
      <c r="BK671" s="378"/>
      <c r="BL671" s="378"/>
      <c r="BM671" s="378"/>
      <c r="BN671" s="378"/>
      <c r="BO671" s="378"/>
      <c r="BP671" s="378"/>
      <c r="BQ671" s="378"/>
      <c r="BR671" s="378"/>
      <c r="BS671" s="378"/>
      <c r="BT671" s="378"/>
      <c r="BU671" s="378"/>
      <c r="BV671" s="378"/>
      <c r="BW671" s="378"/>
      <c r="BX671" s="378"/>
      <c r="BY671" s="378"/>
      <c r="BZ671" s="378"/>
      <c r="CA671" s="378"/>
      <c r="CB671" s="378"/>
      <c r="CC671" s="378"/>
      <c r="CD671" s="378"/>
      <c r="CE671" s="378"/>
      <c r="CF671" s="378"/>
      <c r="CG671" s="378"/>
      <c r="CH671" s="378"/>
      <c r="CI671" s="378"/>
      <c r="CJ671" s="378"/>
      <c r="CK671" s="378"/>
      <c r="CL671" s="378"/>
      <c r="CM671" s="378"/>
      <c r="CN671" s="378"/>
      <c r="CO671" s="378"/>
      <c r="CP671" s="385"/>
      <c r="CQ671" s="385"/>
      <c r="CR671" s="378"/>
      <c r="CS671" s="378"/>
      <c r="CT671" s="378"/>
      <c r="CU671" s="378"/>
      <c r="CV671" s="378"/>
      <c r="CW671" s="378"/>
      <c r="CX671" s="378"/>
      <c r="CY671" s="378"/>
      <c r="CZ671" s="378"/>
    </row>
    <row r="672" spans="1:104">
      <c r="A672" s="378" t="s">
        <v>5874</v>
      </c>
      <c r="B672" s="377" t="s">
        <v>1957</v>
      </c>
      <c r="C672" s="378"/>
      <c r="D672" s="378"/>
      <c r="E672" s="378"/>
      <c r="F672" s="378"/>
      <c r="G672" s="378"/>
      <c r="H672" s="378"/>
      <c r="I672" s="378"/>
      <c r="J672" s="378"/>
      <c r="K672" s="378"/>
      <c r="L672" s="378"/>
      <c r="M672" s="378"/>
      <c r="N672" s="378"/>
      <c r="O672" s="378"/>
      <c r="P672" s="378"/>
      <c r="Q672" s="378"/>
      <c r="R672" s="378"/>
      <c r="S672" s="378"/>
      <c r="T672" s="378"/>
      <c r="U672" s="378"/>
      <c r="V672" s="378"/>
      <c r="W672" s="378"/>
      <c r="X672" s="378"/>
      <c r="Y672" s="378"/>
      <c r="Z672" s="378"/>
      <c r="AA672" s="378"/>
      <c r="AB672" s="378"/>
      <c r="AC672" s="378"/>
      <c r="AD672" s="378"/>
      <c r="AE672" s="378"/>
      <c r="AF672" s="378"/>
      <c r="AG672" s="378"/>
      <c r="AH672" s="378"/>
      <c r="AI672" s="378"/>
      <c r="AJ672" s="378"/>
      <c r="AK672" s="378"/>
      <c r="AL672" s="378"/>
      <c r="AM672" s="378"/>
      <c r="AN672" s="378"/>
      <c r="AO672" s="378"/>
      <c r="AP672" s="378"/>
      <c r="AQ672" s="378"/>
      <c r="AR672" s="378"/>
      <c r="AS672" s="378"/>
      <c r="AT672" s="378"/>
      <c r="AU672" s="378"/>
      <c r="AV672" s="378"/>
      <c r="AW672" s="378"/>
      <c r="AX672" s="378"/>
      <c r="AY672" s="378"/>
      <c r="AZ672" s="378"/>
      <c r="BA672" s="378"/>
      <c r="BB672" s="378"/>
      <c r="BC672" s="377" t="s">
        <v>37</v>
      </c>
      <c r="BD672" s="378"/>
      <c r="BE672" s="377" t="s">
        <v>2040</v>
      </c>
      <c r="BF672" s="377" t="s">
        <v>2514</v>
      </c>
      <c r="BG672" s="378"/>
      <c r="BH672" s="378"/>
      <c r="BI672" s="378"/>
      <c r="BJ672" s="377" t="s">
        <v>36</v>
      </c>
      <c r="BK672" s="378"/>
      <c r="BL672" s="378"/>
      <c r="BM672" s="378"/>
      <c r="BN672" s="378"/>
      <c r="BO672" s="378"/>
      <c r="BP672" s="378"/>
      <c r="BQ672" s="378"/>
      <c r="BR672" s="378"/>
      <c r="BS672" s="378"/>
      <c r="BT672" s="378"/>
      <c r="BU672" s="378"/>
      <c r="BV672" s="378"/>
      <c r="BW672" s="378"/>
      <c r="BX672" s="378"/>
      <c r="BY672" s="378"/>
      <c r="BZ672" s="378"/>
      <c r="CA672" s="378"/>
      <c r="CB672" s="378"/>
      <c r="CC672" s="378"/>
      <c r="CD672" s="378"/>
      <c r="CE672" s="378"/>
      <c r="CF672" s="378"/>
      <c r="CG672" s="378"/>
      <c r="CH672" s="378"/>
      <c r="CI672" s="378"/>
      <c r="CJ672" s="378"/>
      <c r="CK672" s="378"/>
      <c r="CL672" s="378"/>
      <c r="CM672" s="378"/>
      <c r="CN672" s="378"/>
      <c r="CO672" s="378"/>
      <c r="CP672" s="385"/>
      <c r="CQ672" s="385"/>
      <c r="CR672" s="378"/>
      <c r="CS672" s="378"/>
      <c r="CT672" s="378"/>
      <c r="CU672" s="378"/>
      <c r="CV672" s="378"/>
      <c r="CW672" s="378"/>
      <c r="CX672" s="378"/>
      <c r="CY672" s="378"/>
      <c r="CZ672" s="378"/>
    </row>
    <row r="673" spans="1:104">
      <c r="A673" s="378" t="s">
        <v>5875</v>
      </c>
      <c r="B673" s="377" t="s">
        <v>1957</v>
      </c>
      <c r="C673" s="378"/>
      <c r="D673" s="378"/>
      <c r="E673" s="378"/>
      <c r="F673" s="378"/>
      <c r="G673" s="378"/>
      <c r="H673" s="378"/>
      <c r="I673" s="378"/>
      <c r="J673" s="378"/>
      <c r="K673" s="378"/>
      <c r="L673" s="378"/>
      <c r="M673" s="378"/>
      <c r="N673" s="378"/>
      <c r="O673" s="378"/>
      <c r="P673" s="378"/>
      <c r="Q673" s="378"/>
      <c r="R673" s="378"/>
      <c r="S673" s="378"/>
      <c r="T673" s="378"/>
      <c r="U673" s="378"/>
      <c r="V673" s="378"/>
      <c r="W673" s="378"/>
      <c r="X673" s="378"/>
      <c r="Y673" s="378"/>
      <c r="Z673" s="378"/>
      <c r="AA673" s="378"/>
      <c r="AB673" s="378"/>
      <c r="AC673" s="378"/>
      <c r="AD673" s="378"/>
      <c r="AE673" s="378"/>
      <c r="AF673" s="378"/>
      <c r="AG673" s="378"/>
      <c r="AH673" s="378"/>
      <c r="AI673" s="378"/>
      <c r="AJ673" s="378"/>
      <c r="AK673" s="378"/>
      <c r="AL673" s="378"/>
      <c r="AM673" s="378"/>
      <c r="AN673" s="378"/>
      <c r="AO673" s="378"/>
      <c r="AP673" s="378"/>
      <c r="AQ673" s="378"/>
      <c r="AR673" s="378"/>
      <c r="AS673" s="378"/>
      <c r="AT673" s="378"/>
      <c r="AU673" s="378"/>
      <c r="AV673" s="378"/>
      <c r="AW673" s="378"/>
      <c r="AX673" s="378"/>
      <c r="AY673" s="378"/>
      <c r="AZ673" s="378"/>
      <c r="BA673" s="378"/>
      <c r="BB673" s="378"/>
      <c r="BC673" s="377" t="s">
        <v>37</v>
      </c>
      <c r="BD673" s="378"/>
      <c r="BE673" s="377" t="s">
        <v>2040</v>
      </c>
      <c r="BF673" s="377" t="s">
        <v>2514</v>
      </c>
      <c r="BG673" s="378"/>
      <c r="BH673" s="378"/>
      <c r="BI673" s="378"/>
      <c r="BJ673" s="377" t="s">
        <v>36</v>
      </c>
      <c r="BK673" s="378"/>
      <c r="BL673" s="378"/>
      <c r="BM673" s="378"/>
      <c r="BN673" s="378"/>
      <c r="BO673" s="378"/>
      <c r="BP673" s="378"/>
      <c r="BQ673" s="378"/>
      <c r="BR673" s="378"/>
      <c r="BS673" s="378"/>
      <c r="BT673" s="378"/>
      <c r="BU673" s="378"/>
      <c r="BV673" s="378"/>
      <c r="BW673" s="378"/>
      <c r="BX673" s="378"/>
      <c r="BY673" s="378"/>
      <c r="BZ673" s="378"/>
      <c r="CA673" s="378"/>
      <c r="CB673" s="378"/>
      <c r="CC673" s="378"/>
      <c r="CD673" s="378"/>
      <c r="CE673" s="378"/>
      <c r="CF673" s="378"/>
      <c r="CG673" s="378"/>
      <c r="CH673" s="378"/>
      <c r="CI673" s="378"/>
      <c r="CJ673" s="378"/>
      <c r="CK673" s="378"/>
      <c r="CL673" s="378"/>
      <c r="CM673" s="378"/>
      <c r="CN673" s="378"/>
      <c r="CO673" s="378"/>
      <c r="CP673" s="385"/>
      <c r="CQ673" s="385"/>
      <c r="CR673" s="378"/>
      <c r="CS673" s="378"/>
      <c r="CT673" s="378"/>
      <c r="CU673" s="378"/>
      <c r="CV673" s="378"/>
      <c r="CW673" s="378"/>
      <c r="CX673" s="378"/>
      <c r="CY673" s="378"/>
      <c r="CZ673" s="378"/>
    </row>
    <row r="674" spans="1:104">
      <c r="A674" s="378" t="s">
        <v>5876</v>
      </c>
      <c r="B674" s="377" t="s">
        <v>1957</v>
      </c>
      <c r="C674" s="378"/>
      <c r="D674" s="378"/>
      <c r="E674" s="378"/>
      <c r="F674" s="378"/>
      <c r="G674" s="378"/>
      <c r="H674" s="378"/>
      <c r="I674" s="378"/>
      <c r="J674" s="378"/>
      <c r="K674" s="378"/>
      <c r="L674" s="378"/>
      <c r="M674" s="378"/>
      <c r="N674" s="378"/>
      <c r="O674" s="378"/>
      <c r="P674" s="378"/>
      <c r="Q674" s="378"/>
      <c r="R674" s="378"/>
      <c r="S674" s="378"/>
      <c r="T674" s="378"/>
      <c r="U674" s="378"/>
      <c r="V674" s="378"/>
      <c r="W674" s="378"/>
      <c r="X674" s="378"/>
      <c r="Y674" s="378"/>
      <c r="Z674" s="378"/>
      <c r="AA674" s="378"/>
      <c r="AB674" s="378"/>
      <c r="AC674" s="378"/>
      <c r="AD674" s="378"/>
      <c r="AE674" s="378"/>
      <c r="AF674" s="378"/>
      <c r="AG674" s="378"/>
      <c r="AH674" s="378"/>
      <c r="AI674" s="378"/>
      <c r="AJ674" s="378"/>
      <c r="AK674" s="378"/>
      <c r="AL674" s="378"/>
      <c r="AM674" s="378"/>
      <c r="AN674" s="378"/>
      <c r="AO674" s="378"/>
      <c r="AP674" s="378"/>
      <c r="AQ674" s="378"/>
      <c r="AR674" s="378"/>
      <c r="AS674" s="378"/>
      <c r="AT674" s="378"/>
      <c r="AU674" s="378"/>
      <c r="AV674" s="378"/>
      <c r="AW674" s="378"/>
      <c r="AX674" s="378"/>
      <c r="AY674" s="378"/>
      <c r="AZ674" s="378"/>
      <c r="BA674" s="378"/>
      <c r="BB674" s="378"/>
      <c r="BC674" s="377" t="s">
        <v>37</v>
      </c>
      <c r="BD674" s="378"/>
      <c r="BE674" s="377" t="s">
        <v>2040</v>
      </c>
      <c r="BF674" s="377" t="s">
        <v>2514</v>
      </c>
      <c r="BG674" s="378"/>
      <c r="BH674" s="378"/>
      <c r="BI674" s="378"/>
      <c r="BJ674" s="377" t="s">
        <v>36</v>
      </c>
      <c r="BK674" s="378"/>
      <c r="BL674" s="378"/>
      <c r="BM674" s="378"/>
      <c r="BN674" s="378"/>
      <c r="BO674" s="378"/>
      <c r="BP674" s="378"/>
      <c r="BQ674" s="378"/>
      <c r="BR674" s="378"/>
      <c r="BS674" s="378"/>
      <c r="BT674" s="378"/>
      <c r="BU674" s="378"/>
      <c r="BV674" s="378"/>
      <c r="BW674" s="378"/>
      <c r="BX674" s="378"/>
      <c r="BY674" s="378"/>
      <c r="BZ674" s="378"/>
      <c r="CA674" s="378"/>
      <c r="CB674" s="378"/>
      <c r="CC674" s="378"/>
      <c r="CD674" s="378"/>
      <c r="CE674" s="378"/>
      <c r="CF674" s="378"/>
      <c r="CG674" s="378"/>
      <c r="CH674" s="378"/>
      <c r="CI674" s="378"/>
      <c r="CJ674" s="378"/>
      <c r="CK674" s="378"/>
      <c r="CL674" s="378"/>
      <c r="CM674" s="378"/>
      <c r="CN674" s="378"/>
      <c r="CO674" s="378"/>
      <c r="CP674" s="385"/>
      <c r="CQ674" s="385"/>
      <c r="CR674" s="378"/>
      <c r="CS674" s="378"/>
      <c r="CT674" s="378"/>
      <c r="CU674" s="378"/>
      <c r="CV674" s="378"/>
      <c r="CW674" s="378"/>
      <c r="CX674" s="378"/>
      <c r="CY674" s="378"/>
      <c r="CZ674" s="378"/>
    </row>
    <row r="675" spans="1:104">
      <c r="A675" s="378" t="s">
        <v>5877</v>
      </c>
      <c r="B675" s="377" t="s">
        <v>1957</v>
      </c>
      <c r="C675" s="378"/>
      <c r="D675" s="378"/>
      <c r="E675" s="378"/>
      <c r="F675" s="378"/>
      <c r="G675" s="378"/>
      <c r="H675" s="378"/>
      <c r="I675" s="378"/>
      <c r="J675" s="378"/>
      <c r="K675" s="378"/>
      <c r="L675" s="378"/>
      <c r="M675" s="378"/>
      <c r="N675" s="378"/>
      <c r="O675" s="378"/>
      <c r="P675" s="378"/>
      <c r="Q675" s="378"/>
      <c r="R675" s="378"/>
      <c r="S675" s="378"/>
      <c r="T675" s="378"/>
      <c r="U675" s="378"/>
      <c r="V675" s="378"/>
      <c r="W675" s="378"/>
      <c r="X675" s="378"/>
      <c r="Y675" s="378"/>
      <c r="Z675" s="378"/>
      <c r="AA675" s="378"/>
      <c r="AB675" s="378"/>
      <c r="AC675" s="378"/>
      <c r="AD675" s="378"/>
      <c r="AE675" s="378"/>
      <c r="AF675" s="378"/>
      <c r="AG675" s="378"/>
      <c r="AH675" s="378"/>
      <c r="AI675" s="378"/>
      <c r="AJ675" s="378"/>
      <c r="AK675" s="378"/>
      <c r="AL675" s="378"/>
      <c r="AM675" s="378"/>
      <c r="AN675" s="378"/>
      <c r="AO675" s="378"/>
      <c r="AP675" s="378"/>
      <c r="AQ675" s="378"/>
      <c r="AR675" s="378"/>
      <c r="AS675" s="378"/>
      <c r="AT675" s="378"/>
      <c r="AU675" s="378"/>
      <c r="AV675" s="378"/>
      <c r="AW675" s="378"/>
      <c r="AX675" s="378"/>
      <c r="AY675" s="378"/>
      <c r="AZ675" s="378"/>
      <c r="BA675" s="378"/>
      <c r="BB675" s="378"/>
      <c r="BC675" s="377" t="s">
        <v>37</v>
      </c>
      <c r="BD675" s="378"/>
      <c r="BE675" s="377" t="s">
        <v>2040</v>
      </c>
      <c r="BF675" s="377" t="s">
        <v>2514</v>
      </c>
      <c r="BG675" s="378"/>
      <c r="BH675" s="378"/>
      <c r="BI675" s="378"/>
      <c r="BJ675" s="377" t="s">
        <v>36</v>
      </c>
      <c r="BK675" s="378"/>
      <c r="BL675" s="378"/>
      <c r="BM675" s="378"/>
      <c r="BN675" s="378"/>
      <c r="BO675" s="378"/>
      <c r="BP675" s="378"/>
      <c r="BQ675" s="378"/>
      <c r="BR675" s="378"/>
      <c r="BS675" s="378"/>
      <c r="BT675" s="378"/>
      <c r="BU675" s="378"/>
      <c r="BV675" s="378"/>
      <c r="BW675" s="378"/>
      <c r="BX675" s="378"/>
      <c r="BY675" s="378"/>
      <c r="BZ675" s="378"/>
      <c r="CA675" s="378"/>
      <c r="CB675" s="378"/>
      <c r="CC675" s="378"/>
      <c r="CD675" s="378"/>
      <c r="CE675" s="378"/>
      <c r="CF675" s="378"/>
      <c r="CG675" s="378"/>
      <c r="CH675" s="378"/>
      <c r="CI675" s="378"/>
      <c r="CJ675" s="378"/>
      <c r="CK675" s="378"/>
      <c r="CL675" s="378"/>
      <c r="CM675" s="378"/>
      <c r="CN675" s="378"/>
      <c r="CO675" s="378"/>
      <c r="CP675" s="385"/>
      <c r="CQ675" s="385"/>
      <c r="CR675" s="378"/>
      <c r="CS675" s="378"/>
      <c r="CT675" s="378"/>
      <c r="CU675" s="378"/>
      <c r="CV675" s="378"/>
      <c r="CW675" s="378"/>
      <c r="CX675" s="378"/>
      <c r="CY675" s="378"/>
      <c r="CZ675" s="378"/>
    </row>
    <row r="676" spans="1:104">
      <c r="A676" s="377" t="s">
        <v>5878</v>
      </c>
      <c r="B676" s="377" t="s">
        <v>1957</v>
      </c>
      <c r="C676" s="378"/>
      <c r="D676" s="378"/>
      <c r="E676" s="378"/>
      <c r="F676" s="378"/>
      <c r="G676" s="378"/>
      <c r="H676" s="378"/>
      <c r="I676" s="378"/>
      <c r="J676" s="378"/>
      <c r="K676" s="378"/>
      <c r="L676" s="378"/>
      <c r="M676" s="378"/>
      <c r="N676" s="378"/>
      <c r="O676" s="378"/>
      <c r="P676" s="378"/>
      <c r="Q676" s="378"/>
      <c r="R676" s="378"/>
      <c r="S676" s="378"/>
      <c r="T676" s="378"/>
      <c r="U676" s="378"/>
      <c r="V676" s="378"/>
      <c r="W676" s="378"/>
      <c r="X676" s="378"/>
      <c r="Y676" s="378"/>
      <c r="Z676" s="378"/>
      <c r="AA676" s="378"/>
      <c r="AB676" s="378"/>
      <c r="AC676" s="378"/>
      <c r="AD676" s="378"/>
      <c r="AE676" s="378"/>
      <c r="AF676" s="378"/>
      <c r="AG676" s="378"/>
      <c r="AH676" s="378"/>
      <c r="AI676" s="378"/>
      <c r="AJ676" s="378"/>
      <c r="AK676" s="378"/>
      <c r="AL676" s="378"/>
      <c r="AM676" s="378"/>
      <c r="AN676" s="378"/>
      <c r="AO676" s="378"/>
      <c r="AP676" s="378"/>
      <c r="AQ676" s="378"/>
      <c r="AR676" s="378"/>
      <c r="AS676" s="378"/>
      <c r="AT676" s="378"/>
      <c r="AU676" s="378"/>
      <c r="AV676" s="378"/>
      <c r="AW676" s="378"/>
      <c r="AX676" s="378"/>
      <c r="AY676" s="378"/>
      <c r="AZ676" s="378"/>
      <c r="BA676" s="378"/>
      <c r="BB676" s="378"/>
      <c r="BC676" s="377" t="s">
        <v>37</v>
      </c>
      <c r="BD676" s="378"/>
      <c r="BE676" s="377" t="s">
        <v>2040</v>
      </c>
      <c r="BF676" s="377" t="s">
        <v>2514</v>
      </c>
      <c r="BG676" s="378"/>
      <c r="BH676" s="378"/>
      <c r="BI676" s="378"/>
      <c r="BJ676" s="377" t="s">
        <v>36</v>
      </c>
      <c r="BK676" s="378"/>
      <c r="BL676" s="378"/>
      <c r="BM676" s="378"/>
      <c r="BN676" s="378"/>
      <c r="BO676" s="378"/>
      <c r="BP676" s="378"/>
      <c r="BQ676" s="378"/>
      <c r="BR676" s="378"/>
      <c r="BS676" s="378"/>
      <c r="BT676" s="378"/>
      <c r="BU676" s="378"/>
      <c r="BV676" s="378"/>
      <c r="BW676" s="378"/>
      <c r="BX676" s="378"/>
      <c r="BY676" s="378"/>
      <c r="BZ676" s="378"/>
      <c r="CA676" s="378"/>
      <c r="CB676" s="378"/>
      <c r="CC676" s="378"/>
      <c r="CD676" s="378"/>
      <c r="CE676" s="378"/>
      <c r="CF676" s="378"/>
      <c r="CG676" s="378"/>
      <c r="CH676" s="378"/>
      <c r="CI676" s="378"/>
      <c r="CJ676" s="378"/>
      <c r="CK676" s="378"/>
      <c r="CL676" s="378"/>
      <c r="CM676" s="378"/>
      <c r="CN676" s="378"/>
      <c r="CO676" s="378"/>
      <c r="CP676" s="385"/>
      <c r="CQ676" s="385"/>
      <c r="CR676" s="378"/>
      <c r="CS676" s="378"/>
      <c r="CT676" s="378"/>
      <c r="CU676" s="378"/>
      <c r="CV676" s="378"/>
      <c r="CW676" s="378"/>
      <c r="CX676" s="378"/>
      <c r="CY676" s="378"/>
      <c r="CZ676" s="378"/>
    </row>
    <row r="677" spans="1:104">
      <c r="A677" s="377" t="s">
        <v>5879</v>
      </c>
      <c r="B677" s="377" t="s">
        <v>1957</v>
      </c>
      <c r="C677" s="378"/>
      <c r="D677" s="378"/>
      <c r="E677" s="378"/>
      <c r="F677" s="378"/>
      <c r="G677" s="378"/>
      <c r="H677" s="378"/>
      <c r="I677" s="378"/>
      <c r="J677" s="378"/>
      <c r="K677" s="378"/>
      <c r="L677" s="378"/>
      <c r="M677" s="378"/>
      <c r="N677" s="378"/>
      <c r="O677" s="378"/>
      <c r="P677" s="378"/>
      <c r="Q677" s="378"/>
      <c r="R677" s="378"/>
      <c r="S677" s="378"/>
      <c r="T677" s="378"/>
      <c r="U677" s="378"/>
      <c r="V677" s="378"/>
      <c r="W677" s="378"/>
      <c r="X677" s="378"/>
      <c r="Y677" s="378"/>
      <c r="Z677" s="378"/>
      <c r="AA677" s="378"/>
      <c r="AB677" s="378"/>
      <c r="AC677" s="378"/>
      <c r="AD677" s="378"/>
      <c r="AE677" s="378"/>
      <c r="AF677" s="378"/>
      <c r="AG677" s="378"/>
      <c r="AH677" s="378"/>
      <c r="AI677" s="378"/>
      <c r="AJ677" s="378"/>
      <c r="AK677" s="378"/>
      <c r="AL677" s="378"/>
      <c r="AM677" s="378"/>
      <c r="AN677" s="378"/>
      <c r="AO677" s="378"/>
      <c r="AP677" s="378"/>
      <c r="AQ677" s="378"/>
      <c r="AR677" s="378"/>
      <c r="AS677" s="378"/>
      <c r="AT677" s="378"/>
      <c r="AU677" s="378"/>
      <c r="AV677" s="378"/>
      <c r="AW677" s="378"/>
      <c r="AX677" s="378"/>
      <c r="AY677" s="378"/>
      <c r="AZ677" s="378"/>
      <c r="BA677" s="378"/>
      <c r="BB677" s="378"/>
      <c r="BC677" s="377" t="s">
        <v>37</v>
      </c>
      <c r="BD677" s="378"/>
      <c r="BE677" s="377" t="s">
        <v>2040</v>
      </c>
      <c r="BF677" s="377" t="s">
        <v>2514</v>
      </c>
      <c r="BG677" s="378"/>
      <c r="BH677" s="378"/>
      <c r="BI677" s="378"/>
      <c r="BJ677" s="377" t="s">
        <v>36</v>
      </c>
      <c r="BK677" s="378"/>
      <c r="BL677" s="378"/>
      <c r="BM677" s="378"/>
      <c r="BN677" s="378"/>
      <c r="BO677" s="378"/>
      <c r="BP677" s="378"/>
      <c r="BQ677" s="378"/>
      <c r="BR677" s="378"/>
      <c r="BS677" s="378"/>
      <c r="BT677" s="378"/>
      <c r="BU677" s="378"/>
      <c r="BV677" s="378"/>
      <c r="BW677" s="378"/>
      <c r="BX677" s="378"/>
      <c r="BY677" s="378"/>
      <c r="BZ677" s="378"/>
      <c r="CA677" s="378"/>
      <c r="CB677" s="378"/>
      <c r="CC677" s="378"/>
      <c r="CD677" s="378"/>
      <c r="CE677" s="378"/>
      <c r="CF677" s="378"/>
      <c r="CG677" s="378"/>
      <c r="CH677" s="378"/>
      <c r="CI677" s="378"/>
      <c r="CJ677" s="378"/>
      <c r="CK677" s="378"/>
      <c r="CL677" s="378"/>
      <c r="CM677" s="378"/>
      <c r="CN677" s="378"/>
      <c r="CO677" s="378"/>
      <c r="CP677" s="385"/>
      <c r="CQ677" s="385"/>
      <c r="CR677" s="378"/>
      <c r="CS677" s="378"/>
      <c r="CT677" s="378"/>
      <c r="CU677" s="378"/>
      <c r="CV677" s="378"/>
      <c r="CW677" s="378"/>
      <c r="CX677" s="378"/>
      <c r="CY677" s="378"/>
      <c r="CZ677" s="378"/>
    </row>
    <row r="678" spans="1:104">
      <c r="A678" s="377" t="s">
        <v>5880</v>
      </c>
      <c r="B678" s="377" t="s">
        <v>1957</v>
      </c>
      <c r="C678" s="378"/>
      <c r="D678" s="378"/>
      <c r="E678" s="378"/>
      <c r="F678" s="378"/>
      <c r="G678" s="378"/>
      <c r="H678" s="378"/>
      <c r="I678" s="378"/>
      <c r="J678" s="378"/>
      <c r="K678" s="378"/>
      <c r="L678" s="378"/>
      <c r="M678" s="378"/>
      <c r="N678" s="378"/>
      <c r="O678" s="378"/>
      <c r="P678" s="378"/>
      <c r="Q678" s="378"/>
      <c r="R678" s="378"/>
      <c r="S678" s="378"/>
      <c r="T678" s="378"/>
      <c r="U678" s="378"/>
      <c r="V678" s="378"/>
      <c r="W678" s="378"/>
      <c r="X678" s="378"/>
      <c r="Y678" s="378"/>
      <c r="Z678" s="378"/>
      <c r="AA678" s="378"/>
      <c r="AB678" s="378"/>
      <c r="AC678" s="378"/>
      <c r="AD678" s="378"/>
      <c r="AE678" s="378"/>
      <c r="AF678" s="378"/>
      <c r="AG678" s="378"/>
      <c r="AH678" s="378"/>
      <c r="AI678" s="378"/>
      <c r="AJ678" s="378"/>
      <c r="AK678" s="378"/>
      <c r="AL678" s="378"/>
      <c r="AM678" s="378"/>
      <c r="AN678" s="378"/>
      <c r="AO678" s="378"/>
      <c r="AP678" s="378"/>
      <c r="AQ678" s="378"/>
      <c r="AR678" s="378"/>
      <c r="AS678" s="378"/>
      <c r="AT678" s="378"/>
      <c r="AU678" s="378"/>
      <c r="AV678" s="378"/>
      <c r="AW678" s="378"/>
      <c r="AX678" s="378"/>
      <c r="AY678" s="378"/>
      <c r="AZ678" s="378"/>
      <c r="BA678" s="378"/>
      <c r="BB678" s="378"/>
      <c r="BC678" s="377" t="s">
        <v>37</v>
      </c>
      <c r="BD678" s="378"/>
      <c r="BE678" s="377" t="s">
        <v>2040</v>
      </c>
      <c r="BF678" s="377" t="s">
        <v>2514</v>
      </c>
      <c r="BG678" s="378"/>
      <c r="BH678" s="378"/>
      <c r="BI678" s="378"/>
      <c r="BJ678" s="377" t="s">
        <v>36</v>
      </c>
      <c r="BK678" s="378"/>
      <c r="BL678" s="378"/>
      <c r="BM678" s="378"/>
      <c r="BN678" s="378"/>
      <c r="BO678" s="378"/>
      <c r="BP678" s="378"/>
      <c r="BQ678" s="378"/>
      <c r="BR678" s="378"/>
      <c r="BS678" s="378"/>
      <c r="BT678" s="378"/>
      <c r="BU678" s="378"/>
      <c r="BV678" s="378"/>
      <c r="BW678" s="378"/>
      <c r="BX678" s="378"/>
      <c r="BY678" s="378"/>
      <c r="BZ678" s="378"/>
      <c r="CA678" s="378"/>
      <c r="CB678" s="378"/>
      <c r="CC678" s="378"/>
      <c r="CD678" s="378"/>
      <c r="CE678" s="378"/>
      <c r="CF678" s="378"/>
      <c r="CG678" s="378"/>
      <c r="CH678" s="378"/>
      <c r="CI678" s="378"/>
      <c r="CJ678" s="378"/>
      <c r="CK678" s="378"/>
      <c r="CL678" s="378"/>
      <c r="CM678" s="378"/>
      <c r="CN678" s="378"/>
      <c r="CO678" s="378"/>
      <c r="CP678" s="385"/>
      <c r="CQ678" s="385"/>
      <c r="CR678" s="378"/>
      <c r="CS678" s="378"/>
      <c r="CT678" s="378"/>
      <c r="CU678" s="378"/>
      <c r="CV678" s="378"/>
      <c r="CW678" s="378"/>
      <c r="CX678" s="378"/>
      <c r="CY678" s="378"/>
      <c r="CZ678" s="378"/>
    </row>
    <row r="679" spans="1:104">
      <c r="A679" s="377" t="s">
        <v>5881</v>
      </c>
      <c r="B679" s="377" t="s">
        <v>1957</v>
      </c>
      <c r="C679" s="378"/>
      <c r="D679" s="378"/>
      <c r="E679" s="378"/>
      <c r="F679" s="378"/>
      <c r="G679" s="378"/>
      <c r="H679" s="378"/>
      <c r="I679" s="378"/>
      <c r="J679" s="378"/>
      <c r="K679" s="378"/>
      <c r="L679" s="378"/>
      <c r="M679" s="378"/>
      <c r="N679" s="378"/>
      <c r="O679" s="378"/>
      <c r="P679" s="378"/>
      <c r="Q679" s="378"/>
      <c r="R679" s="378"/>
      <c r="S679" s="378"/>
      <c r="T679" s="378"/>
      <c r="U679" s="378"/>
      <c r="V679" s="378"/>
      <c r="W679" s="378"/>
      <c r="X679" s="378"/>
      <c r="Y679" s="378"/>
      <c r="Z679" s="378"/>
      <c r="AA679" s="378"/>
      <c r="AB679" s="378"/>
      <c r="AC679" s="378"/>
      <c r="AD679" s="378"/>
      <c r="AE679" s="378"/>
      <c r="AF679" s="378"/>
      <c r="AG679" s="378"/>
      <c r="AH679" s="378"/>
      <c r="AI679" s="378"/>
      <c r="AJ679" s="378"/>
      <c r="AK679" s="378"/>
      <c r="AL679" s="378"/>
      <c r="AM679" s="378"/>
      <c r="AN679" s="378"/>
      <c r="AO679" s="378"/>
      <c r="AP679" s="378"/>
      <c r="AQ679" s="378"/>
      <c r="AR679" s="378"/>
      <c r="AS679" s="378"/>
      <c r="AT679" s="378"/>
      <c r="AU679" s="378"/>
      <c r="AV679" s="378"/>
      <c r="AW679" s="378"/>
      <c r="AX679" s="378"/>
      <c r="AY679" s="378"/>
      <c r="AZ679" s="378"/>
      <c r="BA679" s="378"/>
      <c r="BB679" s="378"/>
      <c r="BC679" s="377" t="s">
        <v>37</v>
      </c>
      <c r="BD679" s="378"/>
      <c r="BE679" s="377" t="s">
        <v>2040</v>
      </c>
      <c r="BF679" s="377" t="s">
        <v>2514</v>
      </c>
      <c r="BG679" s="378"/>
      <c r="BH679" s="378"/>
      <c r="BI679" s="378"/>
      <c r="BJ679" s="377" t="s">
        <v>36</v>
      </c>
      <c r="BK679" s="378"/>
      <c r="BL679" s="378"/>
      <c r="BM679" s="378"/>
      <c r="BN679" s="378"/>
      <c r="BO679" s="378"/>
      <c r="BP679" s="378"/>
      <c r="BQ679" s="378"/>
      <c r="BR679" s="378"/>
      <c r="BS679" s="378"/>
      <c r="BT679" s="378"/>
      <c r="BU679" s="378"/>
      <c r="BV679" s="378"/>
      <c r="BW679" s="378"/>
      <c r="BX679" s="378"/>
      <c r="BY679" s="378"/>
      <c r="BZ679" s="378"/>
      <c r="CA679" s="378"/>
      <c r="CB679" s="378"/>
      <c r="CC679" s="378"/>
      <c r="CD679" s="378"/>
      <c r="CE679" s="378"/>
      <c r="CF679" s="378"/>
      <c r="CG679" s="378"/>
      <c r="CH679" s="378"/>
      <c r="CI679" s="378"/>
      <c r="CJ679" s="378"/>
      <c r="CK679" s="378"/>
      <c r="CL679" s="378"/>
      <c r="CM679" s="378"/>
      <c r="CN679" s="378"/>
      <c r="CO679" s="378"/>
      <c r="CP679" s="385"/>
      <c r="CQ679" s="385"/>
      <c r="CR679" s="378"/>
      <c r="CS679" s="378"/>
      <c r="CT679" s="378"/>
      <c r="CU679" s="378"/>
      <c r="CV679" s="378"/>
      <c r="CW679" s="378"/>
      <c r="CX679" s="378"/>
      <c r="CY679" s="378"/>
      <c r="CZ679" s="378"/>
    </row>
    <row r="680" spans="1:104">
      <c r="A680" s="377" t="s">
        <v>5882</v>
      </c>
      <c r="B680" s="377" t="s">
        <v>1957</v>
      </c>
      <c r="C680" s="378"/>
      <c r="D680" s="378"/>
      <c r="E680" s="378"/>
      <c r="F680" s="378"/>
      <c r="G680" s="378"/>
      <c r="H680" s="378"/>
      <c r="I680" s="378"/>
      <c r="J680" s="378"/>
      <c r="K680" s="378"/>
      <c r="L680" s="378"/>
      <c r="M680" s="378"/>
      <c r="N680" s="378"/>
      <c r="O680" s="378"/>
      <c r="P680" s="378"/>
      <c r="Q680" s="378"/>
      <c r="R680" s="378"/>
      <c r="S680" s="378"/>
      <c r="T680" s="378"/>
      <c r="U680" s="378"/>
      <c r="V680" s="378"/>
      <c r="W680" s="378"/>
      <c r="X680" s="378"/>
      <c r="Y680" s="378"/>
      <c r="Z680" s="378"/>
      <c r="AA680" s="378"/>
      <c r="AB680" s="378"/>
      <c r="AC680" s="378"/>
      <c r="AD680" s="378"/>
      <c r="AE680" s="378"/>
      <c r="AF680" s="378"/>
      <c r="AG680" s="378"/>
      <c r="AH680" s="378"/>
      <c r="AI680" s="378"/>
      <c r="AJ680" s="378"/>
      <c r="AK680" s="378"/>
      <c r="AL680" s="378"/>
      <c r="AM680" s="378"/>
      <c r="AN680" s="378"/>
      <c r="AO680" s="378"/>
      <c r="AP680" s="378"/>
      <c r="AQ680" s="378"/>
      <c r="AR680" s="378"/>
      <c r="AS680" s="378"/>
      <c r="AT680" s="378"/>
      <c r="AU680" s="378"/>
      <c r="AV680" s="378"/>
      <c r="AW680" s="378"/>
      <c r="AX680" s="378"/>
      <c r="AY680" s="378"/>
      <c r="AZ680" s="378"/>
      <c r="BA680" s="378"/>
      <c r="BB680" s="378"/>
      <c r="BC680" s="377" t="s">
        <v>37</v>
      </c>
      <c r="BD680" s="378"/>
      <c r="BE680" s="377" t="s">
        <v>2040</v>
      </c>
      <c r="BF680" s="377" t="s">
        <v>2514</v>
      </c>
      <c r="BG680" s="378"/>
      <c r="BH680" s="378"/>
      <c r="BI680" s="378"/>
      <c r="BJ680" s="377" t="s">
        <v>36</v>
      </c>
      <c r="BK680" s="378"/>
      <c r="BL680" s="378"/>
      <c r="BM680" s="378"/>
      <c r="BN680" s="378"/>
      <c r="BO680" s="378"/>
      <c r="BP680" s="378"/>
      <c r="BQ680" s="378"/>
      <c r="BR680" s="378"/>
      <c r="BS680" s="378"/>
      <c r="BT680" s="378"/>
      <c r="BU680" s="378"/>
      <c r="BV680" s="378"/>
      <c r="BW680" s="378"/>
      <c r="BX680" s="378"/>
      <c r="BY680" s="378"/>
      <c r="BZ680" s="378"/>
      <c r="CA680" s="378"/>
      <c r="CB680" s="378"/>
      <c r="CC680" s="378"/>
      <c r="CD680" s="378"/>
      <c r="CE680" s="378"/>
      <c r="CF680" s="378"/>
      <c r="CG680" s="378"/>
      <c r="CH680" s="378"/>
      <c r="CI680" s="378"/>
      <c r="CJ680" s="378"/>
      <c r="CK680" s="378"/>
      <c r="CL680" s="378"/>
      <c r="CM680" s="378"/>
      <c r="CN680" s="378"/>
      <c r="CO680" s="378"/>
      <c r="CP680" s="385"/>
      <c r="CQ680" s="385"/>
      <c r="CR680" s="378"/>
      <c r="CS680" s="378"/>
      <c r="CT680" s="378"/>
      <c r="CU680" s="378"/>
      <c r="CV680" s="378"/>
      <c r="CW680" s="378"/>
      <c r="CX680" s="378"/>
      <c r="CY680" s="378"/>
      <c r="CZ680" s="378"/>
    </row>
    <row r="681" spans="1:104">
      <c r="A681" s="377" t="s">
        <v>5883</v>
      </c>
      <c r="B681" s="377" t="s">
        <v>1957</v>
      </c>
      <c r="C681" s="378"/>
      <c r="D681" s="378"/>
      <c r="E681" s="378"/>
      <c r="F681" s="378"/>
      <c r="G681" s="378"/>
      <c r="H681" s="378"/>
      <c r="I681" s="378"/>
      <c r="J681" s="378"/>
      <c r="K681" s="378"/>
      <c r="L681" s="378"/>
      <c r="M681" s="378"/>
      <c r="N681" s="378"/>
      <c r="O681" s="378"/>
      <c r="P681" s="378"/>
      <c r="Q681" s="378"/>
      <c r="R681" s="378"/>
      <c r="S681" s="378"/>
      <c r="T681" s="378"/>
      <c r="U681" s="378"/>
      <c r="V681" s="378"/>
      <c r="W681" s="378"/>
      <c r="X681" s="378"/>
      <c r="Y681" s="378"/>
      <c r="Z681" s="378"/>
      <c r="AA681" s="378"/>
      <c r="AB681" s="378"/>
      <c r="AC681" s="378"/>
      <c r="AD681" s="378"/>
      <c r="AE681" s="378"/>
      <c r="AF681" s="378"/>
      <c r="AG681" s="378"/>
      <c r="AH681" s="378"/>
      <c r="AI681" s="378"/>
      <c r="AJ681" s="378"/>
      <c r="AK681" s="378"/>
      <c r="AL681" s="378"/>
      <c r="AM681" s="378"/>
      <c r="AN681" s="378"/>
      <c r="AO681" s="378"/>
      <c r="AP681" s="378"/>
      <c r="AQ681" s="378"/>
      <c r="AR681" s="378"/>
      <c r="AS681" s="378"/>
      <c r="AT681" s="378"/>
      <c r="AU681" s="378"/>
      <c r="AV681" s="378"/>
      <c r="AW681" s="378"/>
      <c r="AX681" s="378"/>
      <c r="AY681" s="378"/>
      <c r="AZ681" s="378"/>
      <c r="BA681" s="378"/>
      <c r="BB681" s="378"/>
      <c r="BC681" s="377" t="s">
        <v>37</v>
      </c>
      <c r="BD681" s="378"/>
      <c r="BE681" s="377" t="s">
        <v>2040</v>
      </c>
      <c r="BF681" s="377" t="s">
        <v>2514</v>
      </c>
      <c r="BG681" s="378"/>
      <c r="BH681" s="378"/>
      <c r="BI681" s="378"/>
      <c r="BJ681" s="377" t="s">
        <v>36</v>
      </c>
      <c r="BK681" s="378"/>
      <c r="BL681" s="378"/>
      <c r="BM681" s="378"/>
      <c r="BN681" s="378"/>
      <c r="BO681" s="378"/>
      <c r="BP681" s="378"/>
      <c r="BQ681" s="378"/>
      <c r="BR681" s="378"/>
      <c r="BS681" s="378"/>
      <c r="BT681" s="378"/>
      <c r="BU681" s="378"/>
      <c r="BV681" s="378"/>
      <c r="BW681" s="378"/>
      <c r="BX681" s="378"/>
      <c r="BY681" s="378"/>
      <c r="BZ681" s="378"/>
      <c r="CA681" s="378"/>
      <c r="CB681" s="378"/>
      <c r="CC681" s="378"/>
      <c r="CD681" s="378"/>
      <c r="CE681" s="378"/>
      <c r="CF681" s="378"/>
      <c r="CG681" s="378"/>
      <c r="CH681" s="378"/>
      <c r="CI681" s="378"/>
      <c r="CJ681" s="378"/>
      <c r="CK681" s="378"/>
      <c r="CL681" s="378"/>
      <c r="CM681" s="378"/>
      <c r="CN681" s="378"/>
      <c r="CO681" s="378"/>
      <c r="CP681" s="385"/>
      <c r="CQ681" s="385"/>
      <c r="CR681" s="378"/>
      <c r="CS681" s="378"/>
      <c r="CT681" s="378"/>
      <c r="CU681" s="378"/>
      <c r="CV681" s="378"/>
      <c r="CW681" s="378"/>
      <c r="CX681" s="378"/>
      <c r="CY681" s="378"/>
      <c r="CZ681" s="378"/>
    </row>
    <row r="682" spans="1:104">
      <c r="A682" s="378" t="s">
        <v>5884</v>
      </c>
      <c r="B682" s="377" t="s">
        <v>1957</v>
      </c>
      <c r="C682" s="378"/>
      <c r="D682" s="378"/>
      <c r="E682" s="378"/>
      <c r="F682" s="378"/>
      <c r="G682" s="378"/>
      <c r="H682" s="378"/>
      <c r="I682" s="378"/>
      <c r="J682" s="378"/>
      <c r="K682" s="378"/>
      <c r="L682" s="378"/>
      <c r="M682" s="378"/>
      <c r="N682" s="378"/>
      <c r="O682" s="378"/>
      <c r="P682" s="378"/>
      <c r="Q682" s="378"/>
      <c r="R682" s="378"/>
      <c r="S682" s="378"/>
      <c r="T682" s="378"/>
      <c r="U682" s="378"/>
      <c r="V682" s="378"/>
      <c r="W682" s="378"/>
      <c r="X682" s="378"/>
      <c r="Y682" s="378"/>
      <c r="Z682" s="378"/>
      <c r="AA682" s="378"/>
      <c r="AB682" s="378"/>
      <c r="AC682" s="378"/>
      <c r="AD682" s="378"/>
      <c r="AE682" s="378"/>
      <c r="AF682" s="378"/>
      <c r="AG682" s="378"/>
      <c r="AH682" s="378"/>
      <c r="AI682" s="378"/>
      <c r="AJ682" s="378"/>
      <c r="AK682" s="378"/>
      <c r="AL682" s="378"/>
      <c r="AM682" s="378"/>
      <c r="AN682" s="378"/>
      <c r="AO682" s="378"/>
      <c r="AP682" s="378"/>
      <c r="AQ682" s="378"/>
      <c r="AR682" s="378"/>
      <c r="AS682" s="378"/>
      <c r="AT682" s="378"/>
      <c r="AU682" s="378"/>
      <c r="AV682" s="378"/>
      <c r="AW682" s="378"/>
      <c r="AX682" s="378"/>
      <c r="AY682" s="378"/>
      <c r="AZ682" s="378"/>
      <c r="BA682" s="378"/>
      <c r="BB682" s="378"/>
      <c r="BC682" s="377" t="s">
        <v>37</v>
      </c>
      <c r="BD682" s="378"/>
      <c r="BE682" s="377" t="s">
        <v>2040</v>
      </c>
      <c r="BF682" s="377" t="s">
        <v>2514</v>
      </c>
      <c r="BG682" s="378"/>
      <c r="BH682" s="378"/>
      <c r="BI682" s="378"/>
      <c r="BJ682" s="377" t="s">
        <v>36</v>
      </c>
      <c r="BK682" s="378"/>
      <c r="BL682" s="378"/>
      <c r="BM682" s="378"/>
      <c r="BN682" s="378"/>
      <c r="BO682" s="378"/>
      <c r="BP682" s="378"/>
      <c r="BQ682" s="378"/>
      <c r="BR682" s="378"/>
      <c r="BS682" s="378"/>
      <c r="BT682" s="378"/>
      <c r="BU682" s="378"/>
      <c r="BV682" s="378"/>
      <c r="BW682" s="378"/>
      <c r="BX682" s="378"/>
      <c r="BY682" s="378"/>
      <c r="BZ682" s="378"/>
      <c r="CA682" s="378"/>
      <c r="CB682" s="378"/>
      <c r="CC682" s="378"/>
      <c r="CD682" s="378"/>
      <c r="CE682" s="378"/>
      <c r="CF682" s="378"/>
      <c r="CG682" s="378"/>
      <c r="CH682" s="378"/>
      <c r="CI682" s="378"/>
      <c r="CJ682" s="378"/>
      <c r="CK682" s="378"/>
      <c r="CL682" s="378"/>
      <c r="CM682" s="378"/>
      <c r="CN682" s="378"/>
      <c r="CO682" s="378"/>
      <c r="CP682" s="385"/>
      <c r="CQ682" s="385"/>
      <c r="CR682" s="378"/>
      <c r="CS682" s="378"/>
      <c r="CT682" s="378"/>
      <c r="CU682" s="378"/>
      <c r="CV682" s="378"/>
      <c r="CW682" s="378"/>
      <c r="CX682" s="378"/>
      <c r="CY682" s="378"/>
      <c r="CZ682" s="378"/>
    </row>
    <row r="683" spans="1:104">
      <c r="A683" s="378" t="s">
        <v>5885</v>
      </c>
      <c r="B683" s="377" t="s">
        <v>1957</v>
      </c>
      <c r="C683" s="378"/>
      <c r="D683" s="378"/>
      <c r="E683" s="378"/>
      <c r="F683" s="378"/>
      <c r="G683" s="378"/>
      <c r="H683" s="378"/>
      <c r="I683" s="378"/>
      <c r="J683" s="378"/>
      <c r="K683" s="378"/>
      <c r="L683" s="378"/>
      <c r="M683" s="378"/>
      <c r="N683" s="378"/>
      <c r="O683" s="378"/>
      <c r="P683" s="378"/>
      <c r="Q683" s="378"/>
      <c r="R683" s="378"/>
      <c r="S683" s="378"/>
      <c r="T683" s="378"/>
      <c r="U683" s="378"/>
      <c r="V683" s="378"/>
      <c r="W683" s="378"/>
      <c r="X683" s="378"/>
      <c r="Y683" s="378"/>
      <c r="Z683" s="378"/>
      <c r="AA683" s="378"/>
      <c r="AB683" s="378"/>
      <c r="AC683" s="378"/>
      <c r="AD683" s="378"/>
      <c r="AE683" s="378"/>
      <c r="AF683" s="378"/>
      <c r="AG683" s="378"/>
      <c r="AH683" s="378"/>
      <c r="AI683" s="378"/>
      <c r="AJ683" s="378"/>
      <c r="AK683" s="378"/>
      <c r="AL683" s="378"/>
      <c r="AM683" s="378"/>
      <c r="AN683" s="378"/>
      <c r="AO683" s="378"/>
      <c r="AP683" s="378"/>
      <c r="AQ683" s="378"/>
      <c r="AR683" s="378"/>
      <c r="AS683" s="378"/>
      <c r="AT683" s="378"/>
      <c r="AU683" s="378"/>
      <c r="AV683" s="378"/>
      <c r="AW683" s="378"/>
      <c r="AX683" s="378"/>
      <c r="AY683" s="378"/>
      <c r="AZ683" s="378"/>
      <c r="BA683" s="378"/>
      <c r="BB683" s="378"/>
      <c r="BC683" s="377" t="s">
        <v>37</v>
      </c>
      <c r="BD683" s="378"/>
      <c r="BE683" s="377" t="s">
        <v>2040</v>
      </c>
      <c r="BF683" s="377" t="s">
        <v>2514</v>
      </c>
      <c r="BG683" s="378"/>
      <c r="BH683" s="378"/>
      <c r="BI683" s="378"/>
      <c r="BJ683" s="377" t="s">
        <v>36</v>
      </c>
      <c r="BK683" s="378"/>
      <c r="BL683" s="378"/>
      <c r="BM683" s="378"/>
      <c r="BN683" s="378"/>
      <c r="BO683" s="378"/>
      <c r="BP683" s="378"/>
      <c r="BQ683" s="378"/>
      <c r="BR683" s="378"/>
      <c r="BS683" s="378"/>
      <c r="BT683" s="378"/>
      <c r="BU683" s="378"/>
      <c r="BV683" s="378"/>
      <c r="BW683" s="378"/>
      <c r="BX683" s="378"/>
      <c r="BY683" s="378"/>
      <c r="BZ683" s="378"/>
      <c r="CA683" s="378"/>
      <c r="CB683" s="378"/>
      <c r="CC683" s="378"/>
      <c r="CD683" s="378"/>
      <c r="CE683" s="378"/>
      <c r="CF683" s="378"/>
      <c r="CG683" s="378"/>
      <c r="CH683" s="378"/>
      <c r="CI683" s="378"/>
      <c r="CJ683" s="378"/>
      <c r="CK683" s="378"/>
      <c r="CL683" s="378"/>
      <c r="CM683" s="378"/>
      <c r="CN683" s="378"/>
      <c r="CO683" s="378"/>
      <c r="CP683" s="385"/>
      <c r="CQ683" s="385"/>
      <c r="CR683" s="378"/>
      <c r="CS683" s="378"/>
      <c r="CT683" s="378"/>
      <c r="CU683" s="378"/>
      <c r="CV683" s="378"/>
      <c r="CW683" s="378"/>
      <c r="CX683" s="378"/>
      <c r="CY683" s="378"/>
      <c r="CZ683" s="378"/>
    </row>
    <row r="684" spans="1:104">
      <c r="A684" s="377" t="s">
        <v>5886</v>
      </c>
      <c r="B684" s="377" t="s">
        <v>1957</v>
      </c>
      <c r="C684" s="378"/>
      <c r="D684" s="378"/>
      <c r="E684" s="378"/>
      <c r="F684" s="378"/>
      <c r="G684" s="378"/>
      <c r="H684" s="378"/>
      <c r="I684" s="378"/>
      <c r="J684" s="378"/>
      <c r="K684" s="378"/>
      <c r="L684" s="378"/>
      <c r="M684" s="378"/>
      <c r="N684" s="378"/>
      <c r="O684" s="378"/>
      <c r="P684" s="378"/>
      <c r="Q684" s="378"/>
      <c r="R684" s="378"/>
      <c r="S684" s="378"/>
      <c r="T684" s="378"/>
      <c r="U684" s="378"/>
      <c r="V684" s="378"/>
      <c r="W684" s="378"/>
      <c r="X684" s="378"/>
      <c r="Y684" s="378"/>
      <c r="Z684" s="378"/>
      <c r="AA684" s="378"/>
      <c r="AB684" s="378"/>
      <c r="AC684" s="378"/>
      <c r="AD684" s="378"/>
      <c r="AE684" s="378"/>
      <c r="AF684" s="378"/>
      <c r="AG684" s="378"/>
      <c r="AH684" s="378"/>
      <c r="AI684" s="378"/>
      <c r="AJ684" s="378"/>
      <c r="AK684" s="378"/>
      <c r="AL684" s="378"/>
      <c r="AM684" s="378"/>
      <c r="AN684" s="378"/>
      <c r="AO684" s="378"/>
      <c r="AP684" s="378"/>
      <c r="AQ684" s="378"/>
      <c r="AR684" s="378"/>
      <c r="AS684" s="378"/>
      <c r="AT684" s="378"/>
      <c r="AU684" s="378"/>
      <c r="AV684" s="378"/>
      <c r="AW684" s="378"/>
      <c r="AX684" s="378"/>
      <c r="AY684" s="378"/>
      <c r="AZ684" s="378"/>
      <c r="BA684" s="378"/>
      <c r="BB684" s="378"/>
      <c r="BC684" s="377" t="s">
        <v>37</v>
      </c>
      <c r="BD684" s="378"/>
      <c r="BE684" s="377" t="s">
        <v>2040</v>
      </c>
      <c r="BF684" s="377" t="s">
        <v>2514</v>
      </c>
      <c r="BG684" s="378"/>
      <c r="BH684" s="378"/>
      <c r="BI684" s="378"/>
      <c r="BJ684" s="377" t="s">
        <v>36</v>
      </c>
      <c r="BK684" s="378"/>
      <c r="BL684" s="378"/>
      <c r="BM684" s="378"/>
      <c r="BN684" s="378"/>
      <c r="BO684" s="378"/>
      <c r="BP684" s="378"/>
      <c r="BQ684" s="378"/>
      <c r="BR684" s="378"/>
      <c r="BS684" s="378"/>
      <c r="BT684" s="378"/>
      <c r="BU684" s="378"/>
      <c r="BV684" s="378"/>
      <c r="BW684" s="378"/>
      <c r="BX684" s="378"/>
      <c r="BY684" s="378"/>
      <c r="BZ684" s="378"/>
      <c r="CA684" s="378"/>
      <c r="CB684" s="378"/>
      <c r="CC684" s="378"/>
      <c r="CD684" s="378"/>
      <c r="CE684" s="378"/>
      <c r="CF684" s="378"/>
      <c r="CG684" s="378"/>
      <c r="CH684" s="378"/>
      <c r="CI684" s="378"/>
      <c r="CJ684" s="378"/>
      <c r="CK684" s="378"/>
      <c r="CL684" s="378"/>
      <c r="CM684" s="378"/>
      <c r="CN684" s="378"/>
      <c r="CO684" s="378"/>
      <c r="CP684" s="385"/>
      <c r="CQ684" s="385"/>
      <c r="CR684" s="378"/>
      <c r="CS684" s="378"/>
      <c r="CT684" s="378"/>
      <c r="CU684" s="378"/>
      <c r="CV684" s="378"/>
      <c r="CW684" s="378"/>
      <c r="CX684" s="378"/>
      <c r="CY684" s="378"/>
      <c r="CZ684" s="378"/>
    </row>
    <row r="685" spans="1:104">
      <c r="A685" s="378" t="s">
        <v>5887</v>
      </c>
      <c r="B685" s="377" t="s">
        <v>1957</v>
      </c>
      <c r="C685" s="378"/>
      <c r="D685" s="378"/>
      <c r="E685" s="378"/>
      <c r="F685" s="378"/>
      <c r="G685" s="378"/>
      <c r="H685" s="378"/>
      <c r="I685" s="378"/>
      <c r="J685" s="378"/>
      <c r="K685" s="378"/>
      <c r="L685" s="378"/>
      <c r="M685" s="378"/>
      <c r="N685" s="378"/>
      <c r="O685" s="378"/>
      <c r="P685" s="378"/>
      <c r="Q685" s="378"/>
      <c r="R685" s="378"/>
      <c r="S685" s="378"/>
      <c r="T685" s="378"/>
      <c r="U685" s="378"/>
      <c r="V685" s="378"/>
      <c r="W685" s="378"/>
      <c r="X685" s="378"/>
      <c r="Y685" s="378"/>
      <c r="Z685" s="378"/>
      <c r="AA685" s="378"/>
      <c r="AB685" s="378"/>
      <c r="AC685" s="378"/>
      <c r="AD685" s="378"/>
      <c r="AE685" s="378"/>
      <c r="AF685" s="378"/>
      <c r="AG685" s="378"/>
      <c r="AH685" s="378"/>
      <c r="AI685" s="378"/>
      <c r="AJ685" s="378"/>
      <c r="AK685" s="378"/>
      <c r="AL685" s="378"/>
      <c r="AM685" s="378"/>
      <c r="AN685" s="378"/>
      <c r="AO685" s="378"/>
      <c r="AP685" s="378"/>
      <c r="AQ685" s="378"/>
      <c r="AR685" s="378"/>
      <c r="AS685" s="378"/>
      <c r="AT685" s="378"/>
      <c r="AU685" s="378"/>
      <c r="AV685" s="378"/>
      <c r="AW685" s="378"/>
      <c r="AX685" s="378"/>
      <c r="AY685" s="378"/>
      <c r="AZ685" s="378"/>
      <c r="BA685" s="378"/>
      <c r="BB685" s="378"/>
      <c r="BC685" s="377" t="s">
        <v>37</v>
      </c>
      <c r="BD685" s="378"/>
      <c r="BE685" s="377" t="s">
        <v>2040</v>
      </c>
      <c r="BF685" s="377" t="s">
        <v>2514</v>
      </c>
      <c r="BG685" s="378"/>
      <c r="BH685" s="378"/>
      <c r="BI685" s="378"/>
      <c r="BJ685" s="377" t="s">
        <v>36</v>
      </c>
      <c r="BK685" s="378"/>
      <c r="BL685" s="378"/>
      <c r="BM685" s="378"/>
      <c r="BN685" s="378"/>
      <c r="BO685" s="378"/>
      <c r="BP685" s="378"/>
      <c r="BQ685" s="378"/>
      <c r="BR685" s="378"/>
      <c r="BS685" s="378"/>
      <c r="BT685" s="378"/>
      <c r="BU685" s="378"/>
      <c r="BV685" s="378"/>
      <c r="BW685" s="378"/>
      <c r="BX685" s="378"/>
      <c r="BY685" s="378"/>
      <c r="BZ685" s="378"/>
      <c r="CA685" s="378"/>
      <c r="CB685" s="378"/>
      <c r="CC685" s="378"/>
      <c r="CD685" s="378"/>
      <c r="CE685" s="378"/>
      <c r="CF685" s="378"/>
      <c r="CG685" s="378"/>
      <c r="CH685" s="378"/>
      <c r="CI685" s="378"/>
      <c r="CJ685" s="378"/>
      <c r="CK685" s="378"/>
      <c r="CL685" s="378"/>
      <c r="CM685" s="378"/>
      <c r="CN685" s="378"/>
      <c r="CO685" s="378"/>
      <c r="CP685" s="385"/>
      <c r="CQ685" s="385"/>
      <c r="CR685" s="378"/>
      <c r="CS685" s="378"/>
      <c r="CT685" s="378"/>
      <c r="CU685" s="378"/>
      <c r="CV685" s="378"/>
      <c r="CW685" s="378"/>
      <c r="CX685" s="378"/>
      <c r="CY685" s="378"/>
      <c r="CZ685" s="378"/>
    </row>
    <row r="686" spans="1:104">
      <c r="A686" s="377" t="s">
        <v>5888</v>
      </c>
      <c r="B686" s="377" t="s">
        <v>1957</v>
      </c>
      <c r="C686" s="378"/>
      <c r="D686" s="378"/>
      <c r="E686" s="378"/>
      <c r="F686" s="378"/>
      <c r="G686" s="378"/>
      <c r="H686" s="378"/>
      <c r="I686" s="378"/>
      <c r="J686" s="378"/>
      <c r="K686" s="378"/>
      <c r="L686" s="378"/>
      <c r="M686" s="378"/>
      <c r="N686" s="378"/>
      <c r="O686" s="378"/>
      <c r="P686" s="378"/>
      <c r="Q686" s="378"/>
      <c r="R686" s="378"/>
      <c r="S686" s="378"/>
      <c r="T686" s="378"/>
      <c r="U686" s="378"/>
      <c r="V686" s="378"/>
      <c r="W686" s="378"/>
      <c r="X686" s="378"/>
      <c r="Y686" s="378"/>
      <c r="Z686" s="378"/>
      <c r="AA686" s="378"/>
      <c r="AB686" s="378"/>
      <c r="AC686" s="378"/>
      <c r="AD686" s="378"/>
      <c r="AE686" s="378"/>
      <c r="AF686" s="378"/>
      <c r="AG686" s="378"/>
      <c r="AH686" s="378"/>
      <c r="AI686" s="378"/>
      <c r="AJ686" s="378"/>
      <c r="AK686" s="378"/>
      <c r="AL686" s="378"/>
      <c r="AM686" s="378"/>
      <c r="AN686" s="378"/>
      <c r="AO686" s="378"/>
      <c r="AP686" s="378"/>
      <c r="AQ686" s="378"/>
      <c r="AR686" s="378"/>
      <c r="AS686" s="378"/>
      <c r="AT686" s="378"/>
      <c r="AU686" s="378"/>
      <c r="AV686" s="378"/>
      <c r="AW686" s="378"/>
      <c r="AX686" s="378"/>
      <c r="AY686" s="378"/>
      <c r="AZ686" s="378"/>
      <c r="BA686" s="378"/>
      <c r="BB686" s="378"/>
      <c r="BC686" s="377" t="s">
        <v>37</v>
      </c>
      <c r="BD686" s="378"/>
      <c r="BE686" s="377" t="s">
        <v>2040</v>
      </c>
      <c r="BF686" s="377" t="s">
        <v>2514</v>
      </c>
      <c r="BG686" s="378"/>
      <c r="BH686" s="378"/>
      <c r="BI686" s="378"/>
      <c r="BJ686" s="377" t="s">
        <v>36</v>
      </c>
      <c r="BK686" s="378"/>
      <c r="BL686" s="378"/>
      <c r="BM686" s="378"/>
      <c r="BN686" s="378"/>
      <c r="BO686" s="378"/>
      <c r="BP686" s="378"/>
      <c r="BQ686" s="378"/>
      <c r="BR686" s="378"/>
      <c r="BS686" s="378"/>
      <c r="BT686" s="378"/>
      <c r="BU686" s="378"/>
      <c r="BV686" s="378"/>
      <c r="BW686" s="378"/>
      <c r="BX686" s="378"/>
      <c r="BY686" s="378"/>
      <c r="BZ686" s="378"/>
      <c r="CA686" s="378"/>
      <c r="CB686" s="378"/>
      <c r="CC686" s="378"/>
      <c r="CD686" s="378"/>
      <c r="CE686" s="378"/>
      <c r="CF686" s="378"/>
      <c r="CG686" s="378"/>
      <c r="CH686" s="378"/>
      <c r="CI686" s="378"/>
      <c r="CJ686" s="378"/>
      <c r="CK686" s="378"/>
      <c r="CL686" s="378"/>
      <c r="CM686" s="378"/>
      <c r="CN686" s="378"/>
      <c r="CO686" s="378"/>
      <c r="CP686" s="385"/>
      <c r="CQ686" s="385"/>
      <c r="CR686" s="378"/>
      <c r="CS686" s="378"/>
      <c r="CT686" s="378"/>
      <c r="CU686" s="378"/>
      <c r="CV686" s="378"/>
      <c r="CW686" s="378"/>
      <c r="CX686" s="378"/>
      <c r="CY686" s="378"/>
      <c r="CZ686" s="378"/>
    </row>
    <row r="687" spans="1:104">
      <c r="A687" s="377" t="s">
        <v>5889</v>
      </c>
      <c r="B687" s="377" t="s">
        <v>1957</v>
      </c>
      <c r="C687" s="378"/>
      <c r="D687" s="378"/>
      <c r="E687" s="378"/>
      <c r="F687" s="378"/>
      <c r="G687" s="378"/>
      <c r="H687" s="378"/>
      <c r="I687" s="378"/>
      <c r="J687" s="378"/>
      <c r="K687" s="378"/>
      <c r="L687" s="378"/>
      <c r="M687" s="378"/>
      <c r="N687" s="378"/>
      <c r="O687" s="378"/>
      <c r="P687" s="378"/>
      <c r="Q687" s="378"/>
      <c r="R687" s="378"/>
      <c r="S687" s="378"/>
      <c r="T687" s="378"/>
      <c r="U687" s="378"/>
      <c r="V687" s="378"/>
      <c r="W687" s="378"/>
      <c r="X687" s="378"/>
      <c r="Y687" s="378"/>
      <c r="Z687" s="378"/>
      <c r="AA687" s="378"/>
      <c r="AB687" s="378"/>
      <c r="AC687" s="378"/>
      <c r="AD687" s="378"/>
      <c r="AE687" s="378"/>
      <c r="AF687" s="378"/>
      <c r="AG687" s="378"/>
      <c r="AH687" s="378"/>
      <c r="AI687" s="378"/>
      <c r="AJ687" s="378"/>
      <c r="AK687" s="378"/>
      <c r="AL687" s="378"/>
      <c r="AM687" s="378"/>
      <c r="AN687" s="378"/>
      <c r="AO687" s="378"/>
      <c r="AP687" s="378"/>
      <c r="AQ687" s="378"/>
      <c r="AR687" s="378"/>
      <c r="AS687" s="378"/>
      <c r="AT687" s="378"/>
      <c r="AU687" s="378"/>
      <c r="AV687" s="378"/>
      <c r="AW687" s="378"/>
      <c r="AX687" s="378"/>
      <c r="AY687" s="378"/>
      <c r="AZ687" s="378"/>
      <c r="BA687" s="378"/>
      <c r="BB687" s="378"/>
      <c r="BC687" s="377" t="s">
        <v>37</v>
      </c>
      <c r="BD687" s="378"/>
      <c r="BE687" s="377" t="s">
        <v>2040</v>
      </c>
      <c r="BF687" s="377" t="s">
        <v>2514</v>
      </c>
      <c r="BG687" s="378"/>
      <c r="BH687" s="378"/>
      <c r="BI687" s="378"/>
      <c r="BJ687" s="377" t="s">
        <v>36</v>
      </c>
      <c r="BK687" s="378"/>
      <c r="BL687" s="378"/>
      <c r="BM687" s="378"/>
      <c r="BN687" s="378"/>
      <c r="BO687" s="378"/>
      <c r="BP687" s="378"/>
      <c r="BQ687" s="378"/>
      <c r="BR687" s="378"/>
      <c r="BS687" s="378"/>
      <c r="BT687" s="378"/>
      <c r="BU687" s="378"/>
      <c r="BV687" s="378"/>
      <c r="BW687" s="378"/>
      <c r="BX687" s="378"/>
      <c r="BY687" s="378"/>
      <c r="BZ687" s="378"/>
      <c r="CA687" s="378"/>
      <c r="CB687" s="378"/>
      <c r="CC687" s="378"/>
      <c r="CD687" s="378"/>
      <c r="CE687" s="378"/>
      <c r="CF687" s="378"/>
      <c r="CG687" s="378"/>
      <c r="CH687" s="378"/>
      <c r="CI687" s="378"/>
      <c r="CJ687" s="378"/>
      <c r="CK687" s="378"/>
      <c r="CL687" s="378"/>
      <c r="CM687" s="378"/>
      <c r="CN687" s="378"/>
      <c r="CO687" s="378"/>
      <c r="CP687" s="385"/>
      <c r="CQ687" s="385"/>
      <c r="CR687" s="378"/>
      <c r="CS687" s="378"/>
      <c r="CT687" s="378"/>
      <c r="CU687" s="378"/>
      <c r="CV687" s="378"/>
      <c r="CW687" s="378"/>
      <c r="CX687" s="378"/>
      <c r="CY687" s="378"/>
      <c r="CZ687" s="378"/>
    </row>
    <row r="688" spans="1:104">
      <c r="A688" s="377" t="s">
        <v>5890</v>
      </c>
      <c r="B688" s="377" t="s">
        <v>1957</v>
      </c>
      <c r="C688" s="378"/>
      <c r="D688" s="378"/>
      <c r="E688" s="378"/>
      <c r="F688" s="378"/>
      <c r="G688" s="378"/>
      <c r="H688" s="378"/>
      <c r="I688" s="378"/>
      <c r="J688" s="378"/>
      <c r="K688" s="378"/>
      <c r="L688" s="378"/>
      <c r="M688" s="378"/>
      <c r="N688" s="378"/>
      <c r="O688" s="378"/>
      <c r="P688" s="378"/>
      <c r="Q688" s="378"/>
      <c r="R688" s="378"/>
      <c r="S688" s="378"/>
      <c r="T688" s="378"/>
      <c r="U688" s="378"/>
      <c r="V688" s="378"/>
      <c r="W688" s="378"/>
      <c r="X688" s="378"/>
      <c r="Y688" s="378"/>
      <c r="Z688" s="378"/>
      <c r="AA688" s="378"/>
      <c r="AB688" s="378"/>
      <c r="AC688" s="378"/>
      <c r="AD688" s="378"/>
      <c r="AE688" s="378"/>
      <c r="AF688" s="378"/>
      <c r="AG688" s="378"/>
      <c r="AH688" s="378"/>
      <c r="AI688" s="378"/>
      <c r="AJ688" s="378"/>
      <c r="AK688" s="378"/>
      <c r="AL688" s="378"/>
      <c r="AM688" s="378"/>
      <c r="AN688" s="378"/>
      <c r="AO688" s="378"/>
      <c r="AP688" s="378"/>
      <c r="AQ688" s="378"/>
      <c r="AR688" s="378"/>
      <c r="AS688" s="378"/>
      <c r="AT688" s="378"/>
      <c r="AU688" s="378"/>
      <c r="AV688" s="378"/>
      <c r="AW688" s="378"/>
      <c r="AX688" s="378"/>
      <c r="AY688" s="378"/>
      <c r="AZ688" s="378"/>
      <c r="BA688" s="378"/>
      <c r="BB688" s="378"/>
      <c r="BC688" s="377" t="s">
        <v>37</v>
      </c>
      <c r="BD688" s="378"/>
      <c r="BE688" s="377" t="s">
        <v>2040</v>
      </c>
      <c r="BF688" s="377" t="s">
        <v>2514</v>
      </c>
      <c r="BG688" s="378"/>
      <c r="BH688" s="378"/>
      <c r="BI688" s="378"/>
      <c r="BJ688" s="377" t="s">
        <v>36</v>
      </c>
      <c r="BK688" s="378"/>
      <c r="BL688" s="378"/>
      <c r="BM688" s="378"/>
      <c r="BN688" s="378"/>
      <c r="BO688" s="378"/>
      <c r="BP688" s="378"/>
      <c r="BQ688" s="378"/>
      <c r="BR688" s="378"/>
      <c r="BS688" s="378"/>
      <c r="BT688" s="378"/>
      <c r="BU688" s="378"/>
      <c r="BV688" s="378"/>
      <c r="BW688" s="378"/>
      <c r="BX688" s="378"/>
      <c r="BY688" s="378"/>
      <c r="BZ688" s="378"/>
      <c r="CA688" s="378"/>
      <c r="CB688" s="378"/>
      <c r="CC688" s="378"/>
      <c r="CD688" s="378"/>
      <c r="CE688" s="378"/>
      <c r="CF688" s="378"/>
      <c r="CG688" s="378"/>
      <c r="CH688" s="378"/>
      <c r="CI688" s="378"/>
      <c r="CJ688" s="378"/>
      <c r="CK688" s="378"/>
      <c r="CL688" s="378"/>
      <c r="CM688" s="378"/>
      <c r="CN688" s="378"/>
      <c r="CO688" s="378"/>
      <c r="CP688" s="385"/>
      <c r="CQ688" s="385"/>
      <c r="CR688" s="378"/>
      <c r="CS688" s="378"/>
      <c r="CT688" s="378"/>
      <c r="CU688" s="378"/>
      <c r="CV688" s="378"/>
      <c r="CW688" s="378"/>
      <c r="CX688" s="378"/>
      <c r="CY688" s="378"/>
      <c r="CZ688" s="378"/>
    </row>
    <row r="689" spans="1:104">
      <c r="A689" s="377" t="s">
        <v>5891</v>
      </c>
      <c r="B689" s="377" t="s">
        <v>1957</v>
      </c>
      <c r="C689" s="378"/>
      <c r="D689" s="378"/>
      <c r="E689" s="378"/>
      <c r="F689" s="378"/>
      <c r="G689" s="378"/>
      <c r="H689" s="378"/>
      <c r="I689" s="378"/>
      <c r="J689" s="378"/>
      <c r="K689" s="378"/>
      <c r="L689" s="378"/>
      <c r="M689" s="378"/>
      <c r="N689" s="378"/>
      <c r="O689" s="378"/>
      <c r="P689" s="378"/>
      <c r="Q689" s="378"/>
      <c r="R689" s="378"/>
      <c r="S689" s="378"/>
      <c r="T689" s="378"/>
      <c r="U689" s="378"/>
      <c r="V689" s="378"/>
      <c r="W689" s="378"/>
      <c r="X689" s="378"/>
      <c r="Y689" s="378"/>
      <c r="Z689" s="378"/>
      <c r="AA689" s="378"/>
      <c r="AB689" s="378"/>
      <c r="AC689" s="378"/>
      <c r="AD689" s="378"/>
      <c r="AE689" s="378"/>
      <c r="AF689" s="378"/>
      <c r="AG689" s="378"/>
      <c r="AH689" s="378"/>
      <c r="AI689" s="378"/>
      <c r="AJ689" s="378"/>
      <c r="AK689" s="378"/>
      <c r="AL689" s="378"/>
      <c r="AM689" s="378"/>
      <c r="AN689" s="378"/>
      <c r="AO689" s="378"/>
      <c r="AP689" s="378"/>
      <c r="AQ689" s="378"/>
      <c r="AR689" s="378"/>
      <c r="AS689" s="378"/>
      <c r="AT689" s="378"/>
      <c r="AU689" s="378"/>
      <c r="AV689" s="378"/>
      <c r="AW689" s="378"/>
      <c r="AX689" s="378"/>
      <c r="AY689" s="378"/>
      <c r="AZ689" s="378"/>
      <c r="BA689" s="378"/>
      <c r="BB689" s="378"/>
      <c r="BC689" s="377" t="s">
        <v>37</v>
      </c>
      <c r="BD689" s="378"/>
      <c r="BE689" s="377" t="s">
        <v>2040</v>
      </c>
      <c r="BF689" s="377" t="s">
        <v>2514</v>
      </c>
      <c r="BG689" s="378"/>
      <c r="BH689" s="378"/>
      <c r="BI689" s="378"/>
      <c r="BJ689" s="377" t="s">
        <v>36</v>
      </c>
      <c r="BK689" s="378"/>
      <c r="BL689" s="378"/>
      <c r="BM689" s="378"/>
      <c r="BN689" s="378"/>
      <c r="BO689" s="378"/>
      <c r="BP689" s="378"/>
      <c r="BQ689" s="378"/>
      <c r="BR689" s="378"/>
      <c r="BS689" s="378"/>
      <c r="BT689" s="378"/>
      <c r="BU689" s="378"/>
      <c r="BV689" s="378"/>
      <c r="BW689" s="378"/>
      <c r="BX689" s="378"/>
      <c r="BY689" s="378"/>
      <c r="BZ689" s="378"/>
      <c r="CA689" s="378"/>
      <c r="CB689" s="378"/>
      <c r="CC689" s="378"/>
      <c r="CD689" s="378"/>
      <c r="CE689" s="378"/>
      <c r="CF689" s="378"/>
      <c r="CG689" s="378"/>
      <c r="CH689" s="378"/>
      <c r="CI689" s="378"/>
      <c r="CJ689" s="378"/>
      <c r="CK689" s="378"/>
      <c r="CL689" s="378"/>
      <c r="CM689" s="378"/>
      <c r="CN689" s="378"/>
      <c r="CO689" s="378"/>
      <c r="CP689" s="385"/>
      <c r="CQ689" s="385"/>
      <c r="CR689" s="378"/>
      <c r="CS689" s="378"/>
      <c r="CT689" s="378"/>
      <c r="CU689" s="378"/>
      <c r="CV689" s="378"/>
      <c r="CW689" s="378"/>
      <c r="CX689" s="378"/>
      <c r="CY689" s="378"/>
      <c r="CZ689" s="378"/>
    </row>
    <row r="690" spans="1:104">
      <c r="A690" s="377" t="s">
        <v>5892</v>
      </c>
      <c r="B690" s="377" t="s">
        <v>1957</v>
      </c>
      <c r="C690" s="378"/>
      <c r="D690" s="378"/>
      <c r="E690" s="378"/>
      <c r="F690" s="378"/>
      <c r="G690" s="378"/>
      <c r="H690" s="378"/>
      <c r="I690" s="378"/>
      <c r="J690" s="378"/>
      <c r="K690" s="378"/>
      <c r="L690" s="378"/>
      <c r="M690" s="378"/>
      <c r="N690" s="378"/>
      <c r="O690" s="378"/>
      <c r="P690" s="378"/>
      <c r="Q690" s="378"/>
      <c r="R690" s="378"/>
      <c r="S690" s="378"/>
      <c r="T690" s="378"/>
      <c r="U690" s="378"/>
      <c r="V690" s="378"/>
      <c r="W690" s="378"/>
      <c r="X690" s="378"/>
      <c r="Y690" s="378"/>
      <c r="Z690" s="378"/>
      <c r="AA690" s="378"/>
      <c r="AB690" s="378"/>
      <c r="AC690" s="378"/>
      <c r="AD690" s="378"/>
      <c r="AE690" s="378"/>
      <c r="AF690" s="378"/>
      <c r="AG690" s="378"/>
      <c r="AH690" s="378"/>
      <c r="AI690" s="378"/>
      <c r="AJ690" s="378"/>
      <c r="AK690" s="378"/>
      <c r="AL690" s="378"/>
      <c r="AM690" s="378"/>
      <c r="AN690" s="378"/>
      <c r="AO690" s="378"/>
      <c r="AP690" s="378"/>
      <c r="AQ690" s="378"/>
      <c r="AR690" s="378"/>
      <c r="AS690" s="378"/>
      <c r="AT690" s="378"/>
      <c r="AU690" s="378"/>
      <c r="AV690" s="378"/>
      <c r="AW690" s="378"/>
      <c r="AX690" s="378"/>
      <c r="AY690" s="378"/>
      <c r="AZ690" s="378"/>
      <c r="BA690" s="378"/>
      <c r="BB690" s="378"/>
      <c r="BC690" s="377" t="s">
        <v>37</v>
      </c>
      <c r="BD690" s="378"/>
      <c r="BE690" s="377" t="s">
        <v>2040</v>
      </c>
      <c r="BF690" s="377" t="s">
        <v>2514</v>
      </c>
      <c r="BG690" s="378"/>
      <c r="BH690" s="378"/>
      <c r="BI690" s="378"/>
      <c r="BJ690" s="377" t="s">
        <v>36</v>
      </c>
      <c r="BK690" s="378"/>
      <c r="BL690" s="378"/>
      <c r="BM690" s="378"/>
      <c r="BN690" s="378"/>
      <c r="BO690" s="378"/>
      <c r="BP690" s="378"/>
      <c r="BQ690" s="378"/>
      <c r="BR690" s="378"/>
      <c r="BS690" s="378"/>
      <c r="BT690" s="378"/>
      <c r="BU690" s="378"/>
      <c r="BV690" s="378"/>
      <c r="BW690" s="378"/>
      <c r="BX690" s="378"/>
      <c r="BY690" s="378"/>
      <c r="BZ690" s="378"/>
      <c r="CA690" s="378"/>
      <c r="CB690" s="378"/>
      <c r="CC690" s="378"/>
      <c r="CD690" s="378"/>
      <c r="CE690" s="378"/>
      <c r="CF690" s="378"/>
      <c r="CG690" s="378"/>
      <c r="CH690" s="378"/>
      <c r="CI690" s="378"/>
      <c r="CJ690" s="378"/>
      <c r="CK690" s="378"/>
      <c r="CL690" s="378"/>
      <c r="CM690" s="378"/>
      <c r="CN690" s="378"/>
      <c r="CO690" s="378"/>
      <c r="CP690" s="385"/>
      <c r="CQ690" s="385"/>
      <c r="CR690" s="378"/>
      <c r="CS690" s="378"/>
      <c r="CT690" s="378"/>
      <c r="CU690" s="378"/>
      <c r="CV690" s="378"/>
      <c r="CW690" s="378"/>
      <c r="CX690" s="378"/>
      <c r="CY690" s="378"/>
      <c r="CZ690" s="378"/>
    </row>
    <row r="691" spans="1:104">
      <c r="A691" s="377" t="s">
        <v>5893</v>
      </c>
      <c r="B691" s="377" t="s">
        <v>1957</v>
      </c>
      <c r="C691" s="378"/>
      <c r="D691" s="378"/>
      <c r="E691" s="378"/>
      <c r="F691" s="378"/>
      <c r="G691" s="378"/>
      <c r="H691" s="378"/>
      <c r="I691" s="378"/>
      <c r="J691" s="378"/>
      <c r="K691" s="378"/>
      <c r="L691" s="378"/>
      <c r="M691" s="378"/>
      <c r="N691" s="378"/>
      <c r="O691" s="378"/>
      <c r="P691" s="378"/>
      <c r="Q691" s="378"/>
      <c r="R691" s="378"/>
      <c r="S691" s="378"/>
      <c r="T691" s="378"/>
      <c r="U691" s="378"/>
      <c r="V691" s="378"/>
      <c r="W691" s="378"/>
      <c r="X691" s="378"/>
      <c r="Y691" s="378"/>
      <c r="Z691" s="378"/>
      <c r="AA691" s="378"/>
      <c r="AB691" s="378"/>
      <c r="AC691" s="378"/>
      <c r="AD691" s="378"/>
      <c r="AE691" s="378"/>
      <c r="AF691" s="378"/>
      <c r="AG691" s="378"/>
      <c r="AH691" s="378"/>
      <c r="AI691" s="378"/>
      <c r="AJ691" s="378"/>
      <c r="AK691" s="378"/>
      <c r="AL691" s="378"/>
      <c r="AM691" s="378"/>
      <c r="AN691" s="378"/>
      <c r="AO691" s="378"/>
      <c r="AP691" s="378"/>
      <c r="AQ691" s="378"/>
      <c r="AR691" s="378"/>
      <c r="AS691" s="378"/>
      <c r="AT691" s="378"/>
      <c r="AU691" s="378"/>
      <c r="AV691" s="378"/>
      <c r="AW691" s="378"/>
      <c r="AX691" s="378"/>
      <c r="AY691" s="378"/>
      <c r="AZ691" s="378"/>
      <c r="BA691" s="378"/>
      <c r="BB691" s="378"/>
      <c r="BC691" s="377" t="s">
        <v>37</v>
      </c>
      <c r="BD691" s="378"/>
      <c r="BE691" s="377" t="s">
        <v>2040</v>
      </c>
      <c r="BF691" s="377" t="s">
        <v>2514</v>
      </c>
      <c r="BG691" s="378"/>
      <c r="BH691" s="378"/>
      <c r="BI691" s="378"/>
      <c r="BJ691" s="377" t="s">
        <v>36</v>
      </c>
      <c r="BK691" s="378"/>
      <c r="BL691" s="378"/>
      <c r="BM691" s="378"/>
      <c r="BN691" s="378"/>
      <c r="BO691" s="378"/>
      <c r="BP691" s="378"/>
      <c r="BQ691" s="378"/>
      <c r="BR691" s="378"/>
      <c r="BS691" s="378"/>
      <c r="BT691" s="378"/>
      <c r="BU691" s="378"/>
      <c r="BV691" s="378"/>
      <c r="BW691" s="378"/>
      <c r="BX691" s="378"/>
      <c r="BY691" s="378"/>
      <c r="BZ691" s="378"/>
      <c r="CA691" s="378"/>
      <c r="CB691" s="378"/>
      <c r="CC691" s="378"/>
      <c r="CD691" s="378"/>
      <c r="CE691" s="378"/>
      <c r="CF691" s="378"/>
      <c r="CG691" s="378"/>
      <c r="CH691" s="378"/>
      <c r="CI691" s="378"/>
      <c r="CJ691" s="378"/>
      <c r="CK691" s="378"/>
      <c r="CL691" s="378"/>
      <c r="CM691" s="378"/>
      <c r="CN691" s="378"/>
      <c r="CO691" s="378"/>
      <c r="CP691" s="385"/>
      <c r="CQ691" s="385"/>
      <c r="CR691" s="378"/>
      <c r="CS691" s="378"/>
      <c r="CT691" s="378"/>
      <c r="CU691" s="378"/>
      <c r="CV691" s="378"/>
      <c r="CW691" s="378"/>
      <c r="CX691" s="378"/>
      <c r="CY691" s="378"/>
      <c r="CZ691" s="378"/>
    </row>
    <row r="692" spans="1:104">
      <c r="A692" s="377" t="s">
        <v>5894</v>
      </c>
      <c r="B692" s="377" t="s">
        <v>1957</v>
      </c>
      <c r="C692" s="378"/>
      <c r="D692" s="378"/>
      <c r="E692" s="378"/>
      <c r="F692" s="378"/>
      <c r="G692" s="378"/>
      <c r="H692" s="378"/>
      <c r="I692" s="378"/>
      <c r="J692" s="378"/>
      <c r="K692" s="378"/>
      <c r="L692" s="378"/>
      <c r="M692" s="378"/>
      <c r="N692" s="378"/>
      <c r="O692" s="378"/>
      <c r="P692" s="378"/>
      <c r="Q692" s="378"/>
      <c r="R692" s="378"/>
      <c r="S692" s="378"/>
      <c r="T692" s="378"/>
      <c r="U692" s="378"/>
      <c r="V692" s="378"/>
      <c r="W692" s="378"/>
      <c r="X692" s="378"/>
      <c r="Y692" s="378"/>
      <c r="Z692" s="378"/>
      <c r="AA692" s="378"/>
      <c r="AB692" s="378"/>
      <c r="AC692" s="378"/>
      <c r="AD692" s="378"/>
      <c r="AE692" s="378"/>
      <c r="AF692" s="378"/>
      <c r="AG692" s="378"/>
      <c r="AH692" s="378"/>
      <c r="AI692" s="378"/>
      <c r="AJ692" s="378"/>
      <c r="AK692" s="378"/>
      <c r="AL692" s="378"/>
      <c r="AM692" s="378"/>
      <c r="AN692" s="378"/>
      <c r="AO692" s="378"/>
      <c r="AP692" s="378"/>
      <c r="AQ692" s="378"/>
      <c r="AR692" s="378"/>
      <c r="AS692" s="378"/>
      <c r="AT692" s="378"/>
      <c r="AU692" s="378"/>
      <c r="AV692" s="378"/>
      <c r="AW692" s="378"/>
      <c r="AX692" s="378"/>
      <c r="AY692" s="378"/>
      <c r="AZ692" s="378"/>
      <c r="BA692" s="378"/>
      <c r="BB692" s="378"/>
      <c r="BC692" s="377" t="s">
        <v>37</v>
      </c>
      <c r="BD692" s="378"/>
      <c r="BE692" s="377" t="s">
        <v>2040</v>
      </c>
      <c r="BF692" s="377" t="s">
        <v>2514</v>
      </c>
      <c r="BG692" s="378"/>
      <c r="BH692" s="378"/>
      <c r="BI692" s="378"/>
      <c r="BJ692" s="377" t="s">
        <v>36</v>
      </c>
      <c r="BK692" s="378"/>
      <c r="BL692" s="378"/>
      <c r="BM692" s="378"/>
      <c r="BN692" s="378"/>
      <c r="BO692" s="378"/>
      <c r="BP692" s="378"/>
      <c r="BQ692" s="378"/>
      <c r="BR692" s="378"/>
      <c r="BS692" s="378"/>
      <c r="BT692" s="378"/>
      <c r="BU692" s="378"/>
      <c r="BV692" s="378"/>
      <c r="BW692" s="378"/>
      <c r="BX692" s="378"/>
      <c r="BY692" s="378"/>
      <c r="BZ692" s="378"/>
      <c r="CA692" s="378"/>
      <c r="CB692" s="378"/>
      <c r="CC692" s="378"/>
      <c r="CD692" s="378"/>
      <c r="CE692" s="378"/>
      <c r="CF692" s="378"/>
      <c r="CG692" s="378"/>
      <c r="CH692" s="378"/>
      <c r="CI692" s="378"/>
      <c r="CJ692" s="378"/>
      <c r="CK692" s="378"/>
      <c r="CL692" s="378"/>
      <c r="CM692" s="378"/>
      <c r="CN692" s="378"/>
      <c r="CO692" s="378"/>
      <c r="CP692" s="385"/>
      <c r="CQ692" s="385"/>
      <c r="CR692" s="378"/>
      <c r="CS692" s="378"/>
      <c r="CT692" s="378"/>
      <c r="CU692" s="378"/>
      <c r="CV692" s="378"/>
      <c r="CW692" s="378"/>
      <c r="CX692" s="378"/>
      <c r="CY692" s="378"/>
      <c r="CZ692" s="378"/>
    </row>
    <row r="693" spans="1:104">
      <c r="A693" s="378" t="s">
        <v>5895</v>
      </c>
      <c r="B693" s="377" t="s">
        <v>1957</v>
      </c>
      <c r="C693" s="378"/>
      <c r="D693" s="378"/>
      <c r="E693" s="378"/>
      <c r="F693" s="378"/>
      <c r="G693" s="378"/>
      <c r="H693" s="378"/>
      <c r="I693" s="378"/>
      <c r="J693" s="378"/>
      <c r="K693" s="378"/>
      <c r="L693" s="378"/>
      <c r="M693" s="378"/>
      <c r="N693" s="378"/>
      <c r="O693" s="378"/>
      <c r="P693" s="378"/>
      <c r="Q693" s="378"/>
      <c r="R693" s="378"/>
      <c r="S693" s="378"/>
      <c r="T693" s="378"/>
      <c r="U693" s="378"/>
      <c r="V693" s="378"/>
      <c r="W693" s="378"/>
      <c r="X693" s="378"/>
      <c r="Y693" s="378"/>
      <c r="Z693" s="378"/>
      <c r="AA693" s="378"/>
      <c r="AB693" s="378"/>
      <c r="AC693" s="378"/>
      <c r="AD693" s="378"/>
      <c r="AE693" s="378"/>
      <c r="AF693" s="378"/>
      <c r="AG693" s="378"/>
      <c r="AH693" s="378"/>
      <c r="AI693" s="378"/>
      <c r="AJ693" s="378"/>
      <c r="AK693" s="378"/>
      <c r="AL693" s="378"/>
      <c r="AM693" s="378"/>
      <c r="AN693" s="378"/>
      <c r="AO693" s="378"/>
      <c r="AP693" s="378"/>
      <c r="AQ693" s="378"/>
      <c r="AR693" s="378"/>
      <c r="AS693" s="378"/>
      <c r="AT693" s="378"/>
      <c r="AU693" s="378"/>
      <c r="AV693" s="378"/>
      <c r="AW693" s="378"/>
      <c r="AX693" s="378"/>
      <c r="AY693" s="378"/>
      <c r="AZ693" s="378"/>
      <c r="BA693" s="378"/>
      <c r="BB693" s="378"/>
      <c r="BC693" s="377" t="s">
        <v>37</v>
      </c>
      <c r="BD693" s="378"/>
      <c r="BE693" s="377" t="s">
        <v>2040</v>
      </c>
      <c r="BF693" s="377" t="s">
        <v>2514</v>
      </c>
      <c r="BG693" s="378"/>
      <c r="BH693" s="378"/>
      <c r="BI693" s="378"/>
      <c r="BJ693" s="377" t="s">
        <v>36</v>
      </c>
      <c r="BK693" s="378"/>
      <c r="BL693" s="378"/>
      <c r="BM693" s="378"/>
      <c r="BN693" s="378"/>
      <c r="BO693" s="378"/>
      <c r="BP693" s="378"/>
      <c r="BQ693" s="378"/>
      <c r="BR693" s="378"/>
      <c r="BS693" s="378"/>
      <c r="BT693" s="378"/>
      <c r="BU693" s="378"/>
      <c r="BV693" s="378"/>
      <c r="BW693" s="378"/>
      <c r="BX693" s="378"/>
      <c r="BY693" s="378"/>
      <c r="BZ693" s="378"/>
      <c r="CA693" s="378"/>
      <c r="CB693" s="378"/>
      <c r="CC693" s="378"/>
      <c r="CD693" s="378"/>
      <c r="CE693" s="378"/>
      <c r="CF693" s="378"/>
      <c r="CG693" s="378"/>
      <c r="CH693" s="378"/>
      <c r="CI693" s="378"/>
      <c r="CJ693" s="378"/>
      <c r="CK693" s="378"/>
      <c r="CL693" s="378"/>
      <c r="CM693" s="378"/>
      <c r="CN693" s="378"/>
      <c r="CO693" s="378"/>
      <c r="CP693" s="385"/>
      <c r="CQ693" s="385"/>
      <c r="CR693" s="378"/>
      <c r="CS693" s="378"/>
      <c r="CT693" s="378"/>
      <c r="CU693" s="378"/>
      <c r="CV693" s="378"/>
      <c r="CW693" s="378"/>
      <c r="CX693" s="378"/>
      <c r="CY693" s="378"/>
      <c r="CZ693" s="378"/>
    </row>
  </sheetData>
  <mergeCells count="25">
    <mergeCell ref="CP674:CQ674"/>
    <mergeCell ref="CP669:CQ669"/>
    <mergeCell ref="CP670:CQ670"/>
    <mergeCell ref="CP671:CQ671"/>
    <mergeCell ref="CP672:CQ672"/>
    <mergeCell ref="CP673:CQ673"/>
    <mergeCell ref="CP686:CQ686"/>
    <mergeCell ref="CP675:CQ675"/>
    <mergeCell ref="CP676:CQ676"/>
    <mergeCell ref="CP677:CQ677"/>
    <mergeCell ref="CP678:CQ678"/>
    <mergeCell ref="CP679:CQ679"/>
    <mergeCell ref="CP680:CQ680"/>
    <mergeCell ref="CP681:CQ681"/>
    <mergeCell ref="CP682:CQ682"/>
    <mergeCell ref="CP683:CQ683"/>
    <mergeCell ref="CP684:CQ684"/>
    <mergeCell ref="CP685:CQ685"/>
    <mergeCell ref="CP693:CQ693"/>
    <mergeCell ref="CP687:CQ687"/>
    <mergeCell ref="CP688:CQ688"/>
    <mergeCell ref="CP689:CQ689"/>
    <mergeCell ref="CP690:CQ690"/>
    <mergeCell ref="CP691:CQ691"/>
    <mergeCell ref="CP692:CQ692"/>
  </mergeCells>
  <conditionalFormatting sqref="A330:A660">
    <cfRule type="duplicateValues" dxfId="24" priority="4"/>
  </conditionalFormatting>
  <conditionalFormatting sqref="A661:A664">
    <cfRule type="duplicateValues" dxfId="23" priority="3"/>
  </conditionalFormatting>
  <conditionalFormatting sqref="A666">
    <cfRule type="duplicateValues" dxfId="22" priority="2"/>
  </conditionalFormatting>
  <conditionalFormatting sqref="A667">
    <cfRule type="duplicateValues" dxfId="21" priority="1"/>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A2C57-AFEC-4504-AC59-9C52C5077376}">
  <dimension ref="A1:I1993"/>
  <sheetViews>
    <sheetView showGridLines="0" zoomScaleNormal="100" workbookViewId="0">
      <pane xSplit="1" ySplit="1" topLeftCell="B1960" activePane="bottomRight" state="frozen"/>
      <selection pane="topRight" activeCell="B1" sqref="B1"/>
      <selection pane="bottomLeft" activeCell="A2" sqref="A2"/>
      <selection pane="bottomRight" activeCell="A1969" sqref="A1969:I1993"/>
    </sheetView>
  </sheetViews>
  <sheetFormatPr defaultColWidth="9.33203125" defaultRowHeight="14.4"/>
  <cols>
    <col min="1" max="1" width="25.33203125" style="67" customWidth="1" collapsed="1"/>
    <col min="2" max="2" width="14.88671875" style="180" customWidth="1" collapsed="1"/>
    <col min="3" max="3" width="29.6640625" style="180" customWidth="1" collapsed="1"/>
    <col min="4" max="4" width="14.33203125" style="67" bestFit="1" customWidth="1" collapsed="1"/>
    <col min="5" max="5" width="25.109375" style="67" bestFit="1" customWidth="1" collapsed="1"/>
    <col min="6" max="6" width="27.109375" style="67" bestFit="1" customWidth="1" collapsed="1"/>
    <col min="7" max="7" width="30.44140625" style="67" bestFit="1" customWidth="1" collapsed="1"/>
    <col min="8" max="16384" width="9.33203125" style="67" collapsed="1"/>
  </cols>
  <sheetData>
    <row r="1" spans="1:7">
      <c r="A1" s="178" t="s">
        <v>0</v>
      </c>
      <c r="B1" s="179" t="s">
        <v>2043</v>
      </c>
      <c r="C1" s="179" t="s">
        <v>2044</v>
      </c>
      <c r="D1" s="178" t="s">
        <v>30</v>
      </c>
      <c r="E1" s="178" t="s">
        <v>3866</v>
      </c>
      <c r="F1" s="178" t="s">
        <v>2045</v>
      </c>
      <c r="G1" s="67" t="s">
        <v>3017</v>
      </c>
    </row>
    <row r="2" spans="1:7">
      <c r="A2" s="66" t="s">
        <v>35</v>
      </c>
      <c r="B2" s="180" t="s">
        <v>2046</v>
      </c>
      <c r="C2" s="180" t="s">
        <v>2047</v>
      </c>
      <c r="D2"/>
      <c r="E2"/>
      <c r="F2"/>
      <c r="G2"/>
    </row>
    <row r="3" spans="1:7">
      <c r="A3" s="181" t="s">
        <v>38</v>
      </c>
      <c r="B3" s="180" t="s">
        <v>2046</v>
      </c>
      <c r="C3" s="180" t="s">
        <v>2047</v>
      </c>
      <c r="D3" s="66" t="s">
        <v>39</v>
      </c>
      <c r="E3" s="66" t="s">
        <v>2048</v>
      </c>
      <c r="F3" s="66" t="s">
        <v>2049</v>
      </c>
      <c r="G3"/>
    </row>
    <row r="4" spans="1:7">
      <c r="A4" s="176" t="s">
        <v>41</v>
      </c>
      <c r="B4" s="180" t="s">
        <v>2046</v>
      </c>
      <c r="C4" s="180" t="s">
        <v>2047</v>
      </c>
      <c r="D4"/>
      <c r="E4"/>
      <c r="F4"/>
      <c r="G4"/>
    </row>
    <row r="5" spans="1:7">
      <c r="A5" s="176" t="s">
        <v>42</v>
      </c>
      <c r="B5" s="180" t="s">
        <v>2046</v>
      </c>
      <c r="C5" s="180" t="s">
        <v>2047</v>
      </c>
      <c r="D5"/>
      <c r="E5"/>
      <c r="F5"/>
      <c r="G5"/>
    </row>
    <row r="6" spans="1:7">
      <c r="A6" s="176" t="s">
        <v>43</v>
      </c>
      <c r="B6" s="180" t="s">
        <v>2046</v>
      </c>
      <c r="C6" s="180" t="s">
        <v>2047</v>
      </c>
      <c r="D6"/>
      <c r="E6"/>
      <c r="F6"/>
      <c r="G6"/>
    </row>
    <row r="7" spans="1:7">
      <c r="A7" s="176" t="s">
        <v>44</v>
      </c>
      <c r="B7" s="180" t="s">
        <v>2046</v>
      </c>
      <c r="C7" s="180" t="s">
        <v>2047</v>
      </c>
      <c r="D7"/>
      <c r="E7"/>
      <c r="F7"/>
      <c r="G7"/>
    </row>
    <row r="8" spans="1:7">
      <c r="A8" s="176" t="s">
        <v>45</v>
      </c>
      <c r="B8" s="180" t="s">
        <v>2046</v>
      </c>
      <c r="C8" s="180" t="s">
        <v>2047</v>
      </c>
      <c r="D8"/>
      <c r="E8"/>
      <c r="F8"/>
      <c r="G8"/>
    </row>
    <row r="9" spans="1:7">
      <c r="A9" s="176" t="s">
        <v>46</v>
      </c>
      <c r="B9" s="180" t="s">
        <v>2046</v>
      </c>
      <c r="C9" s="180" t="s">
        <v>2047</v>
      </c>
      <c r="D9"/>
      <c r="E9"/>
      <c r="F9"/>
      <c r="G9"/>
    </row>
    <row r="10" spans="1:7">
      <c r="A10" s="61" t="s">
        <v>47</v>
      </c>
      <c r="B10" s="180" t="s">
        <v>2046</v>
      </c>
      <c r="C10" s="180" t="s">
        <v>2047</v>
      </c>
      <c r="D10" s="66" t="s">
        <v>48</v>
      </c>
      <c r="E10" s="66" t="s">
        <v>2048</v>
      </c>
      <c r="F10" s="66" t="s">
        <v>2050</v>
      </c>
      <c r="G10"/>
    </row>
    <row r="11" spans="1:7">
      <c r="A11" s="61" t="s">
        <v>49</v>
      </c>
      <c r="B11" s="180" t="s">
        <v>2046</v>
      </c>
      <c r="C11" s="180" t="s">
        <v>2047</v>
      </c>
      <c r="D11"/>
      <c r="E11"/>
      <c r="F11"/>
      <c r="G11"/>
    </row>
    <row r="12" spans="1:7">
      <c r="A12" s="61" t="s">
        <v>50</v>
      </c>
      <c r="B12" s="180" t="s">
        <v>2046</v>
      </c>
      <c r="C12" s="180" t="s">
        <v>2047</v>
      </c>
      <c r="D12"/>
      <c r="E12"/>
      <c r="F12"/>
      <c r="G12"/>
    </row>
    <row r="13" spans="1:7">
      <c r="A13" s="61" t="s">
        <v>1952</v>
      </c>
      <c r="B13" s="180" t="s">
        <v>2046</v>
      </c>
      <c r="C13" s="180" t="s">
        <v>2047</v>
      </c>
      <c r="D13"/>
      <c r="E13"/>
      <c r="F13"/>
      <c r="G13"/>
    </row>
    <row r="14" spans="1:7">
      <c r="A14" s="61" t="s">
        <v>1953</v>
      </c>
      <c r="B14" s="180" t="s">
        <v>2046</v>
      </c>
      <c r="C14" s="180" t="s">
        <v>2047</v>
      </c>
      <c r="D14"/>
      <c r="E14"/>
      <c r="F14"/>
      <c r="G14"/>
    </row>
    <row r="15" spans="1:7">
      <c r="A15" s="176" t="s">
        <v>51</v>
      </c>
      <c r="B15" s="180" t="s">
        <v>2046</v>
      </c>
      <c r="C15" s="180" t="s">
        <v>2047</v>
      </c>
      <c r="D15"/>
      <c r="E15"/>
      <c r="F15"/>
      <c r="G15"/>
    </row>
    <row r="16" spans="1:7">
      <c r="A16" s="176" t="s">
        <v>52</v>
      </c>
      <c r="B16" s="180" t="s">
        <v>2046</v>
      </c>
      <c r="C16" s="180" t="s">
        <v>2047</v>
      </c>
      <c r="D16"/>
      <c r="E16"/>
      <c r="F16"/>
      <c r="G16"/>
    </row>
    <row r="17" spans="1:7">
      <c r="A17" s="176" t="s">
        <v>53</v>
      </c>
      <c r="B17" s="180" t="s">
        <v>2046</v>
      </c>
      <c r="C17" s="180" t="s">
        <v>2047</v>
      </c>
      <c r="D17"/>
      <c r="E17"/>
      <c r="F17"/>
      <c r="G17"/>
    </row>
    <row r="18" spans="1:7">
      <c r="A18" s="176" t="s">
        <v>54</v>
      </c>
      <c r="B18" s="180" t="s">
        <v>2046</v>
      </c>
      <c r="C18" s="180" t="s">
        <v>2047</v>
      </c>
      <c r="D18"/>
      <c r="E18"/>
      <c r="F18"/>
      <c r="G18"/>
    </row>
    <row r="19" spans="1:7">
      <c r="A19" s="176" t="s">
        <v>55</v>
      </c>
      <c r="B19" s="180" t="s">
        <v>2046</v>
      </c>
      <c r="C19" s="180" t="s">
        <v>2047</v>
      </c>
      <c r="D19"/>
      <c r="E19"/>
      <c r="F19"/>
      <c r="G19"/>
    </row>
    <row r="20" spans="1:7">
      <c r="A20" s="176" t="s">
        <v>56</v>
      </c>
      <c r="B20" s="180" t="s">
        <v>2046</v>
      </c>
      <c r="C20" s="180" t="s">
        <v>2047</v>
      </c>
      <c r="D20"/>
      <c r="E20"/>
      <c r="F20"/>
      <c r="G20"/>
    </row>
    <row r="21" spans="1:7">
      <c r="A21" s="66" t="s">
        <v>57</v>
      </c>
      <c r="B21" s="180" t="s">
        <v>2046</v>
      </c>
      <c r="C21" s="180" t="s">
        <v>2047</v>
      </c>
      <c r="D21"/>
      <c r="E21"/>
      <c r="F21"/>
      <c r="G21"/>
    </row>
    <row r="22" spans="1:7">
      <c r="A22" s="66" t="s">
        <v>58</v>
      </c>
      <c r="B22" s="180" t="s">
        <v>2046</v>
      </c>
      <c r="C22" s="180" t="s">
        <v>2047</v>
      </c>
      <c r="D22"/>
      <c r="E22"/>
      <c r="F22"/>
      <c r="G22"/>
    </row>
    <row r="23" spans="1:7">
      <c r="A23" s="66" t="s">
        <v>59</v>
      </c>
      <c r="B23" s="180" t="s">
        <v>2046</v>
      </c>
      <c r="C23" s="180" t="s">
        <v>2047</v>
      </c>
      <c r="D23"/>
      <c r="E23"/>
      <c r="F23"/>
      <c r="G23"/>
    </row>
    <row r="24" spans="1:7">
      <c r="A24" s="66" t="s">
        <v>60</v>
      </c>
      <c r="B24" s="180" t="s">
        <v>2046</v>
      </c>
      <c r="C24" s="180" t="s">
        <v>2047</v>
      </c>
      <c r="D24"/>
      <c r="E24"/>
      <c r="F24"/>
      <c r="G24"/>
    </row>
    <row r="25" spans="1:7">
      <c r="A25" s="182" t="s">
        <v>61</v>
      </c>
      <c r="B25" s="180" t="s">
        <v>2046</v>
      </c>
      <c r="C25" s="180" t="s">
        <v>2047</v>
      </c>
      <c r="D25" s="66" t="s">
        <v>62</v>
      </c>
      <c r="E25" s="66" t="s">
        <v>2048</v>
      </c>
      <c r="F25" s="66" t="s">
        <v>40</v>
      </c>
      <c r="G25"/>
    </row>
    <row r="26" spans="1:7">
      <c r="A26" s="182" t="s">
        <v>63</v>
      </c>
      <c r="B26" s="180" t="s">
        <v>2046</v>
      </c>
      <c r="C26" s="180" t="s">
        <v>2047</v>
      </c>
      <c r="D26"/>
      <c r="E26"/>
      <c r="F26"/>
      <c r="G26"/>
    </row>
    <row r="27" spans="1:7">
      <c r="A27" s="182" t="s">
        <v>64</v>
      </c>
      <c r="B27" s="180" t="s">
        <v>2046</v>
      </c>
      <c r="C27" s="180" t="s">
        <v>2047</v>
      </c>
      <c r="D27" s="66" t="s">
        <v>65</v>
      </c>
      <c r="E27" s="66" t="s">
        <v>2048</v>
      </c>
      <c r="F27" s="66" t="s">
        <v>2051</v>
      </c>
      <c r="G27"/>
    </row>
    <row r="28" spans="1:7">
      <c r="A28" s="182" t="s">
        <v>66</v>
      </c>
      <c r="B28" s="180" t="s">
        <v>2046</v>
      </c>
      <c r="C28" s="180" t="s">
        <v>2047</v>
      </c>
      <c r="D28"/>
      <c r="E28"/>
      <c r="F28"/>
      <c r="G28"/>
    </row>
    <row r="29" spans="1:7">
      <c r="A29" s="66" t="s">
        <v>67</v>
      </c>
      <c r="B29" s="180" t="s">
        <v>2046</v>
      </c>
      <c r="C29" s="180" t="s">
        <v>2047</v>
      </c>
      <c r="D29"/>
      <c r="E29"/>
      <c r="F29"/>
      <c r="G29"/>
    </row>
    <row r="30" spans="1:7">
      <c r="A30" s="66" t="s">
        <v>68</v>
      </c>
      <c r="B30" s="180" t="s">
        <v>2046</v>
      </c>
      <c r="C30" s="180" t="s">
        <v>2047</v>
      </c>
      <c r="D30"/>
      <c r="E30"/>
      <c r="F30"/>
      <c r="G30"/>
    </row>
    <row r="31" spans="1:7">
      <c r="A31" s="66" t="s">
        <v>69</v>
      </c>
      <c r="B31" s="180" t="s">
        <v>2046</v>
      </c>
      <c r="C31" s="180" t="s">
        <v>2047</v>
      </c>
      <c r="D31" s="66" t="s">
        <v>70</v>
      </c>
      <c r="E31" s="66" t="s">
        <v>2048</v>
      </c>
      <c r="F31" s="66" t="s">
        <v>2052</v>
      </c>
      <c r="G31"/>
    </row>
    <row r="32" spans="1:7">
      <c r="A32" s="66" t="s">
        <v>71</v>
      </c>
      <c r="B32" s="180" t="s">
        <v>2046</v>
      </c>
      <c r="C32" s="180" t="s">
        <v>2047</v>
      </c>
      <c r="D32"/>
      <c r="E32"/>
      <c r="F32"/>
      <c r="G32"/>
    </row>
    <row r="33" spans="1:7">
      <c r="A33" s="66" t="s">
        <v>72</v>
      </c>
      <c r="B33" s="180" t="s">
        <v>2046</v>
      </c>
      <c r="C33" s="180" t="s">
        <v>2047</v>
      </c>
      <c r="D33"/>
      <c r="E33"/>
      <c r="F33"/>
      <c r="G33"/>
    </row>
    <row r="34" spans="1:7">
      <c r="A34" s="66" t="s">
        <v>73</v>
      </c>
      <c r="B34" s="180" t="s">
        <v>2046</v>
      </c>
      <c r="C34" s="180" t="s">
        <v>2047</v>
      </c>
      <c r="D34"/>
      <c r="E34"/>
      <c r="F34"/>
      <c r="G34"/>
    </row>
    <row r="35" spans="1:7">
      <c r="A35" s="66" t="s">
        <v>74</v>
      </c>
      <c r="B35" s="180" t="s">
        <v>2046</v>
      </c>
      <c r="C35" s="180" t="s">
        <v>2047</v>
      </c>
      <c r="D35"/>
      <c r="E35"/>
      <c r="F35"/>
      <c r="G35"/>
    </row>
    <row r="36" spans="1:7">
      <c r="A36" s="66" t="s">
        <v>75</v>
      </c>
      <c r="B36" s="180" t="s">
        <v>2046</v>
      </c>
      <c r="C36" s="180" t="s">
        <v>2047</v>
      </c>
      <c r="D36"/>
      <c r="E36"/>
      <c r="F36"/>
      <c r="G36"/>
    </row>
    <row r="37" spans="1:7">
      <c r="A37" s="66" t="s">
        <v>76</v>
      </c>
      <c r="B37" s="180" t="s">
        <v>2046</v>
      </c>
      <c r="C37" s="180" t="s">
        <v>2047</v>
      </c>
      <c r="D37"/>
      <c r="E37"/>
      <c r="F37"/>
      <c r="G37"/>
    </row>
    <row r="38" spans="1:7">
      <c r="A38" s="66" t="s">
        <v>77</v>
      </c>
      <c r="B38" s="180" t="s">
        <v>2046</v>
      </c>
      <c r="C38" s="180" t="s">
        <v>2047</v>
      </c>
      <c r="D38"/>
      <c r="E38"/>
      <c r="F38"/>
      <c r="G38"/>
    </row>
    <row r="39" spans="1:7">
      <c r="A39" s="66" t="s">
        <v>78</v>
      </c>
      <c r="B39" s="180" t="s">
        <v>2046</v>
      </c>
      <c r="C39" s="180" t="s">
        <v>2047</v>
      </c>
      <c r="D39"/>
      <c r="E39"/>
      <c r="F39"/>
      <c r="G39"/>
    </row>
    <row r="40" spans="1:7">
      <c r="A40" s="66" t="s">
        <v>79</v>
      </c>
      <c r="B40" s="180" t="s">
        <v>2046</v>
      </c>
      <c r="C40" s="180" t="s">
        <v>2047</v>
      </c>
      <c r="D40"/>
      <c r="E40"/>
      <c r="F40"/>
      <c r="G40"/>
    </row>
    <row r="41" spans="1:7">
      <c r="A41" s="66" t="s">
        <v>80</v>
      </c>
      <c r="B41" s="180" t="s">
        <v>2046</v>
      </c>
      <c r="C41" s="180" t="s">
        <v>2047</v>
      </c>
      <c r="D41"/>
      <c r="E41"/>
      <c r="F41"/>
      <c r="G41"/>
    </row>
    <row r="42" spans="1:7">
      <c r="A42" s="66" t="s">
        <v>81</v>
      </c>
      <c r="B42" s="180" t="s">
        <v>2046</v>
      </c>
      <c r="C42" s="180" t="s">
        <v>2047</v>
      </c>
      <c r="D42"/>
      <c r="E42"/>
      <c r="F42"/>
      <c r="G42"/>
    </row>
    <row r="43" spans="1:7">
      <c r="A43" s="66" t="s">
        <v>82</v>
      </c>
      <c r="B43" s="180" t="s">
        <v>2046</v>
      </c>
      <c r="C43" s="180" t="s">
        <v>2047</v>
      </c>
      <c r="D43"/>
      <c r="E43"/>
      <c r="F43"/>
      <c r="G43"/>
    </row>
    <row r="44" spans="1:7">
      <c r="A44" s="66" t="s">
        <v>83</v>
      </c>
      <c r="B44" s="180" t="s">
        <v>2046</v>
      </c>
      <c r="C44" s="180" t="s">
        <v>2047</v>
      </c>
      <c r="D44"/>
      <c r="E44"/>
      <c r="F44"/>
      <c r="G44"/>
    </row>
    <row r="45" spans="1:7">
      <c r="A45" s="66" t="s">
        <v>84</v>
      </c>
      <c r="B45" s="180" t="s">
        <v>2046</v>
      </c>
      <c r="C45" s="180" t="s">
        <v>2047</v>
      </c>
      <c r="D45"/>
      <c r="E45"/>
      <c r="F45"/>
      <c r="G45"/>
    </row>
    <row r="46" spans="1:7">
      <c r="A46" s="66" t="s">
        <v>85</v>
      </c>
      <c r="B46" s="180" t="s">
        <v>2046</v>
      </c>
      <c r="C46" s="180" t="s">
        <v>2047</v>
      </c>
      <c r="D46"/>
      <c r="E46"/>
      <c r="F46"/>
      <c r="G46"/>
    </row>
    <row r="47" spans="1:7">
      <c r="A47" s="183" t="s">
        <v>86</v>
      </c>
      <c r="B47" s="180" t="s">
        <v>2046</v>
      </c>
      <c r="C47" s="180" t="s">
        <v>2047</v>
      </c>
      <c r="D47" s="66" t="s">
        <v>87</v>
      </c>
      <c r="E47" s="66" t="s">
        <v>2048</v>
      </c>
      <c r="F47" s="66" t="s">
        <v>40</v>
      </c>
      <c r="G47"/>
    </row>
    <row r="48" spans="1:7">
      <c r="A48" s="66" t="s">
        <v>88</v>
      </c>
      <c r="B48" s="180" t="s">
        <v>2046</v>
      </c>
      <c r="C48" s="180" t="s">
        <v>2047</v>
      </c>
      <c r="D48" s="66" t="s">
        <v>89</v>
      </c>
      <c r="E48" s="66" t="s">
        <v>2048</v>
      </c>
      <c r="F48" s="66" t="s">
        <v>2051</v>
      </c>
      <c r="G48"/>
    </row>
    <row r="49" spans="1:7">
      <c r="A49" s="66" t="s">
        <v>90</v>
      </c>
      <c r="B49" s="180" t="s">
        <v>2046</v>
      </c>
      <c r="C49" s="180" t="s">
        <v>2047</v>
      </c>
      <c r="D49" s="66" t="s">
        <v>91</v>
      </c>
      <c r="E49" s="66" t="s">
        <v>2048</v>
      </c>
      <c r="F49" s="66" t="s">
        <v>40</v>
      </c>
      <c r="G49"/>
    </row>
    <row r="50" spans="1:7">
      <c r="A50" s="66" t="s">
        <v>92</v>
      </c>
      <c r="B50" s="180" t="s">
        <v>2046</v>
      </c>
      <c r="C50" s="180" t="s">
        <v>2047</v>
      </c>
      <c r="D50" s="66" t="s">
        <v>93</v>
      </c>
      <c r="E50" s="66" t="s">
        <v>2048</v>
      </c>
      <c r="F50" s="66" t="s">
        <v>2052</v>
      </c>
      <c r="G50"/>
    </row>
    <row r="51" spans="1:7">
      <c r="A51" s="183" t="s">
        <v>94</v>
      </c>
      <c r="B51" s="180" t="s">
        <v>2046</v>
      </c>
      <c r="C51" s="180" t="s">
        <v>2047</v>
      </c>
      <c r="D51" s="66" t="s">
        <v>95</v>
      </c>
      <c r="E51" s="66" t="s">
        <v>2048</v>
      </c>
      <c r="F51" s="66" t="s">
        <v>2053</v>
      </c>
      <c r="G51"/>
    </row>
    <row r="52" spans="1:7">
      <c r="A52" s="66" t="s">
        <v>96</v>
      </c>
      <c r="B52" s="180" t="s">
        <v>2046</v>
      </c>
      <c r="C52" s="180" t="s">
        <v>2047</v>
      </c>
      <c r="D52" s="66" t="s">
        <v>97</v>
      </c>
      <c r="E52" s="66" t="s">
        <v>2048</v>
      </c>
      <c r="F52" s="66" t="s">
        <v>2049</v>
      </c>
      <c r="G52"/>
    </row>
    <row r="53" spans="1:7">
      <c r="A53" s="66" t="s">
        <v>98</v>
      </c>
      <c r="B53" s="180" t="s">
        <v>2046</v>
      </c>
      <c r="C53" s="180" t="s">
        <v>2047</v>
      </c>
      <c r="D53" s="66" t="s">
        <v>99</v>
      </c>
      <c r="E53" s="66" t="s">
        <v>2048</v>
      </c>
      <c r="F53" s="66" t="s">
        <v>2050</v>
      </c>
      <c r="G53"/>
    </row>
    <row r="54" spans="1:7">
      <c r="A54" s="66" t="s">
        <v>100</v>
      </c>
      <c r="B54" s="180" t="s">
        <v>2046</v>
      </c>
      <c r="C54" s="180" t="s">
        <v>2047</v>
      </c>
      <c r="D54" s="66" t="s">
        <v>101</v>
      </c>
      <c r="E54" s="66" t="s">
        <v>2048</v>
      </c>
      <c r="F54" s="66" t="s">
        <v>2051</v>
      </c>
      <c r="G54"/>
    </row>
    <row r="55" spans="1:7">
      <c r="A55" s="183" t="s">
        <v>102</v>
      </c>
      <c r="B55" s="180" t="s">
        <v>2046</v>
      </c>
      <c r="C55" s="180" t="s">
        <v>2047</v>
      </c>
      <c r="D55" s="66" t="s">
        <v>103</v>
      </c>
      <c r="E55" s="66" t="s">
        <v>2048</v>
      </c>
      <c r="F55" s="66" t="s">
        <v>40</v>
      </c>
      <c r="G55"/>
    </row>
    <row r="56" spans="1:7">
      <c r="A56" s="66" t="s">
        <v>104</v>
      </c>
      <c r="B56" s="180" t="s">
        <v>2046</v>
      </c>
      <c r="C56" s="180" t="s">
        <v>2047</v>
      </c>
      <c r="D56" s="66" t="s">
        <v>105</v>
      </c>
      <c r="E56" s="66" t="s">
        <v>2048</v>
      </c>
      <c r="F56" s="66" t="s">
        <v>2052</v>
      </c>
      <c r="G56"/>
    </row>
    <row r="57" spans="1:7">
      <c r="A57" s="66" t="s">
        <v>106</v>
      </c>
      <c r="B57" s="180" t="s">
        <v>2046</v>
      </c>
      <c r="C57" s="180" t="s">
        <v>2047</v>
      </c>
      <c r="D57" s="66" t="s">
        <v>107</v>
      </c>
      <c r="E57" s="66" t="s">
        <v>2048</v>
      </c>
      <c r="F57" s="66" t="s">
        <v>2053</v>
      </c>
      <c r="G57"/>
    </row>
    <row r="58" spans="1:7">
      <c r="A58" s="66" t="s">
        <v>108</v>
      </c>
      <c r="B58" s="180" t="s">
        <v>2046</v>
      </c>
      <c r="C58" s="180" t="s">
        <v>2047</v>
      </c>
      <c r="D58" s="66" t="s">
        <v>109</v>
      </c>
      <c r="E58" s="66" t="s">
        <v>2048</v>
      </c>
      <c r="F58" s="66" t="s">
        <v>2049</v>
      </c>
      <c r="G58"/>
    </row>
    <row r="59" spans="1:7">
      <c r="A59" s="183" t="s">
        <v>110</v>
      </c>
      <c r="B59" s="180" t="s">
        <v>2046</v>
      </c>
      <c r="C59" s="180" t="s">
        <v>2047</v>
      </c>
      <c r="D59" s="66" t="s">
        <v>111</v>
      </c>
      <c r="E59" s="66" t="s">
        <v>2048</v>
      </c>
      <c r="F59" s="66" t="s">
        <v>2050</v>
      </c>
      <c r="G59"/>
    </row>
    <row r="60" spans="1:7">
      <c r="A60" s="66" t="s">
        <v>112</v>
      </c>
      <c r="B60" s="180" t="s">
        <v>2046</v>
      </c>
      <c r="C60" s="180" t="s">
        <v>2047</v>
      </c>
      <c r="D60" s="66" t="s">
        <v>113</v>
      </c>
      <c r="E60" s="66" t="s">
        <v>2048</v>
      </c>
      <c r="F60" s="66" t="s">
        <v>2051</v>
      </c>
      <c r="G60"/>
    </row>
    <row r="61" spans="1:7">
      <c r="A61" s="66" t="s">
        <v>114</v>
      </c>
      <c r="B61" s="180" t="s">
        <v>2046</v>
      </c>
      <c r="C61" s="180" t="s">
        <v>2047</v>
      </c>
      <c r="D61" s="66" t="s">
        <v>115</v>
      </c>
      <c r="E61" s="66" t="s">
        <v>2048</v>
      </c>
      <c r="F61" s="66" t="s">
        <v>40</v>
      </c>
      <c r="G61"/>
    </row>
    <row r="62" spans="1:7">
      <c r="A62" s="66" t="s">
        <v>116</v>
      </c>
      <c r="B62" s="180" t="s">
        <v>2046</v>
      </c>
      <c r="C62" s="180" t="s">
        <v>2047</v>
      </c>
      <c r="D62" s="66" t="s">
        <v>117</v>
      </c>
      <c r="E62" s="66" t="s">
        <v>2048</v>
      </c>
      <c r="F62" s="66" t="s">
        <v>2052</v>
      </c>
      <c r="G62"/>
    </row>
    <row r="63" spans="1:7">
      <c r="A63" s="183" t="s">
        <v>118</v>
      </c>
      <c r="B63" s="180" t="s">
        <v>2046</v>
      </c>
      <c r="C63" s="180" t="s">
        <v>2047</v>
      </c>
      <c r="D63" s="66" t="s">
        <v>119</v>
      </c>
      <c r="E63" s="66" t="s">
        <v>2048</v>
      </c>
      <c r="F63" s="66" t="s">
        <v>2053</v>
      </c>
      <c r="G63"/>
    </row>
    <row r="64" spans="1:7">
      <c r="A64" s="66" t="s">
        <v>120</v>
      </c>
      <c r="B64" s="180" t="s">
        <v>2046</v>
      </c>
      <c r="C64" s="180" t="s">
        <v>2047</v>
      </c>
      <c r="D64" s="66" t="s">
        <v>121</v>
      </c>
      <c r="E64" s="66" t="s">
        <v>2048</v>
      </c>
      <c r="F64" s="66" t="s">
        <v>2049</v>
      </c>
      <c r="G64"/>
    </row>
    <row r="65" spans="1:7">
      <c r="A65" s="66" t="s">
        <v>122</v>
      </c>
      <c r="B65" s="180" t="s">
        <v>2046</v>
      </c>
      <c r="C65" s="180" t="s">
        <v>2047</v>
      </c>
      <c r="D65" s="66" t="s">
        <v>123</v>
      </c>
      <c r="E65" s="66" t="s">
        <v>2048</v>
      </c>
      <c r="F65" s="66" t="s">
        <v>2050</v>
      </c>
      <c r="G65"/>
    </row>
    <row r="66" spans="1:7">
      <c r="A66" s="66" t="s">
        <v>124</v>
      </c>
      <c r="B66" s="180" t="s">
        <v>2046</v>
      </c>
      <c r="C66" s="180" t="s">
        <v>2047</v>
      </c>
      <c r="D66" s="66" t="s">
        <v>125</v>
      </c>
      <c r="E66" s="66" t="s">
        <v>2048</v>
      </c>
      <c r="F66" s="66" t="s">
        <v>2051</v>
      </c>
      <c r="G66"/>
    </row>
    <row r="67" spans="1:7">
      <c r="A67" s="183" t="s">
        <v>126</v>
      </c>
      <c r="B67" s="180" t="s">
        <v>2046</v>
      </c>
      <c r="C67" s="180" t="s">
        <v>2047</v>
      </c>
      <c r="D67" s="66" t="s">
        <v>127</v>
      </c>
      <c r="E67" s="66" t="s">
        <v>2048</v>
      </c>
      <c r="F67" s="66" t="s">
        <v>40</v>
      </c>
      <c r="G67"/>
    </row>
    <row r="68" spans="1:7">
      <c r="A68" s="66" t="s">
        <v>128</v>
      </c>
      <c r="B68" s="180" t="s">
        <v>2046</v>
      </c>
      <c r="C68" s="180" t="s">
        <v>2047</v>
      </c>
      <c r="D68" s="66" t="s">
        <v>129</v>
      </c>
      <c r="E68" s="66" t="s">
        <v>2048</v>
      </c>
      <c r="F68" s="66" t="s">
        <v>2052</v>
      </c>
      <c r="G68"/>
    </row>
    <row r="69" spans="1:7">
      <c r="A69" s="66" t="s">
        <v>130</v>
      </c>
      <c r="B69" s="180" t="s">
        <v>2046</v>
      </c>
      <c r="C69" s="180" t="s">
        <v>2047</v>
      </c>
      <c r="D69" s="66" t="s">
        <v>131</v>
      </c>
      <c r="E69" s="66" t="s">
        <v>2048</v>
      </c>
      <c r="F69" s="66" t="s">
        <v>2053</v>
      </c>
      <c r="G69"/>
    </row>
    <row r="70" spans="1:7">
      <c r="A70" s="66" t="s">
        <v>132</v>
      </c>
      <c r="B70" s="180" t="s">
        <v>2046</v>
      </c>
      <c r="C70" s="180" t="s">
        <v>2047</v>
      </c>
      <c r="D70" s="66" t="s">
        <v>133</v>
      </c>
      <c r="E70" s="66" t="s">
        <v>2048</v>
      </c>
      <c r="F70" s="66" t="s">
        <v>2053</v>
      </c>
      <c r="G70"/>
    </row>
    <row r="71" spans="1:7">
      <c r="A71" s="183" t="s">
        <v>134</v>
      </c>
      <c r="B71" s="180" t="s">
        <v>2046</v>
      </c>
      <c r="C71" s="180" t="s">
        <v>2047</v>
      </c>
      <c r="D71" s="66" t="s">
        <v>135</v>
      </c>
      <c r="E71" s="66" t="s">
        <v>2048</v>
      </c>
      <c r="F71" s="66" t="s">
        <v>2049</v>
      </c>
      <c r="G71"/>
    </row>
    <row r="72" spans="1:7">
      <c r="A72" s="66" t="s">
        <v>136</v>
      </c>
      <c r="B72" s="180" t="s">
        <v>2046</v>
      </c>
      <c r="C72" s="180" t="s">
        <v>2047</v>
      </c>
      <c r="D72" s="66" t="s">
        <v>137</v>
      </c>
      <c r="E72" s="66" t="s">
        <v>2048</v>
      </c>
      <c r="F72" s="66" t="s">
        <v>2050</v>
      </c>
      <c r="G72"/>
    </row>
    <row r="73" spans="1:7">
      <c r="A73" s="66" t="s">
        <v>138</v>
      </c>
      <c r="B73" s="180" t="s">
        <v>2046</v>
      </c>
      <c r="C73" s="180" t="s">
        <v>2047</v>
      </c>
      <c r="D73" s="66" t="s">
        <v>139</v>
      </c>
      <c r="E73" s="66" t="s">
        <v>2048</v>
      </c>
      <c r="F73" s="66" t="s">
        <v>40</v>
      </c>
      <c r="G73"/>
    </row>
    <row r="74" spans="1:7">
      <c r="A74" s="66" t="s">
        <v>140</v>
      </c>
      <c r="B74" s="180" t="s">
        <v>2046</v>
      </c>
      <c r="C74" s="180" t="s">
        <v>2047</v>
      </c>
      <c r="D74" s="66" t="s">
        <v>141</v>
      </c>
      <c r="E74" s="66" t="s">
        <v>2048</v>
      </c>
      <c r="F74" s="66" t="s">
        <v>2053</v>
      </c>
      <c r="G74"/>
    </row>
    <row r="75" spans="1:7">
      <c r="A75" s="183" t="s">
        <v>142</v>
      </c>
      <c r="B75" s="180" t="s">
        <v>2046</v>
      </c>
      <c r="C75" s="180" t="s">
        <v>2047</v>
      </c>
      <c r="D75" s="66" t="s">
        <v>143</v>
      </c>
      <c r="E75" s="66" t="s">
        <v>2048</v>
      </c>
      <c r="F75" s="66" t="s">
        <v>2049</v>
      </c>
      <c r="G75"/>
    </row>
    <row r="76" spans="1:7">
      <c r="A76" s="66" t="s">
        <v>144</v>
      </c>
      <c r="B76" s="180" t="s">
        <v>2046</v>
      </c>
      <c r="C76" s="180" t="s">
        <v>2047</v>
      </c>
      <c r="D76" s="66" t="s">
        <v>145</v>
      </c>
      <c r="E76" s="66" t="s">
        <v>2048</v>
      </c>
      <c r="F76" s="66" t="s">
        <v>40</v>
      </c>
      <c r="G76"/>
    </row>
    <row r="77" spans="1:7">
      <c r="A77" s="66" t="s">
        <v>146</v>
      </c>
      <c r="B77" s="180" t="s">
        <v>2046</v>
      </c>
      <c r="C77" s="180" t="s">
        <v>2047</v>
      </c>
      <c r="D77" s="66" t="s">
        <v>147</v>
      </c>
      <c r="E77" s="66" t="s">
        <v>2048</v>
      </c>
      <c r="F77" s="66" t="s">
        <v>2053</v>
      </c>
      <c r="G77"/>
    </row>
    <row r="78" spans="1:7">
      <c r="A78" s="66" t="s">
        <v>148</v>
      </c>
      <c r="B78" s="180" t="s">
        <v>2046</v>
      </c>
      <c r="C78" s="180" t="s">
        <v>2047</v>
      </c>
      <c r="D78" s="66" t="s">
        <v>149</v>
      </c>
      <c r="E78" s="66" t="s">
        <v>2048</v>
      </c>
      <c r="F78" s="66" t="s">
        <v>2049</v>
      </c>
      <c r="G78"/>
    </row>
    <row r="79" spans="1:7">
      <c r="A79" s="183" t="s">
        <v>150</v>
      </c>
      <c r="B79" s="180" t="s">
        <v>2046</v>
      </c>
      <c r="C79" s="180" t="s">
        <v>2047</v>
      </c>
      <c r="D79" s="66" t="s">
        <v>151</v>
      </c>
      <c r="E79" s="66" t="s">
        <v>2048</v>
      </c>
      <c r="F79" s="66" t="s">
        <v>2050</v>
      </c>
      <c r="G79"/>
    </row>
    <row r="80" spans="1:7">
      <c r="A80" s="66" t="s">
        <v>152</v>
      </c>
      <c r="B80" s="180" t="s">
        <v>2046</v>
      </c>
      <c r="C80" s="180" t="s">
        <v>2047</v>
      </c>
      <c r="D80" s="66" t="s">
        <v>153</v>
      </c>
      <c r="E80" s="66" t="s">
        <v>2048</v>
      </c>
      <c r="F80" s="66" t="s">
        <v>40</v>
      </c>
      <c r="G80"/>
    </row>
    <row r="81" spans="1:7">
      <c r="A81" s="66" t="s">
        <v>154</v>
      </c>
      <c r="B81" s="180" t="s">
        <v>2046</v>
      </c>
      <c r="C81" s="180" t="s">
        <v>2047</v>
      </c>
      <c r="D81" s="66" t="s">
        <v>155</v>
      </c>
      <c r="E81" s="66" t="s">
        <v>2048</v>
      </c>
      <c r="F81" s="66" t="s">
        <v>2052</v>
      </c>
      <c r="G81"/>
    </row>
    <row r="82" spans="1:7">
      <c r="A82" s="66" t="s">
        <v>156</v>
      </c>
      <c r="B82" s="180" t="s">
        <v>2046</v>
      </c>
      <c r="C82" s="180" t="s">
        <v>2047</v>
      </c>
      <c r="D82" s="66" t="s">
        <v>157</v>
      </c>
      <c r="E82" s="66" t="s">
        <v>2048</v>
      </c>
      <c r="F82" s="66" t="s">
        <v>2053</v>
      </c>
      <c r="G82"/>
    </row>
    <row r="83" spans="1:7">
      <c r="A83" s="183" t="s">
        <v>158</v>
      </c>
      <c r="B83" s="180" t="s">
        <v>2046</v>
      </c>
      <c r="C83" s="180" t="s">
        <v>2047</v>
      </c>
      <c r="D83" s="66" t="s">
        <v>159</v>
      </c>
      <c r="E83" s="66" t="s">
        <v>2048</v>
      </c>
      <c r="F83" s="66" t="s">
        <v>2049</v>
      </c>
      <c r="G83"/>
    </row>
    <row r="84" spans="1:7">
      <c r="A84" s="66" t="s">
        <v>160</v>
      </c>
      <c r="B84" s="180" t="s">
        <v>2046</v>
      </c>
      <c r="C84" s="180" t="s">
        <v>2047</v>
      </c>
      <c r="D84" s="66" t="s">
        <v>161</v>
      </c>
      <c r="E84" s="66" t="s">
        <v>2048</v>
      </c>
      <c r="F84" s="66" t="s">
        <v>2050</v>
      </c>
      <c r="G84"/>
    </row>
    <row r="85" spans="1:7">
      <c r="A85" s="66" t="s">
        <v>162</v>
      </c>
      <c r="B85" s="180" t="s">
        <v>2046</v>
      </c>
      <c r="C85" s="180" t="s">
        <v>2047</v>
      </c>
      <c r="D85" s="66" t="s">
        <v>163</v>
      </c>
      <c r="E85" s="66" t="s">
        <v>2048</v>
      </c>
      <c r="F85" s="66" t="s">
        <v>40</v>
      </c>
      <c r="G85"/>
    </row>
    <row r="86" spans="1:7">
      <c r="A86" s="66" t="s">
        <v>164</v>
      </c>
      <c r="B86" s="180" t="s">
        <v>2046</v>
      </c>
      <c r="C86" s="180" t="s">
        <v>2047</v>
      </c>
      <c r="D86" s="66" t="s">
        <v>165</v>
      </c>
      <c r="E86" s="66" t="s">
        <v>2048</v>
      </c>
      <c r="F86" s="66" t="s">
        <v>2052</v>
      </c>
      <c r="G86"/>
    </row>
    <row r="87" spans="1:7">
      <c r="A87" s="183" t="s">
        <v>166</v>
      </c>
      <c r="B87" s="180" t="s">
        <v>2046</v>
      </c>
      <c r="C87" s="180" t="s">
        <v>2047</v>
      </c>
      <c r="D87" s="66" t="s">
        <v>167</v>
      </c>
      <c r="E87" s="66" t="s">
        <v>2048</v>
      </c>
      <c r="F87" s="66" t="s">
        <v>2049</v>
      </c>
      <c r="G87"/>
    </row>
    <row r="88" spans="1:7">
      <c r="A88" s="66" t="s">
        <v>168</v>
      </c>
      <c r="B88" s="180" t="s">
        <v>2046</v>
      </c>
      <c r="C88" s="180" t="s">
        <v>2047</v>
      </c>
      <c r="D88" s="66" t="s">
        <v>169</v>
      </c>
      <c r="E88" s="66" t="s">
        <v>2048</v>
      </c>
      <c r="F88" s="66" t="s">
        <v>2050</v>
      </c>
      <c r="G88"/>
    </row>
    <row r="89" spans="1:7">
      <c r="A89" s="66" t="s">
        <v>170</v>
      </c>
      <c r="B89" s="180" t="s">
        <v>2046</v>
      </c>
      <c r="C89" s="180" t="s">
        <v>2047</v>
      </c>
      <c r="D89" s="66" t="s">
        <v>171</v>
      </c>
      <c r="E89" s="66" t="s">
        <v>2048</v>
      </c>
      <c r="F89" s="66" t="s">
        <v>2051</v>
      </c>
      <c r="G89"/>
    </row>
    <row r="90" spans="1:7">
      <c r="A90" s="66" t="s">
        <v>172</v>
      </c>
      <c r="B90" s="180" t="s">
        <v>2046</v>
      </c>
      <c r="C90" s="180" t="s">
        <v>2047</v>
      </c>
      <c r="D90" s="66" t="s">
        <v>173</v>
      </c>
      <c r="E90" s="66" t="s">
        <v>2048</v>
      </c>
      <c r="F90" s="66" t="s">
        <v>2052</v>
      </c>
      <c r="G90"/>
    </row>
    <row r="91" spans="1:7">
      <c r="A91" s="183" t="s">
        <v>174</v>
      </c>
      <c r="B91" s="180" t="s">
        <v>2046</v>
      </c>
      <c r="C91" s="180" t="s">
        <v>2047</v>
      </c>
      <c r="D91" s="66" t="s">
        <v>175</v>
      </c>
      <c r="E91" s="66" t="s">
        <v>2048</v>
      </c>
      <c r="F91" s="66" t="s">
        <v>2053</v>
      </c>
      <c r="G91"/>
    </row>
    <row r="92" spans="1:7">
      <c r="A92" s="66" t="s">
        <v>176</v>
      </c>
      <c r="B92" s="180" t="s">
        <v>2046</v>
      </c>
      <c r="C92" s="180" t="s">
        <v>2047</v>
      </c>
      <c r="D92" s="66" t="s">
        <v>177</v>
      </c>
      <c r="E92" s="66" t="s">
        <v>2048</v>
      </c>
      <c r="F92" s="66" t="s">
        <v>2049</v>
      </c>
      <c r="G92"/>
    </row>
    <row r="93" spans="1:7">
      <c r="A93" s="66" t="s">
        <v>178</v>
      </c>
      <c r="B93" s="180" t="s">
        <v>2046</v>
      </c>
      <c r="C93" s="180" t="s">
        <v>2047</v>
      </c>
      <c r="D93" s="66" t="s">
        <v>179</v>
      </c>
      <c r="E93" s="66" t="s">
        <v>2048</v>
      </c>
      <c r="F93" s="66" t="s">
        <v>2051</v>
      </c>
      <c r="G93"/>
    </row>
    <row r="94" spans="1:7">
      <c r="A94" s="66" t="s">
        <v>180</v>
      </c>
      <c r="B94" s="180" t="s">
        <v>2046</v>
      </c>
      <c r="C94" s="180" t="s">
        <v>2047</v>
      </c>
      <c r="D94" s="66" t="s">
        <v>181</v>
      </c>
      <c r="E94" s="66" t="s">
        <v>2048</v>
      </c>
      <c r="F94" s="66" t="s">
        <v>2052</v>
      </c>
      <c r="G94"/>
    </row>
    <row r="95" spans="1:7">
      <c r="A95" s="183" t="s">
        <v>182</v>
      </c>
      <c r="B95" s="180" t="s">
        <v>2046</v>
      </c>
      <c r="C95" s="180" t="s">
        <v>2047</v>
      </c>
      <c r="D95" s="66" t="s">
        <v>183</v>
      </c>
      <c r="E95" s="66" t="s">
        <v>2048</v>
      </c>
      <c r="F95" s="66" t="s">
        <v>2049</v>
      </c>
      <c r="G95"/>
    </row>
    <row r="96" spans="1:7">
      <c r="A96" s="66" t="s">
        <v>184</v>
      </c>
      <c r="B96" s="180" t="s">
        <v>2046</v>
      </c>
      <c r="C96" s="180" t="s">
        <v>2047</v>
      </c>
      <c r="D96" s="66" t="s">
        <v>185</v>
      </c>
      <c r="E96" s="66" t="s">
        <v>2048</v>
      </c>
      <c r="F96" s="66" t="s">
        <v>2051</v>
      </c>
      <c r="G96"/>
    </row>
    <row r="97" spans="1:7">
      <c r="A97" s="66" t="s">
        <v>186</v>
      </c>
      <c r="B97" s="180" t="s">
        <v>2046</v>
      </c>
      <c r="C97" s="180" t="s">
        <v>2047</v>
      </c>
      <c r="D97" s="66" t="s">
        <v>187</v>
      </c>
      <c r="E97" s="66" t="s">
        <v>2048</v>
      </c>
      <c r="F97" s="66" t="s">
        <v>2052</v>
      </c>
      <c r="G97"/>
    </row>
    <row r="98" spans="1:7">
      <c r="A98" s="66" t="s">
        <v>188</v>
      </c>
      <c r="B98" s="180" t="s">
        <v>2046</v>
      </c>
      <c r="C98" s="180" t="s">
        <v>2047</v>
      </c>
      <c r="D98" s="66" t="s">
        <v>189</v>
      </c>
      <c r="E98" s="66" t="s">
        <v>2048</v>
      </c>
      <c r="F98" s="66" t="s">
        <v>2049</v>
      </c>
      <c r="G98"/>
    </row>
    <row r="99" spans="1:7">
      <c r="A99" s="183" t="s">
        <v>190</v>
      </c>
      <c r="B99" s="180" t="s">
        <v>2046</v>
      </c>
      <c r="C99" s="180" t="s">
        <v>2047</v>
      </c>
      <c r="D99" s="66" t="s">
        <v>191</v>
      </c>
      <c r="E99" s="66" t="s">
        <v>2048</v>
      </c>
      <c r="F99" s="66" t="s">
        <v>2050</v>
      </c>
      <c r="G99"/>
    </row>
    <row r="100" spans="1:7">
      <c r="A100" s="66" t="s">
        <v>192</v>
      </c>
      <c r="B100" s="180" t="s">
        <v>2046</v>
      </c>
      <c r="C100" s="180" t="s">
        <v>2047</v>
      </c>
      <c r="D100" s="66" t="s">
        <v>193</v>
      </c>
      <c r="E100" s="66" t="s">
        <v>2048</v>
      </c>
      <c r="F100" s="66" t="s">
        <v>2052</v>
      </c>
      <c r="G100"/>
    </row>
    <row r="101" spans="1:7">
      <c r="A101" s="66" t="s">
        <v>194</v>
      </c>
      <c r="B101" s="180" t="s">
        <v>2046</v>
      </c>
      <c r="C101" s="180" t="s">
        <v>2047</v>
      </c>
      <c r="D101" s="66" t="s">
        <v>195</v>
      </c>
      <c r="E101" s="66" t="s">
        <v>2048</v>
      </c>
      <c r="F101" s="66" t="s">
        <v>2050</v>
      </c>
      <c r="G101"/>
    </row>
    <row r="102" spans="1:7">
      <c r="A102" s="66" t="s">
        <v>196</v>
      </c>
      <c r="B102" s="180" t="s">
        <v>2046</v>
      </c>
      <c r="C102" s="180" t="s">
        <v>2047</v>
      </c>
      <c r="D102" s="66" t="s">
        <v>197</v>
      </c>
      <c r="E102" s="66" t="s">
        <v>2048</v>
      </c>
      <c r="F102" s="66" t="s">
        <v>2051</v>
      </c>
      <c r="G102"/>
    </row>
    <row r="103" spans="1:7">
      <c r="A103" s="183" t="s">
        <v>198</v>
      </c>
      <c r="B103" s="180" t="s">
        <v>2046</v>
      </c>
      <c r="C103" s="180" t="s">
        <v>2047</v>
      </c>
      <c r="D103" s="66" t="s">
        <v>199</v>
      </c>
      <c r="E103" s="66" t="s">
        <v>2048</v>
      </c>
      <c r="F103" s="66" t="s">
        <v>2053</v>
      </c>
      <c r="G103"/>
    </row>
    <row r="104" spans="1:7">
      <c r="A104" s="66" t="s">
        <v>200</v>
      </c>
      <c r="B104" s="180" t="s">
        <v>2046</v>
      </c>
      <c r="C104" s="180" t="s">
        <v>2047</v>
      </c>
      <c r="D104" s="66" t="s">
        <v>201</v>
      </c>
      <c r="E104" s="66" t="s">
        <v>2048</v>
      </c>
      <c r="F104" s="66" t="s">
        <v>2050</v>
      </c>
      <c r="G104"/>
    </row>
    <row r="105" spans="1:7">
      <c r="A105" s="66" t="s">
        <v>202</v>
      </c>
      <c r="B105" s="180" t="s">
        <v>2046</v>
      </c>
      <c r="C105" s="180" t="s">
        <v>2047</v>
      </c>
      <c r="D105" s="66" t="s">
        <v>203</v>
      </c>
      <c r="E105" s="66" t="s">
        <v>2048</v>
      </c>
      <c r="F105" s="66" t="s">
        <v>40</v>
      </c>
      <c r="G105"/>
    </row>
    <row r="106" spans="1:7">
      <c r="A106" s="66" t="s">
        <v>204</v>
      </c>
      <c r="B106" s="180" t="s">
        <v>2046</v>
      </c>
      <c r="C106" s="180" t="s">
        <v>2047</v>
      </c>
      <c r="D106" s="66" t="s">
        <v>205</v>
      </c>
      <c r="E106" s="66" t="s">
        <v>2048</v>
      </c>
      <c r="F106" s="66" t="s">
        <v>2053</v>
      </c>
      <c r="G106"/>
    </row>
    <row r="107" spans="1:7">
      <c r="A107" s="183" t="s">
        <v>206</v>
      </c>
      <c r="B107" s="180" t="s">
        <v>2046</v>
      </c>
      <c r="C107" s="180" t="s">
        <v>2047</v>
      </c>
      <c r="D107" s="66" t="s">
        <v>207</v>
      </c>
      <c r="E107" s="66" t="s">
        <v>2048</v>
      </c>
      <c r="F107" s="66" t="s">
        <v>2050</v>
      </c>
      <c r="G107"/>
    </row>
    <row r="108" spans="1:7">
      <c r="A108" s="66" t="s">
        <v>208</v>
      </c>
      <c r="B108" s="180" t="s">
        <v>2046</v>
      </c>
      <c r="C108" s="180" t="s">
        <v>2047</v>
      </c>
      <c r="D108" s="66" t="s">
        <v>209</v>
      </c>
      <c r="E108" s="66" t="s">
        <v>2048</v>
      </c>
      <c r="F108" s="66" t="s">
        <v>2053</v>
      </c>
      <c r="G108"/>
    </row>
    <row r="109" spans="1:7">
      <c r="A109" s="66" t="s">
        <v>210</v>
      </c>
      <c r="B109" s="180" t="s">
        <v>2046</v>
      </c>
      <c r="C109" s="180" t="s">
        <v>2047</v>
      </c>
      <c r="D109" s="66" t="s">
        <v>211</v>
      </c>
      <c r="E109" s="66" t="s">
        <v>2048</v>
      </c>
      <c r="F109" s="66" t="s">
        <v>2053</v>
      </c>
      <c r="G109"/>
    </row>
    <row r="110" spans="1:7">
      <c r="A110" s="66" t="s">
        <v>212</v>
      </c>
      <c r="B110" s="180" t="s">
        <v>2046</v>
      </c>
      <c r="C110" s="180" t="s">
        <v>2047</v>
      </c>
      <c r="D110" s="66" t="s">
        <v>213</v>
      </c>
      <c r="E110" s="66" t="s">
        <v>2048</v>
      </c>
      <c r="F110" s="66" t="s">
        <v>2051</v>
      </c>
      <c r="G110"/>
    </row>
    <row r="111" spans="1:7">
      <c r="A111" s="183" t="s">
        <v>214</v>
      </c>
      <c r="B111" s="180" t="s">
        <v>2046</v>
      </c>
      <c r="C111" s="180" t="s">
        <v>2047</v>
      </c>
      <c r="D111" s="66" t="s">
        <v>215</v>
      </c>
      <c r="E111" s="66" t="s">
        <v>2048</v>
      </c>
      <c r="F111" s="66" t="s">
        <v>2053</v>
      </c>
      <c r="G111"/>
    </row>
    <row r="112" spans="1:7">
      <c r="A112" s="66" t="s">
        <v>216</v>
      </c>
      <c r="B112" s="180" t="s">
        <v>2046</v>
      </c>
      <c r="C112" s="180" t="s">
        <v>2047</v>
      </c>
      <c r="D112" s="66" t="s">
        <v>217</v>
      </c>
      <c r="E112" s="66" t="s">
        <v>2048</v>
      </c>
      <c r="F112" s="66" t="s">
        <v>2049</v>
      </c>
      <c r="G112"/>
    </row>
    <row r="113" spans="1:7">
      <c r="A113" s="66" t="s">
        <v>218</v>
      </c>
      <c r="B113" s="180" t="s">
        <v>2046</v>
      </c>
      <c r="C113" s="180" t="s">
        <v>2047</v>
      </c>
      <c r="D113" s="66" t="s">
        <v>219</v>
      </c>
      <c r="E113" s="66" t="s">
        <v>2048</v>
      </c>
      <c r="F113" s="66" t="s">
        <v>40</v>
      </c>
      <c r="G113"/>
    </row>
    <row r="114" spans="1:7">
      <c r="A114" s="66" t="s">
        <v>220</v>
      </c>
      <c r="B114" s="180" t="s">
        <v>2046</v>
      </c>
      <c r="C114" s="180" t="s">
        <v>2047</v>
      </c>
      <c r="D114" s="66" t="s">
        <v>221</v>
      </c>
      <c r="E114" s="66" t="s">
        <v>2048</v>
      </c>
      <c r="F114" s="66" t="s">
        <v>2049</v>
      </c>
      <c r="G114"/>
    </row>
    <row r="115" spans="1:7">
      <c r="A115" s="183" t="s">
        <v>222</v>
      </c>
      <c r="B115" s="180" t="s">
        <v>2046</v>
      </c>
      <c r="C115" s="180" t="s">
        <v>2047</v>
      </c>
      <c r="D115" s="66" t="s">
        <v>223</v>
      </c>
      <c r="E115" s="66" t="s">
        <v>2048</v>
      </c>
      <c r="F115" s="66" t="s">
        <v>2051</v>
      </c>
      <c r="G115"/>
    </row>
    <row r="116" spans="1:7">
      <c r="A116" s="66" t="s">
        <v>224</v>
      </c>
      <c r="B116" s="180" t="s">
        <v>2046</v>
      </c>
      <c r="C116" s="180" t="s">
        <v>2047</v>
      </c>
      <c r="D116" s="66" t="s">
        <v>225</v>
      </c>
      <c r="E116" s="66" t="s">
        <v>2048</v>
      </c>
      <c r="F116" s="66" t="s">
        <v>40</v>
      </c>
      <c r="G116"/>
    </row>
    <row r="117" spans="1:7">
      <c r="A117" s="66" t="s">
        <v>226</v>
      </c>
      <c r="B117" s="180" t="s">
        <v>2046</v>
      </c>
      <c r="C117" s="180" t="s">
        <v>2047</v>
      </c>
      <c r="D117" s="66" t="s">
        <v>227</v>
      </c>
      <c r="E117" s="66" t="s">
        <v>2048</v>
      </c>
      <c r="F117" s="66" t="s">
        <v>2053</v>
      </c>
      <c r="G117"/>
    </row>
    <row r="118" spans="1:7">
      <c r="A118" s="66" t="s">
        <v>228</v>
      </c>
      <c r="B118" s="180" t="s">
        <v>2046</v>
      </c>
      <c r="C118" s="180" t="s">
        <v>2047</v>
      </c>
      <c r="D118" s="66" t="s">
        <v>229</v>
      </c>
      <c r="E118" s="66" t="s">
        <v>2048</v>
      </c>
      <c r="F118" s="66" t="s">
        <v>2051</v>
      </c>
      <c r="G118"/>
    </row>
    <row r="119" spans="1:7">
      <c r="A119" s="183" t="s">
        <v>230</v>
      </c>
      <c r="B119" s="180" t="s">
        <v>2046</v>
      </c>
      <c r="C119" s="180" t="s">
        <v>2047</v>
      </c>
      <c r="D119" s="66" t="s">
        <v>231</v>
      </c>
      <c r="E119" s="66" t="s">
        <v>2048</v>
      </c>
      <c r="F119" s="66" t="s">
        <v>40</v>
      </c>
      <c r="G119"/>
    </row>
    <row r="120" spans="1:7">
      <c r="A120" s="66" t="s">
        <v>232</v>
      </c>
      <c r="B120" s="180" t="s">
        <v>2046</v>
      </c>
      <c r="C120" s="180" t="s">
        <v>2047</v>
      </c>
      <c r="D120" s="66" t="s">
        <v>233</v>
      </c>
      <c r="E120" s="66" t="s">
        <v>2048</v>
      </c>
      <c r="F120" s="66" t="s">
        <v>2052</v>
      </c>
      <c r="G120"/>
    </row>
    <row r="121" spans="1:7">
      <c r="A121" s="66" t="s">
        <v>234</v>
      </c>
      <c r="B121" s="180" t="s">
        <v>2046</v>
      </c>
      <c r="C121" s="180" t="s">
        <v>2047</v>
      </c>
      <c r="D121" s="66" t="s">
        <v>235</v>
      </c>
      <c r="E121" s="66" t="s">
        <v>2048</v>
      </c>
      <c r="F121" s="66" t="s">
        <v>2053</v>
      </c>
      <c r="G121"/>
    </row>
    <row r="122" spans="1:7">
      <c r="A122" s="66" t="s">
        <v>236</v>
      </c>
      <c r="B122" s="180" t="s">
        <v>2046</v>
      </c>
      <c r="C122" s="180" t="s">
        <v>2047</v>
      </c>
      <c r="D122" s="66" t="s">
        <v>237</v>
      </c>
      <c r="E122" s="66" t="s">
        <v>2048</v>
      </c>
      <c r="F122" s="66" t="s">
        <v>2049</v>
      </c>
      <c r="G122"/>
    </row>
    <row r="123" spans="1:7">
      <c r="A123" s="183" t="s">
        <v>238</v>
      </c>
      <c r="B123" s="180" t="s">
        <v>2046</v>
      </c>
      <c r="C123" s="180" t="s">
        <v>2047</v>
      </c>
      <c r="D123" s="66" t="s">
        <v>239</v>
      </c>
      <c r="E123" s="66" t="s">
        <v>2048</v>
      </c>
      <c r="F123" s="66" t="s">
        <v>2050</v>
      </c>
      <c r="G123"/>
    </row>
    <row r="124" spans="1:7">
      <c r="A124" s="66" t="s">
        <v>240</v>
      </c>
      <c r="B124" s="180" t="s">
        <v>2046</v>
      </c>
      <c r="C124" s="180" t="s">
        <v>2047</v>
      </c>
      <c r="D124" s="66" t="s">
        <v>241</v>
      </c>
      <c r="E124" s="66" t="s">
        <v>2048</v>
      </c>
      <c r="F124" s="66" t="s">
        <v>2051</v>
      </c>
      <c r="G124"/>
    </row>
    <row r="125" spans="1:7">
      <c r="A125" s="66" t="s">
        <v>242</v>
      </c>
      <c r="B125" s="180" t="s">
        <v>2046</v>
      </c>
      <c r="C125" s="180" t="s">
        <v>2047</v>
      </c>
      <c r="D125" s="66" t="s">
        <v>243</v>
      </c>
      <c r="E125" s="66" t="s">
        <v>2048</v>
      </c>
      <c r="F125" s="66" t="s">
        <v>40</v>
      </c>
      <c r="G125"/>
    </row>
    <row r="126" spans="1:7">
      <c r="A126" s="66" t="s">
        <v>244</v>
      </c>
      <c r="B126" s="180" t="s">
        <v>2046</v>
      </c>
      <c r="C126" s="180" t="s">
        <v>2047</v>
      </c>
      <c r="D126" s="66" t="s">
        <v>245</v>
      </c>
      <c r="E126" s="66" t="s">
        <v>2048</v>
      </c>
      <c r="F126" s="66" t="s">
        <v>2053</v>
      </c>
      <c r="G126"/>
    </row>
    <row r="127" spans="1:7">
      <c r="A127" s="183" t="s">
        <v>246</v>
      </c>
      <c r="B127" s="180" t="s">
        <v>2046</v>
      </c>
      <c r="C127" s="180" t="s">
        <v>2047</v>
      </c>
      <c r="D127" s="66" t="s">
        <v>247</v>
      </c>
      <c r="E127" s="66" t="s">
        <v>2048</v>
      </c>
      <c r="F127" s="66" t="s">
        <v>2050</v>
      </c>
      <c r="G127"/>
    </row>
    <row r="128" spans="1:7">
      <c r="A128" s="66" t="s">
        <v>248</v>
      </c>
      <c r="B128" s="180" t="s">
        <v>2046</v>
      </c>
      <c r="C128" s="180" t="s">
        <v>2047</v>
      </c>
      <c r="D128" s="66" t="s">
        <v>249</v>
      </c>
      <c r="E128" s="66" t="s">
        <v>2048</v>
      </c>
      <c r="F128" s="66" t="s">
        <v>40</v>
      </c>
      <c r="G128"/>
    </row>
    <row r="129" spans="1:7">
      <c r="A129" s="66" t="s">
        <v>250</v>
      </c>
      <c r="B129" s="180" t="s">
        <v>2046</v>
      </c>
      <c r="C129" s="180" t="s">
        <v>2047</v>
      </c>
      <c r="D129" s="66" t="s">
        <v>251</v>
      </c>
      <c r="E129" s="66" t="s">
        <v>2048</v>
      </c>
      <c r="F129" s="66" t="s">
        <v>2053</v>
      </c>
      <c r="G129"/>
    </row>
    <row r="130" spans="1:7">
      <c r="A130" s="66" t="s">
        <v>252</v>
      </c>
      <c r="B130" s="180" t="s">
        <v>2046</v>
      </c>
      <c r="C130" s="180" t="s">
        <v>2047</v>
      </c>
      <c r="D130" s="66" t="s">
        <v>253</v>
      </c>
      <c r="E130" s="66" t="s">
        <v>2048</v>
      </c>
      <c r="F130" s="66" t="s">
        <v>2049</v>
      </c>
      <c r="G130"/>
    </row>
    <row r="131" spans="1:7">
      <c r="A131" s="183" t="s">
        <v>254</v>
      </c>
      <c r="B131" s="180" t="s">
        <v>2046</v>
      </c>
      <c r="C131" s="180" t="s">
        <v>2047</v>
      </c>
      <c r="D131" s="66" t="s">
        <v>255</v>
      </c>
      <c r="E131" s="66" t="s">
        <v>2048</v>
      </c>
      <c r="F131" s="66" t="s">
        <v>2051</v>
      </c>
      <c r="G131"/>
    </row>
    <row r="132" spans="1:7">
      <c r="A132" s="66" t="s">
        <v>256</v>
      </c>
      <c r="B132" s="180" t="s">
        <v>2046</v>
      </c>
      <c r="C132" s="180" t="s">
        <v>2047</v>
      </c>
      <c r="D132" s="66" t="s">
        <v>257</v>
      </c>
      <c r="E132" s="66" t="s">
        <v>2048</v>
      </c>
      <c r="F132" s="66" t="s">
        <v>2053</v>
      </c>
      <c r="G132"/>
    </row>
    <row r="133" spans="1:7">
      <c r="A133" s="66" t="s">
        <v>258</v>
      </c>
      <c r="B133" s="180" t="s">
        <v>2046</v>
      </c>
      <c r="C133" s="180" t="s">
        <v>2047</v>
      </c>
      <c r="D133" s="66" t="s">
        <v>259</v>
      </c>
      <c r="E133" s="66" t="s">
        <v>2048</v>
      </c>
      <c r="F133" s="66" t="s">
        <v>2050</v>
      </c>
      <c r="G133"/>
    </row>
    <row r="134" spans="1:7">
      <c r="A134" s="66" t="s">
        <v>260</v>
      </c>
      <c r="B134" s="180" t="s">
        <v>2046</v>
      </c>
      <c r="C134" s="180" t="s">
        <v>2047</v>
      </c>
      <c r="D134" s="66" t="s">
        <v>261</v>
      </c>
      <c r="E134" s="66" t="s">
        <v>2048</v>
      </c>
      <c r="F134" s="66" t="s">
        <v>40</v>
      </c>
      <c r="G134"/>
    </row>
    <row r="135" spans="1:7">
      <c r="A135" s="183" t="s">
        <v>262</v>
      </c>
      <c r="B135" s="180" t="s">
        <v>2046</v>
      </c>
      <c r="C135" s="180" t="s">
        <v>2047</v>
      </c>
      <c r="D135" s="66" t="s">
        <v>263</v>
      </c>
      <c r="E135" s="66" t="s">
        <v>2048</v>
      </c>
      <c r="F135" s="66" t="s">
        <v>2053</v>
      </c>
      <c r="G135"/>
    </row>
    <row r="136" spans="1:7">
      <c r="A136" s="66" t="s">
        <v>264</v>
      </c>
      <c r="B136" s="180" t="s">
        <v>2046</v>
      </c>
      <c r="C136" s="180" t="s">
        <v>2047</v>
      </c>
      <c r="D136" s="66" t="s">
        <v>265</v>
      </c>
      <c r="E136" s="66" t="s">
        <v>2048</v>
      </c>
      <c r="F136" s="66" t="s">
        <v>2050</v>
      </c>
      <c r="G136"/>
    </row>
    <row r="137" spans="1:7">
      <c r="A137" s="66" t="s">
        <v>266</v>
      </c>
      <c r="B137" s="180" t="s">
        <v>2046</v>
      </c>
      <c r="C137" s="180" t="s">
        <v>2047</v>
      </c>
      <c r="D137" s="66" t="s">
        <v>267</v>
      </c>
      <c r="E137" s="66" t="s">
        <v>2048</v>
      </c>
      <c r="F137" s="66" t="s">
        <v>40</v>
      </c>
      <c r="G137"/>
    </row>
    <row r="138" spans="1:7">
      <c r="A138" s="66" t="s">
        <v>268</v>
      </c>
      <c r="B138" s="180" t="s">
        <v>2046</v>
      </c>
      <c r="C138" s="180" t="s">
        <v>2047</v>
      </c>
      <c r="D138" s="66" t="s">
        <v>269</v>
      </c>
      <c r="E138" s="66" t="s">
        <v>2048</v>
      </c>
      <c r="F138" s="66" t="s">
        <v>2052</v>
      </c>
      <c r="G138"/>
    </row>
    <row r="139" spans="1:7">
      <c r="A139" s="183" t="s">
        <v>270</v>
      </c>
      <c r="B139" s="180" t="s">
        <v>2046</v>
      </c>
      <c r="C139" s="180" t="s">
        <v>2047</v>
      </c>
      <c r="D139" s="66" t="s">
        <v>271</v>
      </c>
      <c r="E139" s="66" t="s">
        <v>2048</v>
      </c>
      <c r="F139" s="66" t="s">
        <v>2050</v>
      </c>
      <c r="G139"/>
    </row>
    <row r="140" spans="1:7">
      <c r="A140" s="66" t="s">
        <v>272</v>
      </c>
      <c r="B140" s="180" t="s">
        <v>2046</v>
      </c>
      <c r="C140" s="180" t="s">
        <v>2047</v>
      </c>
      <c r="D140" s="66" t="s">
        <v>273</v>
      </c>
      <c r="E140" s="66" t="s">
        <v>2048</v>
      </c>
      <c r="F140" s="66" t="s">
        <v>40</v>
      </c>
      <c r="G140"/>
    </row>
    <row r="141" spans="1:7">
      <c r="A141" s="66" t="s">
        <v>274</v>
      </c>
      <c r="B141" s="180" t="s">
        <v>2046</v>
      </c>
      <c r="C141" s="180" t="s">
        <v>2047</v>
      </c>
      <c r="D141" s="66" t="s">
        <v>275</v>
      </c>
      <c r="E141" s="66" t="s">
        <v>2048</v>
      </c>
      <c r="F141" s="66" t="s">
        <v>2052</v>
      </c>
      <c r="G141"/>
    </row>
    <row r="142" spans="1:7">
      <c r="A142" s="66" t="s">
        <v>276</v>
      </c>
      <c r="B142" s="180" t="s">
        <v>2046</v>
      </c>
      <c r="C142" s="180" t="s">
        <v>2047</v>
      </c>
      <c r="D142" s="66" t="s">
        <v>277</v>
      </c>
      <c r="E142" s="66" t="s">
        <v>2048</v>
      </c>
      <c r="F142" s="66" t="s">
        <v>2053</v>
      </c>
      <c r="G142"/>
    </row>
    <row r="143" spans="1:7">
      <c r="A143" s="183" t="s">
        <v>278</v>
      </c>
      <c r="B143" s="180" t="s">
        <v>2046</v>
      </c>
      <c r="C143" s="180" t="s">
        <v>2047</v>
      </c>
      <c r="D143" s="66" t="s">
        <v>279</v>
      </c>
      <c r="E143" s="66" t="s">
        <v>2048</v>
      </c>
      <c r="F143" s="66" t="s">
        <v>2049</v>
      </c>
      <c r="G143"/>
    </row>
    <row r="144" spans="1:7">
      <c r="A144" s="66" t="s">
        <v>280</v>
      </c>
      <c r="B144" s="180" t="s">
        <v>2046</v>
      </c>
      <c r="C144" s="180" t="s">
        <v>2047</v>
      </c>
      <c r="D144" s="66" t="s">
        <v>281</v>
      </c>
      <c r="E144" s="66" t="s">
        <v>2048</v>
      </c>
      <c r="F144" s="66" t="s">
        <v>2050</v>
      </c>
      <c r="G144"/>
    </row>
    <row r="145" spans="1:7">
      <c r="A145" s="66" t="s">
        <v>282</v>
      </c>
      <c r="B145" s="180" t="s">
        <v>2046</v>
      </c>
      <c r="C145" s="180" t="s">
        <v>2047</v>
      </c>
      <c r="D145" s="66" t="s">
        <v>283</v>
      </c>
      <c r="E145" s="66" t="s">
        <v>2048</v>
      </c>
      <c r="F145" s="66" t="s">
        <v>2051</v>
      </c>
      <c r="G145"/>
    </row>
    <row r="146" spans="1:7">
      <c r="A146" s="66" t="s">
        <v>284</v>
      </c>
      <c r="B146" s="180" t="s">
        <v>2046</v>
      </c>
      <c r="C146" s="180" t="s">
        <v>2047</v>
      </c>
      <c r="D146" s="66" t="s">
        <v>285</v>
      </c>
      <c r="E146" s="66" t="s">
        <v>2048</v>
      </c>
      <c r="F146" s="66" t="s">
        <v>2052</v>
      </c>
      <c r="G146"/>
    </row>
    <row r="147" spans="1:7">
      <c r="A147" s="183" t="s">
        <v>286</v>
      </c>
      <c r="B147" s="180" t="s">
        <v>2046</v>
      </c>
      <c r="C147" s="180" t="s">
        <v>2047</v>
      </c>
      <c r="D147" s="66" t="s">
        <v>287</v>
      </c>
      <c r="E147" s="66" t="s">
        <v>2048</v>
      </c>
      <c r="F147" s="66" t="s">
        <v>2053</v>
      </c>
      <c r="G147"/>
    </row>
    <row r="148" spans="1:7">
      <c r="A148" s="66" t="s">
        <v>288</v>
      </c>
      <c r="B148" s="180" t="s">
        <v>2046</v>
      </c>
      <c r="C148" s="180" t="s">
        <v>2047</v>
      </c>
      <c r="D148" s="66" t="s">
        <v>289</v>
      </c>
      <c r="E148" s="66" t="s">
        <v>2048</v>
      </c>
      <c r="F148" s="66" t="s">
        <v>2049</v>
      </c>
      <c r="G148"/>
    </row>
    <row r="149" spans="1:7">
      <c r="A149" s="66" t="s">
        <v>290</v>
      </c>
      <c r="B149" s="180" t="s">
        <v>2046</v>
      </c>
      <c r="C149" s="180" t="s">
        <v>2047</v>
      </c>
      <c r="D149" s="66" t="s">
        <v>291</v>
      </c>
      <c r="E149" s="66" t="s">
        <v>2048</v>
      </c>
      <c r="F149" s="66" t="s">
        <v>2050</v>
      </c>
      <c r="G149"/>
    </row>
    <row r="150" spans="1:7">
      <c r="A150" s="66" t="s">
        <v>292</v>
      </c>
      <c r="B150" s="180" t="s">
        <v>2046</v>
      </c>
      <c r="C150" s="180" t="s">
        <v>2047</v>
      </c>
      <c r="D150" s="66" t="s">
        <v>293</v>
      </c>
      <c r="E150" s="66" t="s">
        <v>2048</v>
      </c>
      <c r="F150" s="66" t="s">
        <v>40</v>
      </c>
      <c r="G150"/>
    </row>
    <row r="151" spans="1:7">
      <c r="A151" s="183" t="s">
        <v>294</v>
      </c>
      <c r="B151" s="180" t="s">
        <v>2046</v>
      </c>
      <c r="C151" s="180" t="s">
        <v>2047</v>
      </c>
      <c r="D151" s="66" t="s">
        <v>295</v>
      </c>
      <c r="E151" s="66" t="s">
        <v>2048</v>
      </c>
      <c r="F151" s="66" t="s">
        <v>2052</v>
      </c>
      <c r="G151"/>
    </row>
    <row r="152" spans="1:7">
      <c r="A152" s="66" t="s">
        <v>296</v>
      </c>
      <c r="B152" s="180" t="s">
        <v>2046</v>
      </c>
      <c r="C152" s="180" t="s">
        <v>2047</v>
      </c>
      <c r="D152" s="66" t="s">
        <v>297</v>
      </c>
      <c r="E152" s="66" t="s">
        <v>2048</v>
      </c>
      <c r="F152" s="66" t="s">
        <v>2049</v>
      </c>
      <c r="G152"/>
    </row>
    <row r="153" spans="1:7">
      <c r="A153" s="66" t="s">
        <v>298</v>
      </c>
      <c r="B153" s="180" t="s">
        <v>2046</v>
      </c>
      <c r="C153" s="180" t="s">
        <v>2047</v>
      </c>
      <c r="D153" s="66" t="s">
        <v>299</v>
      </c>
      <c r="E153" s="66" t="s">
        <v>2048</v>
      </c>
      <c r="F153" s="66" t="s">
        <v>2051</v>
      </c>
      <c r="G153"/>
    </row>
    <row r="154" spans="1:7">
      <c r="A154" s="66" t="s">
        <v>300</v>
      </c>
      <c r="B154" s="180" t="s">
        <v>2046</v>
      </c>
      <c r="C154" s="180" t="s">
        <v>2047</v>
      </c>
      <c r="D154" s="66" t="s">
        <v>301</v>
      </c>
      <c r="E154" s="66" t="s">
        <v>2048</v>
      </c>
      <c r="F154" s="66" t="s">
        <v>40</v>
      </c>
      <c r="G154"/>
    </row>
    <row r="155" spans="1:7">
      <c r="A155" s="183" t="s">
        <v>302</v>
      </c>
      <c r="B155" s="180" t="s">
        <v>2046</v>
      </c>
      <c r="C155" s="180" t="s">
        <v>2047</v>
      </c>
      <c r="D155" s="66" t="s">
        <v>303</v>
      </c>
      <c r="E155" s="66" t="s">
        <v>2048</v>
      </c>
      <c r="F155" s="66" t="s">
        <v>2053</v>
      </c>
      <c r="G155"/>
    </row>
    <row r="156" spans="1:7">
      <c r="A156" s="66" t="s">
        <v>304</v>
      </c>
      <c r="B156" s="180" t="s">
        <v>2046</v>
      </c>
      <c r="C156" s="180" t="s">
        <v>2047</v>
      </c>
      <c r="D156" s="66" t="s">
        <v>305</v>
      </c>
      <c r="E156" s="66" t="s">
        <v>2048</v>
      </c>
      <c r="F156" s="66" t="s">
        <v>2049</v>
      </c>
      <c r="G156"/>
    </row>
    <row r="157" spans="1:7">
      <c r="A157" s="66" t="s">
        <v>306</v>
      </c>
      <c r="B157" s="180" t="s">
        <v>2046</v>
      </c>
      <c r="C157" s="180" t="s">
        <v>2047</v>
      </c>
      <c r="D157" s="66" t="s">
        <v>307</v>
      </c>
      <c r="E157" s="66" t="s">
        <v>2048</v>
      </c>
      <c r="F157" s="66" t="s">
        <v>2051</v>
      </c>
      <c r="G157"/>
    </row>
    <row r="158" spans="1:7">
      <c r="A158" s="66" t="s">
        <v>308</v>
      </c>
      <c r="B158" s="180" t="s">
        <v>2046</v>
      </c>
      <c r="C158" s="180" t="s">
        <v>2047</v>
      </c>
      <c r="D158" s="66" t="s">
        <v>309</v>
      </c>
      <c r="E158" s="66" t="s">
        <v>2048</v>
      </c>
      <c r="F158" s="66" t="s">
        <v>40</v>
      </c>
      <c r="G158"/>
    </row>
    <row r="159" spans="1:7">
      <c r="A159" s="183" t="s">
        <v>310</v>
      </c>
      <c r="B159" s="180" t="s">
        <v>2046</v>
      </c>
      <c r="C159" s="180" t="s">
        <v>2047</v>
      </c>
      <c r="D159" s="66" t="s">
        <v>311</v>
      </c>
      <c r="E159" s="66" t="s">
        <v>2048</v>
      </c>
      <c r="F159" s="66" t="s">
        <v>2053</v>
      </c>
      <c r="G159"/>
    </row>
    <row r="160" spans="1:7">
      <c r="A160" s="66" t="s">
        <v>312</v>
      </c>
      <c r="B160" s="180" t="s">
        <v>2046</v>
      </c>
      <c r="C160" s="180" t="s">
        <v>2047</v>
      </c>
      <c r="D160" s="66" t="s">
        <v>313</v>
      </c>
      <c r="E160" s="66" t="s">
        <v>2048</v>
      </c>
      <c r="F160" s="66" t="s">
        <v>2050</v>
      </c>
      <c r="G160"/>
    </row>
    <row r="161" spans="1:7">
      <c r="A161" s="66" t="s">
        <v>314</v>
      </c>
      <c r="B161" s="180" t="s">
        <v>2046</v>
      </c>
      <c r="C161" s="180" t="s">
        <v>2047</v>
      </c>
      <c r="D161" s="66" t="s">
        <v>315</v>
      </c>
      <c r="E161" s="66" t="s">
        <v>2048</v>
      </c>
      <c r="F161" s="66" t="s">
        <v>2052</v>
      </c>
      <c r="G161"/>
    </row>
    <row r="162" spans="1:7">
      <c r="A162" s="66" t="s">
        <v>316</v>
      </c>
      <c r="B162" s="180" t="s">
        <v>2046</v>
      </c>
      <c r="C162" s="180" t="s">
        <v>2047</v>
      </c>
      <c r="D162"/>
      <c r="E162"/>
      <c r="F162"/>
      <c r="G162"/>
    </row>
    <row r="163" spans="1:7">
      <c r="A163" s="183" t="s">
        <v>317</v>
      </c>
      <c r="B163" s="180" t="s">
        <v>2046</v>
      </c>
      <c r="C163" s="180" t="s">
        <v>2047</v>
      </c>
      <c r="D163" s="66" t="s">
        <v>318</v>
      </c>
      <c r="E163" s="66" t="s">
        <v>2048</v>
      </c>
      <c r="F163" s="66" t="s">
        <v>2049</v>
      </c>
      <c r="G163"/>
    </row>
    <row r="164" spans="1:7">
      <c r="A164" s="66" t="s">
        <v>319</v>
      </c>
      <c r="B164" s="180" t="s">
        <v>2046</v>
      </c>
      <c r="C164" s="180" t="s">
        <v>2047</v>
      </c>
      <c r="D164" s="66" t="s">
        <v>320</v>
      </c>
      <c r="E164" s="66" t="s">
        <v>2048</v>
      </c>
      <c r="F164" s="66" t="s">
        <v>2050</v>
      </c>
      <c r="G164"/>
    </row>
    <row r="165" spans="1:7">
      <c r="A165" s="66" t="s">
        <v>321</v>
      </c>
      <c r="B165" s="180" t="s">
        <v>2046</v>
      </c>
      <c r="C165" s="180" t="s">
        <v>2047</v>
      </c>
      <c r="D165" s="66" t="s">
        <v>322</v>
      </c>
      <c r="E165" s="66" t="s">
        <v>2048</v>
      </c>
      <c r="F165" s="66" t="s">
        <v>2051</v>
      </c>
      <c r="G165"/>
    </row>
    <row r="166" spans="1:7">
      <c r="A166" s="66" t="s">
        <v>323</v>
      </c>
      <c r="B166" s="180" t="s">
        <v>2046</v>
      </c>
      <c r="C166" s="180" t="s">
        <v>2047</v>
      </c>
      <c r="D166" s="66" t="s">
        <v>324</v>
      </c>
      <c r="E166" s="66" t="s">
        <v>2048</v>
      </c>
      <c r="F166" s="66" t="s">
        <v>40</v>
      </c>
      <c r="G166"/>
    </row>
    <row r="167" spans="1:7">
      <c r="A167" s="183" t="s">
        <v>325</v>
      </c>
      <c r="B167" s="180" t="s">
        <v>2046</v>
      </c>
      <c r="C167" s="180" t="s">
        <v>2047</v>
      </c>
      <c r="D167" s="66" t="s">
        <v>326</v>
      </c>
      <c r="E167" s="66" t="s">
        <v>2048</v>
      </c>
      <c r="F167" s="66" t="s">
        <v>2052</v>
      </c>
      <c r="G167"/>
    </row>
    <row r="168" spans="1:7">
      <c r="A168" s="66" t="s">
        <v>327</v>
      </c>
      <c r="B168" s="180" t="s">
        <v>2046</v>
      </c>
      <c r="C168" s="180" t="s">
        <v>2047</v>
      </c>
      <c r="D168" s="66" t="s">
        <v>328</v>
      </c>
      <c r="E168" s="66" t="s">
        <v>2048</v>
      </c>
      <c r="F168" s="66" t="s">
        <v>2053</v>
      </c>
      <c r="G168"/>
    </row>
    <row r="169" spans="1:7">
      <c r="A169" s="66" t="s">
        <v>329</v>
      </c>
      <c r="B169" s="180" t="s">
        <v>2046</v>
      </c>
      <c r="C169" s="180" t="s">
        <v>2047</v>
      </c>
      <c r="D169" s="66" t="s">
        <v>330</v>
      </c>
      <c r="E169" s="66" t="s">
        <v>2048</v>
      </c>
      <c r="F169" s="66" t="s">
        <v>2049</v>
      </c>
      <c r="G169"/>
    </row>
    <row r="170" spans="1:7">
      <c r="A170" s="66" t="s">
        <v>331</v>
      </c>
      <c r="B170" s="180" t="s">
        <v>2046</v>
      </c>
      <c r="C170" s="180" t="s">
        <v>2047</v>
      </c>
      <c r="D170" s="66" t="s">
        <v>332</v>
      </c>
      <c r="E170" s="66" t="s">
        <v>2048</v>
      </c>
      <c r="F170" s="66" t="s">
        <v>2050</v>
      </c>
      <c r="G170"/>
    </row>
    <row r="171" spans="1:7">
      <c r="A171" s="183" t="s">
        <v>333</v>
      </c>
      <c r="B171" s="180" t="s">
        <v>2046</v>
      </c>
      <c r="C171" s="180" t="s">
        <v>2047</v>
      </c>
      <c r="D171" s="66" t="s">
        <v>334</v>
      </c>
      <c r="E171" s="66" t="s">
        <v>2048</v>
      </c>
      <c r="F171" s="66" t="s">
        <v>2051</v>
      </c>
      <c r="G171"/>
    </row>
    <row r="172" spans="1:7">
      <c r="A172" s="66" t="s">
        <v>335</v>
      </c>
      <c r="B172" s="180" t="s">
        <v>2046</v>
      </c>
      <c r="C172" s="180" t="s">
        <v>2047</v>
      </c>
      <c r="D172" s="66" t="s">
        <v>336</v>
      </c>
      <c r="E172" s="66" t="s">
        <v>2048</v>
      </c>
      <c r="F172" s="66" t="s">
        <v>40</v>
      </c>
      <c r="G172"/>
    </row>
    <row r="173" spans="1:7">
      <c r="A173" s="66" t="s">
        <v>337</v>
      </c>
      <c r="B173" s="180" t="s">
        <v>2046</v>
      </c>
      <c r="C173" s="180" t="s">
        <v>2047</v>
      </c>
      <c r="D173" s="66" t="s">
        <v>338</v>
      </c>
      <c r="E173" s="66" t="s">
        <v>2048</v>
      </c>
      <c r="F173" s="66" t="s">
        <v>2052</v>
      </c>
      <c r="G173"/>
    </row>
    <row r="174" spans="1:7">
      <c r="A174" s="66" t="s">
        <v>339</v>
      </c>
      <c r="B174" s="180" t="s">
        <v>2046</v>
      </c>
      <c r="C174" s="180" t="s">
        <v>2047</v>
      </c>
      <c r="D174"/>
      <c r="E174"/>
      <c r="F174"/>
      <c r="G174"/>
    </row>
    <row r="175" spans="1:7">
      <c r="A175" s="183" t="s">
        <v>340</v>
      </c>
      <c r="B175" s="180" t="s">
        <v>2046</v>
      </c>
      <c r="C175" s="180" t="s">
        <v>2047</v>
      </c>
      <c r="D175" s="66" t="s">
        <v>341</v>
      </c>
      <c r="E175" s="66" t="s">
        <v>2048</v>
      </c>
      <c r="F175" s="66" t="s">
        <v>2053</v>
      </c>
      <c r="G175"/>
    </row>
    <row r="176" spans="1:7">
      <c r="A176" s="66" t="s">
        <v>342</v>
      </c>
      <c r="B176" s="180" t="s">
        <v>2046</v>
      </c>
      <c r="C176" s="180" t="s">
        <v>2047</v>
      </c>
      <c r="D176"/>
      <c r="E176"/>
      <c r="F176"/>
      <c r="G176"/>
    </row>
    <row r="177" spans="1:7">
      <c r="A177" s="66" t="s">
        <v>343</v>
      </c>
      <c r="B177" s="180" t="s">
        <v>2046</v>
      </c>
      <c r="C177" s="180" t="s">
        <v>2047</v>
      </c>
      <c r="D177"/>
      <c r="E177"/>
      <c r="F177"/>
      <c r="G177"/>
    </row>
    <row r="178" spans="1:7">
      <c r="A178" s="66" t="s">
        <v>344</v>
      </c>
      <c r="B178" s="180" t="s">
        <v>2046</v>
      </c>
      <c r="C178" s="180" t="s">
        <v>2047</v>
      </c>
      <c r="D178"/>
      <c r="E178"/>
      <c r="F178"/>
      <c r="G178"/>
    </row>
    <row r="179" spans="1:7">
      <c r="A179" s="183" t="s">
        <v>345</v>
      </c>
      <c r="B179" s="180" t="s">
        <v>2046</v>
      </c>
      <c r="C179" s="180" t="s">
        <v>2047</v>
      </c>
      <c r="D179" s="66" t="s">
        <v>346</v>
      </c>
      <c r="E179" s="66" t="s">
        <v>2048</v>
      </c>
      <c r="F179" s="66" t="s">
        <v>2049</v>
      </c>
      <c r="G179"/>
    </row>
    <row r="180" spans="1:7">
      <c r="A180" s="66" t="s">
        <v>347</v>
      </c>
      <c r="B180" s="180" t="s">
        <v>2046</v>
      </c>
      <c r="C180" s="180" t="s">
        <v>2047</v>
      </c>
      <c r="D180" s="66" t="s">
        <v>348</v>
      </c>
      <c r="E180" s="66" t="s">
        <v>2048</v>
      </c>
      <c r="F180" s="66" t="s">
        <v>2050</v>
      </c>
      <c r="G180"/>
    </row>
    <row r="181" spans="1:7">
      <c r="A181" s="66" t="s">
        <v>349</v>
      </c>
      <c r="B181" s="180" t="s">
        <v>2046</v>
      </c>
      <c r="C181" s="180" t="s">
        <v>2047</v>
      </c>
      <c r="D181" s="66" t="s">
        <v>350</v>
      </c>
      <c r="E181" s="66" t="s">
        <v>2048</v>
      </c>
      <c r="F181" s="66" t="s">
        <v>2051</v>
      </c>
      <c r="G181"/>
    </row>
    <row r="182" spans="1:7">
      <c r="A182" s="66" t="s">
        <v>351</v>
      </c>
      <c r="B182" s="180" t="s">
        <v>2046</v>
      </c>
      <c r="C182" s="180" t="s">
        <v>2047</v>
      </c>
      <c r="D182" s="66" t="s">
        <v>352</v>
      </c>
      <c r="E182" s="66" t="s">
        <v>2048</v>
      </c>
      <c r="F182" s="66" t="s">
        <v>40</v>
      </c>
      <c r="G182"/>
    </row>
    <row r="183" spans="1:7">
      <c r="A183" s="183" t="s">
        <v>353</v>
      </c>
      <c r="B183" s="180" t="s">
        <v>2046</v>
      </c>
      <c r="C183" s="180" t="s">
        <v>2047</v>
      </c>
      <c r="D183"/>
      <c r="E183"/>
      <c r="F183"/>
      <c r="G183"/>
    </row>
    <row r="184" spans="1:7">
      <c r="A184" s="66" t="s">
        <v>354</v>
      </c>
      <c r="B184" s="180" t="s">
        <v>2046</v>
      </c>
      <c r="C184" s="180" t="s">
        <v>2047</v>
      </c>
      <c r="D184" s="66" t="s">
        <v>355</v>
      </c>
      <c r="E184" s="66" t="s">
        <v>2048</v>
      </c>
      <c r="F184" s="66" t="s">
        <v>2052</v>
      </c>
      <c r="G184"/>
    </row>
    <row r="185" spans="1:7">
      <c r="A185" s="66" t="s">
        <v>356</v>
      </c>
      <c r="B185" s="180" t="s">
        <v>2046</v>
      </c>
      <c r="C185" s="180" t="s">
        <v>2047</v>
      </c>
      <c r="D185" s="66" t="s">
        <v>357</v>
      </c>
      <c r="E185" s="66" t="s">
        <v>2048</v>
      </c>
      <c r="F185" s="66" t="s">
        <v>2051</v>
      </c>
      <c r="G185"/>
    </row>
    <row r="186" spans="1:7">
      <c r="A186" s="66" t="s">
        <v>358</v>
      </c>
      <c r="B186" s="180" t="s">
        <v>2046</v>
      </c>
      <c r="C186" s="180" t="s">
        <v>2047</v>
      </c>
      <c r="D186" s="66" t="s">
        <v>359</v>
      </c>
      <c r="E186" s="66" t="s">
        <v>2048</v>
      </c>
      <c r="F186" s="66" t="s">
        <v>2053</v>
      </c>
      <c r="G186"/>
    </row>
    <row r="187" spans="1:7">
      <c r="A187" s="183" t="s">
        <v>360</v>
      </c>
      <c r="B187" s="180" t="s">
        <v>2046</v>
      </c>
      <c r="C187" s="180" t="s">
        <v>2047</v>
      </c>
      <c r="D187"/>
      <c r="E187"/>
      <c r="F187"/>
      <c r="G187"/>
    </row>
    <row r="188" spans="1:7">
      <c r="A188" s="66" t="s">
        <v>361</v>
      </c>
      <c r="B188" s="180" t="s">
        <v>2046</v>
      </c>
      <c r="C188" s="180" t="s">
        <v>2047</v>
      </c>
      <c r="D188" s="66" t="s">
        <v>362</v>
      </c>
      <c r="E188" s="66" t="s">
        <v>2048</v>
      </c>
      <c r="F188" s="66" t="s">
        <v>2049</v>
      </c>
      <c r="G188"/>
    </row>
    <row r="189" spans="1:7">
      <c r="A189" s="66" t="s">
        <v>363</v>
      </c>
      <c r="B189" s="180" t="s">
        <v>2046</v>
      </c>
      <c r="C189" s="180" t="s">
        <v>2047</v>
      </c>
      <c r="D189" s="66" t="s">
        <v>364</v>
      </c>
      <c r="E189" s="66" t="s">
        <v>2048</v>
      </c>
      <c r="F189" s="66" t="s">
        <v>2050</v>
      </c>
      <c r="G189"/>
    </row>
    <row r="190" spans="1:7">
      <c r="A190" s="66" t="s">
        <v>365</v>
      </c>
      <c r="B190" s="180" t="s">
        <v>2046</v>
      </c>
      <c r="C190" s="180" t="s">
        <v>2047</v>
      </c>
      <c r="D190" s="66" t="s">
        <v>366</v>
      </c>
      <c r="E190" s="66" t="s">
        <v>2048</v>
      </c>
      <c r="F190" s="66" t="s">
        <v>2051</v>
      </c>
      <c r="G190"/>
    </row>
    <row r="191" spans="1:7">
      <c r="A191" s="183" t="s">
        <v>367</v>
      </c>
      <c r="B191" s="180" t="s">
        <v>2046</v>
      </c>
      <c r="C191" s="180" t="s">
        <v>2047</v>
      </c>
      <c r="D191" s="66" t="s">
        <v>368</v>
      </c>
      <c r="E191" s="66" t="s">
        <v>2048</v>
      </c>
      <c r="F191" s="66" t="s">
        <v>40</v>
      </c>
      <c r="G191"/>
    </row>
    <row r="192" spans="1:7">
      <c r="A192" s="66" t="s">
        <v>369</v>
      </c>
      <c r="B192" s="180" t="s">
        <v>2046</v>
      </c>
      <c r="C192" s="180" t="s">
        <v>2047</v>
      </c>
      <c r="D192" s="66" t="s">
        <v>370</v>
      </c>
      <c r="E192" s="66" t="s">
        <v>2048</v>
      </c>
      <c r="F192" s="66" t="s">
        <v>2052</v>
      </c>
      <c r="G192"/>
    </row>
    <row r="193" spans="1:7">
      <c r="A193" s="66" t="s">
        <v>371</v>
      </c>
      <c r="B193" s="180" t="s">
        <v>2046</v>
      </c>
      <c r="C193" s="180" t="s">
        <v>2047</v>
      </c>
      <c r="D193" s="66" t="s">
        <v>372</v>
      </c>
      <c r="E193" s="66" t="s">
        <v>2048</v>
      </c>
      <c r="F193" s="66" t="s">
        <v>2053</v>
      </c>
      <c r="G193"/>
    </row>
    <row r="194" spans="1:7">
      <c r="A194" s="66" t="s">
        <v>373</v>
      </c>
      <c r="B194" s="180" t="s">
        <v>2046</v>
      </c>
      <c r="C194" s="180" t="s">
        <v>2047</v>
      </c>
      <c r="D194" s="66" t="s">
        <v>374</v>
      </c>
      <c r="E194" s="66" t="s">
        <v>2048</v>
      </c>
      <c r="F194" s="66" t="s">
        <v>2049</v>
      </c>
      <c r="G194"/>
    </row>
    <row r="195" spans="1:7">
      <c r="A195" s="183" t="s">
        <v>375</v>
      </c>
      <c r="B195" s="180" t="s">
        <v>2046</v>
      </c>
      <c r="C195" s="180" t="s">
        <v>2047</v>
      </c>
      <c r="D195" s="66" t="s">
        <v>376</v>
      </c>
      <c r="E195" s="66" t="s">
        <v>2048</v>
      </c>
      <c r="F195" s="66" t="s">
        <v>2050</v>
      </c>
      <c r="G195"/>
    </row>
    <row r="196" spans="1:7">
      <c r="A196" s="66" t="s">
        <v>377</v>
      </c>
      <c r="B196" s="180" t="s">
        <v>2046</v>
      </c>
      <c r="C196" s="180" t="s">
        <v>2047</v>
      </c>
      <c r="D196" s="66" t="s">
        <v>378</v>
      </c>
      <c r="E196" s="66" t="s">
        <v>2048</v>
      </c>
      <c r="F196" s="66" t="s">
        <v>2051</v>
      </c>
      <c r="G196"/>
    </row>
    <row r="197" spans="1:7">
      <c r="A197" s="66" t="s">
        <v>379</v>
      </c>
      <c r="B197" s="180" t="s">
        <v>2046</v>
      </c>
      <c r="C197" s="180" t="s">
        <v>2047</v>
      </c>
      <c r="D197" s="66" t="s">
        <v>380</v>
      </c>
      <c r="E197" s="66" t="s">
        <v>2048</v>
      </c>
      <c r="F197" s="66" t="s">
        <v>40</v>
      </c>
      <c r="G197"/>
    </row>
    <row r="198" spans="1:7">
      <c r="A198" s="66" t="s">
        <v>381</v>
      </c>
      <c r="B198" s="180" t="s">
        <v>2046</v>
      </c>
      <c r="C198" s="180" t="s">
        <v>2047</v>
      </c>
      <c r="D198" s="66" t="s">
        <v>382</v>
      </c>
      <c r="E198" s="66" t="s">
        <v>2048</v>
      </c>
      <c r="F198" s="66" t="s">
        <v>2052</v>
      </c>
      <c r="G198"/>
    </row>
    <row r="199" spans="1:7">
      <c r="A199" s="183" t="s">
        <v>383</v>
      </c>
      <c r="B199" s="180" t="s">
        <v>2046</v>
      </c>
      <c r="C199" s="180" t="s">
        <v>2047</v>
      </c>
      <c r="D199" s="66" t="s">
        <v>384</v>
      </c>
      <c r="E199" s="66" t="s">
        <v>2048</v>
      </c>
      <c r="F199" s="66" t="s">
        <v>2053</v>
      </c>
      <c r="G199"/>
    </row>
    <row r="200" spans="1:7">
      <c r="A200" s="66" t="s">
        <v>385</v>
      </c>
      <c r="B200" s="180" t="s">
        <v>2046</v>
      </c>
      <c r="C200" s="180" t="s">
        <v>2047</v>
      </c>
      <c r="D200" s="66" t="s">
        <v>386</v>
      </c>
      <c r="E200" s="66" t="s">
        <v>2048</v>
      </c>
      <c r="F200" s="66" t="s">
        <v>2049</v>
      </c>
      <c r="G200"/>
    </row>
    <row r="201" spans="1:7">
      <c r="A201" s="66" t="s">
        <v>387</v>
      </c>
      <c r="B201" s="180" t="s">
        <v>2046</v>
      </c>
      <c r="C201" s="180" t="s">
        <v>2047</v>
      </c>
      <c r="D201"/>
      <c r="E201"/>
      <c r="F201"/>
      <c r="G201"/>
    </row>
    <row r="202" spans="1:7">
      <c r="A202" s="66" t="s">
        <v>388</v>
      </c>
      <c r="B202" s="180" t="s">
        <v>2046</v>
      </c>
      <c r="C202" s="180" t="s">
        <v>2047</v>
      </c>
      <c r="D202" s="66" t="s">
        <v>389</v>
      </c>
      <c r="E202" s="66" t="s">
        <v>2048</v>
      </c>
      <c r="F202" s="66" t="s">
        <v>2050</v>
      </c>
      <c r="G202"/>
    </row>
    <row r="203" spans="1:7">
      <c r="A203" s="183" t="s">
        <v>390</v>
      </c>
      <c r="B203" s="180" t="s">
        <v>2046</v>
      </c>
      <c r="C203" s="180" t="s">
        <v>2047</v>
      </c>
      <c r="D203" s="66" t="s">
        <v>391</v>
      </c>
      <c r="E203" s="66" t="s">
        <v>2048</v>
      </c>
      <c r="F203" s="66" t="s">
        <v>2051</v>
      </c>
      <c r="G203"/>
    </row>
    <row r="204" spans="1:7">
      <c r="A204" s="66" t="s">
        <v>392</v>
      </c>
      <c r="B204" s="180" t="s">
        <v>2046</v>
      </c>
      <c r="C204" s="180" t="s">
        <v>2047</v>
      </c>
      <c r="D204"/>
      <c r="E204"/>
      <c r="F204"/>
      <c r="G204"/>
    </row>
    <row r="205" spans="1:7">
      <c r="A205" s="66" t="s">
        <v>393</v>
      </c>
      <c r="B205" s="180" t="s">
        <v>2046</v>
      </c>
      <c r="C205" s="180" t="s">
        <v>2047</v>
      </c>
      <c r="D205" s="66" t="s">
        <v>394</v>
      </c>
      <c r="E205" s="66" t="s">
        <v>2048</v>
      </c>
      <c r="F205" s="66" t="s">
        <v>40</v>
      </c>
      <c r="G205"/>
    </row>
    <row r="206" spans="1:7">
      <c r="A206" s="66" t="s">
        <v>395</v>
      </c>
      <c r="B206" s="180" t="s">
        <v>2046</v>
      </c>
      <c r="C206" s="180" t="s">
        <v>2047</v>
      </c>
      <c r="D206" s="66" t="s">
        <v>396</v>
      </c>
      <c r="E206" s="66" t="s">
        <v>2048</v>
      </c>
      <c r="F206" s="66" t="s">
        <v>2052</v>
      </c>
      <c r="G206"/>
    </row>
    <row r="207" spans="1:7">
      <c r="A207" s="183" t="s">
        <v>397</v>
      </c>
      <c r="B207" s="180" t="s">
        <v>2046</v>
      </c>
      <c r="C207" s="180" t="s">
        <v>2047</v>
      </c>
      <c r="D207" s="66" t="s">
        <v>398</v>
      </c>
      <c r="E207" s="66" t="s">
        <v>2048</v>
      </c>
      <c r="F207" s="66" t="s">
        <v>2053</v>
      </c>
      <c r="G207"/>
    </row>
    <row r="208" spans="1:7">
      <c r="A208" s="66" t="s">
        <v>399</v>
      </c>
      <c r="B208" s="180" t="s">
        <v>2046</v>
      </c>
      <c r="C208" s="180" t="s">
        <v>2047</v>
      </c>
      <c r="D208" s="66" t="s">
        <v>400</v>
      </c>
      <c r="E208" s="66" t="s">
        <v>2048</v>
      </c>
      <c r="F208" s="66" t="s">
        <v>2049</v>
      </c>
      <c r="G208"/>
    </row>
    <row r="209" spans="1:7">
      <c r="A209" s="66" t="s">
        <v>401</v>
      </c>
      <c r="B209" s="180" t="s">
        <v>2046</v>
      </c>
      <c r="C209" s="180" t="s">
        <v>2047</v>
      </c>
      <c r="D209" s="66" t="s">
        <v>402</v>
      </c>
      <c r="E209" s="66" t="s">
        <v>2048</v>
      </c>
      <c r="F209" s="66" t="s">
        <v>2050</v>
      </c>
      <c r="G209"/>
    </row>
    <row r="210" spans="1:7">
      <c r="A210" s="66" t="s">
        <v>403</v>
      </c>
      <c r="B210" s="180" t="s">
        <v>2046</v>
      </c>
      <c r="C210" s="180" t="s">
        <v>2047</v>
      </c>
      <c r="D210" s="66" t="s">
        <v>404</v>
      </c>
      <c r="E210" s="66" t="s">
        <v>2048</v>
      </c>
      <c r="F210" s="66" t="s">
        <v>2051</v>
      </c>
      <c r="G210"/>
    </row>
    <row r="211" spans="1:7">
      <c r="A211" s="183" t="s">
        <v>405</v>
      </c>
      <c r="B211" s="180" t="s">
        <v>2046</v>
      </c>
      <c r="C211" s="180" t="s">
        <v>2047</v>
      </c>
      <c r="D211" s="66" t="s">
        <v>406</v>
      </c>
      <c r="E211" s="66" t="s">
        <v>2048</v>
      </c>
      <c r="F211" s="66" t="s">
        <v>40</v>
      </c>
      <c r="G211"/>
    </row>
    <row r="212" spans="1:7">
      <c r="A212" s="66" t="s">
        <v>407</v>
      </c>
      <c r="B212" s="180" t="s">
        <v>2046</v>
      </c>
      <c r="C212" s="180" t="s">
        <v>2047</v>
      </c>
      <c r="D212" s="66" t="s">
        <v>408</v>
      </c>
      <c r="E212" s="66" t="s">
        <v>2048</v>
      </c>
      <c r="F212" s="66" t="s">
        <v>2052</v>
      </c>
      <c r="G212"/>
    </row>
    <row r="213" spans="1:7">
      <c r="A213" s="66" t="s">
        <v>409</v>
      </c>
      <c r="B213" s="180" t="s">
        <v>2046</v>
      </c>
      <c r="C213" s="180" t="s">
        <v>2047</v>
      </c>
      <c r="D213" s="66" t="s">
        <v>410</v>
      </c>
      <c r="E213" s="66" t="s">
        <v>2048</v>
      </c>
      <c r="F213" s="66" t="s">
        <v>2053</v>
      </c>
      <c r="G213"/>
    </row>
    <row r="214" spans="1:7">
      <c r="A214" s="66" t="s">
        <v>411</v>
      </c>
      <c r="B214" s="180" t="s">
        <v>2046</v>
      </c>
      <c r="C214" s="180" t="s">
        <v>2047</v>
      </c>
      <c r="D214" s="66" t="s">
        <v>412</v>
      </c>
      <c r="E214" s="66" t="s">
        <v>2048</v>
      </c>
      <c r="F214" s="66" t="s">
        <v>2049</v>
      </c>
      <c r="G214"/>
    </row>
    <row r="215" spans="1:7">
      <c r="A215" s="65" t="s">
        <v>413</v>
      </c>
      <c r="B215" s="180" t="s">
        <v>2046</v>
      </c>
      <c r="C215" s="180" t="s">
        <v>2047</v>
      </c>
      <c r="D215" s="66" t="s">
        <v>414</v>
      </c>
      <c r="E215" s="66" t="s">
        <v>2048</v>
      </c>
      <c r="F215" s="66" t="s">
        <v>2051</v>
      </c>
      <c r="G215"/>
    </row>
    <row r="216" spans="1:7">
      <c r="A216" s="67" t="s">
        <v>415</v>
      </c>
      <c r="B216" s="180" t="s">
        <v>2046</v>
      </c>
      <c r="C216" s="180" t="s">
        <v>2047</v>
      </c>
      <c r="D216" s="66" t="s">
        <v>416</v>
      </c>
      <c r="E216" s="66" t="s">
        <v>2048</v>
      </c>
      <c r="F216" s="66" t="s">
        <v>2052</v>
      </c>
      <c r="G216"/>
    </row>
    <row r="217" spans="1:7">
      <c r="A217" s="67" t="s">
        <v>417</v>
      </c>
      <c r="B217" s="180" t="s">
        <v>2046</v>
      </c>
      <c r="C217" s="180" t="s">
        <v>2047</v>
      </c>
      <c r="D217" s="66" t="s">
        <v>418</v>
      </c>
      <c r="E217" s="66" t="s">
        <v>2048</v>
      </c>
      <c r="F217" s="66" t="s">
        <v>2050</v>
      </c>
      <c r="G217"/>
    </row>
    <row r="218" spans="1:7">
      <c r="A218" s="67" t="s">
        <v>419</v>
      </c>
      <c r="B218" s="180" t="s">
        <v>2046</v>
      </c>
      <c r="C218" s="180" t="s">
        <v>2047</v>
      </c>
      <c r="D218" s="66" t="s">
        <v>420</v>
      </c>
      <c r="E218" s="66" t="s">
        <v>2048</v>
      </c>
      <c r="F218" s="66" t="s">
        <v>2052</v>
      </c>
      <c r="G218"/>
    </row>
    <row r="219" spans="1:7">
      <c r="A219" s="67" t="s">
        <v>421</v>
      </c>
      <c r="B219" s="180" t="s">
        <v>2046</v>
      </c>
      <c r="C219" s="180" t="s">
        <v>2047</v>
      </c>
      <c r="D219" s="66" t="s">
        <v>422</v>
      </c>
      <c r="E219" s="66" t="s">
        <v>2048</v>
      </c>
      <c r="F219" s="66" t="s">
        <v>2049</v>
      </c>
      <c r="G219"/>
    </row>
    <row r="220" spans="1:7">
      <c r="A220" s="67" t="s">
        <v>423</v>
      </c>
      <c r="B220" s="180" t="s">
        <v>2046</v>
      </c>
      <c r="C220" s="180" t="s">
        <v>2047</v>
      </c>
      <c r="D220" s="66" t="s">
        <v>424</v>
      </c>
      <c r="E220" s="66" t="s">
        <v>2048</v>
      </c>
      <c r="F220" s="66" t="s">
        <v>2051</v>
      </c>
      <c r="G220"/>
    </row>
    <row r="221" spans="1:7">
      <c r="A221" s="67" t="s">
        <v>425</v>
      </c>
      <c r="B221" s="180" t="s">
        <v>2046</v>
      </c>
      <c r="C221" s="180" t="s">
        <v>2047</v>
      </c>
      <c r="D221" s="66" t="s">
        <v>426</v>
      </c>
      <c r="E221" s="66" t="s">
        <v>2048</v>
      </c>
      <c r="F221" s="66" t="s">
        <v>2053</v>
      </c>
      <c r="G221"/>
    </row>
    <row r="222" spans="1:7">
      <c r="A222" s="67" t="s">
        <v>427</v>
      </c>
      <c r="B222" s="180" t="s">
        <v>2046</v>
      </c>
      <c r="C222" s="180" t="s">
        <v>2047</v>
      </c>
      <c r="D222" s="66" t="s">
        <v>428</v>
      </c>
      <c r="E222" s="66" t="s">
        <v>2048</v>
      </c>
      <c r="F222" s="66" t="s">
        <v>2050</v>
      </c>
      <c r="G222"/>
    </row>
    <row r="223" spans="1:7">
      <c r="A223" s="67" t="s">
        <v>429</v>
      </c>
      <c r="B223" s="180" t="s">
        <v>2046</v>
      </c>
      <c r="C223" s="180" t="s">
        <v>2047</v>
      </c>
      <c r="D223" s="66" t="s">
        <v>430</v>
      </c>
      <c r="E223" s="66" t="s">
        <v>2048</v>
      </c>
      <c r="F223" s="66" t="s">
        <v>2052</v>
      </c>
      <c r="G223"/>
    </row>
    <row r="224" spans="1:7">
      <c r="A224" s="67" t="s">
        <v>431</v>
      </c>
      <c r="B224" s="180" t="s">
        <v>2046</v>
      </c>
      <c r="C224" s="180" t="s">
        <v>2047</v>
      </c>
      <c r="D224" s="66" t="s">
        <v>432</v>
      </c>
      <c r="E224" s="66" t="s">
        <v>2048</v>
      </c>
      <c r="F224" s="66" t="s">
        <v>2049</v>
      </c>
      <c r="G224"/>
    </row>
    <row r="225" spans="1:7">
      <c r="A225" s="67" t="s">
        <v>433</v>
      </c>
      <c r="B225" s="180" t="s">
        <v>2046</v>
      </c>
      <c r="C225" s="180" t="s">
        <v>2047</v>
      </c>
      <c r="D225" s="66" t="s">
        <v>434</v>
      </c>
      <c r="E225" s="66" t="s">
        <v>2048</v>
      </c>
      <c r="F225" s="66" t="s">
        <v>2051</v>
      </c>
      <c r="G225"/>
    </row>
    <row r="226" spans="1:7">
      <c r="A226" s="67" t="s">
        <v>435</v>
      </c>
      <c r="B226" s="180" t="s">
        <v>2046</v>
      </c>
      <c r="C226" s="180" t="s">
        <v>2047</v>
      </c>
      <c r="D226" s="66" t="s">
        <v>436</v>
      </c>
      <c r="E226" s="66" t="s">
        <v>2048</v>
      </c>
      <c r="F226" s="66" t="s">
        <v>2053</v>
      </c>
      <c r="G226"/>
    </row>
    <row r="227" spans="1:7">
      <c r="A227" s="67" t="s">
        <v>437</v>
      </c>
      <c r="B227" s="180" t="s">
        <v>2046</v>
      </c>
      <c r="C227" s="180" t="s">
        <v>2047</v>
      </c>
      <c r="D227" s="66" t="s">
        <v>438</v>
      </c>
      <c r="E227" s="66" t="s">
        <v>2048</v>
      </c>
      <c r="F227" s="66" t="s">
        <v>2050</v>
      </c>
      <c r="G227"/>
    </row>
    <row r="228" spans="1:7">
      <c r="A228" s="67" t="s">
        <v>439</v>
      </c>
      <c r="B228" s="180" t="s">
        <v>2046</v>
      </c>
      <c r="C228" s="180" t="s">
        <v>2047</v>
      </c>
      <c r="D228" s="66" t="s">
        <v>440</v>
      </c>
      <c r="E228" s="66" t="s">
        <v>2048</v>
      </c>
      <c r="F228" s="66" t="s">
        <v>2052</v>
      </c>
      <c r="G228"/>
    </row>
    <row r="229" spans="1:7">
      <c r="A229" s="67" t="s">
        <v>441</v>
      </c>
      <c r="B229" s="180" t="s">
        <v>2046</v>
      </c>
      <c r="C229" s="180" t="s">
        <v>2047</v>
      </c>
      <c r="D229" s="66" t="s">
        <v>394</v>
      </c>
      <c r="E229" s="66" t="s">
        <v>2048</v>
      </c>
      <c r="F229" s="66" t="s">
        <v>2050</v>
      </c>
      <c r="G229"/>
    </row>
    <row r="230" spans="1:7">
      <c r="A230" s="67" t="s">
        <v>442</v>
      </c>
      <c r="B230" s="180" t="s">
        <v>2046</v>
      </c>
      <c r="C230" s="180" t="s">
        <v>2047</v>
      </c>
      <c r="D230" s="66" t="s">
        <v>443</v>
      </c>
      <c r="E230" s="66" t="s">
        <v>2048</v>
      </c>
      <c r="F230" s="66" t="s">
        <v>40</v>
      </c>
      <c r="G230"/>
    </row>
    <row r="231" spans="1:7">
      <c r="A231" s="67" t="s">
        <v>444</v>
      </c>
      <c r="B231" s="180" t="s">
        <v>2046</v>
      </c>
      <c r="C231" s="180" t="s">
        <v>2047</v>
      </c>
      <c r="D231" s="66" t="s">
        <v>402</v>
      </c>
      <c r="E231" s="66" t="s">
        <v>2048</v>
      </c>
      <c r="F231" s="66" t="s">
        <v>2053</v>
      </c>
      <c r="G231"/>
    </row>
    <row r="232" spans="1:7">
      <c r="A232" s="67" t="s">
        <v>445</v>
      </c>
      <c r="B232" s="180" t="s">
        <v>2046</v>
      </c>
      <c r="C232" s="180" t="s">
        <v>2047</v>
      </c>
      <c r="D232" s="66" t="s">
        <v>408</v>
      </c>
      <c r="E232" s="66" t="s">
        <v>2048</v>
      </c>
      <c r="F232" s="66" t="s">
        <v>2051</v>
      </c>
      <c r="G232"/>
    </row>
    <row r="233" spans="1:7">
      <c r="A233" s="67" t="s">
        <v>446</v>
      </c>
      <c r="B233" s="180" t="s">
        <v>2046</v>
      </c>
      <c r="C233" s="180" t="s">
        <v>2047</v>
      </c>
      <c r="D233" s="66" t="s">
        <v>447</v>
      </c>
      <c r="E233" s="66" t="s">
        <v>2048</v>
      </c>
      <c r="F233" s="66" t="s">
        <v>2052</v>
      </c>
      <c r="G233"/>
    </row>
    <row r="234" spans="1:7">
      <c r="A234" s="67" t="s">
        <v>448</v>
      </c>
      <c r="B234" s="180" t="s">
        <v>2046</v>
      </c>
      <c r="C234" s="180" t="s">
        <v>2047</v>
      </c>
      <c r="D234" s="66" t="s">
        <v>91</v>
      </c>
      <c r="E234" s="66" t="s">
        <v>2048</v>
      </c>
      <c r="F234" s="66" t="s">
        <v>2050</v>
      </c>
      <c r="G234"/>
    </row>
    <row r="235" spans="1:7">
      <c r="A235" s="67" t="s">
        <v>449</v>
      </c>
      <c r="B235" s="180" t="s">
        <v>2046</v>
      </c>
      <c r="C235" s="180" t="s">
        <v>2047</v>
      </c>
      <c r="D235" s="66" t="s">
        <v>97</v>
      </c>
      <c r="E235" s="66" t="s">
        <v>2048</v>
      </c>
      <c r="F235" s="66" t="s">
        <v>2052</v>
      </c>
      <c r="G235"/>
    </row>
    <row r="236" spans="1:7">
      <c r="A236" s="67" t="s">
        <v>450</v>
      </c>
      <c r="B236" s="180" t="s">
        <v>2046</v>
      </c>
      <c r="C236" s="180" t="s">
        <v>2047</v>
      </c>
      <c r="D236" s="66" t="s">
        <v>101</v>
      </c>
      <c r="E236" s="66" t="s">
        <v>2048</v>
      </c>
      <c r="F236" s="66" t="s">
        <v>2049</v>
      </c>
      <c r="G236"/>
    </row>
    <row r="237" spans="1:7">
      <c r="A237" s="67" t="s">
        <v>451</v>
      </c>
      <c r="B237" s="180" t="s">
        <v>2046</v>
      </c>
      <c r="C237" s="180" t="s">
        <v>2047</v>
      </c>
      <c r="D237" s="66" t="s">
        <v>107</v>
      </c>
      <c r="E237" s="66" t="s">
        <v>2048</v>
      </c>
      <c r="F237" s="66" t="s">
        <v>40</v>
      </c>
      <c r="G237"/>
    </row>
    <row r="238" spans="1:7">
      <c r="A238" s="67" t="s">
        <v>452</v>
      </c>
      <c r="B238" s="180" t="s">
        <v>2046</v>
      </c>
      <c r="C238" s="180" t="s">
        <v>2047</v>
      </c>
      <c r="D238" s="66" t="s">
        <v>263</v>
      </c>
      <c r="E238" s="66" t="s">
        <v>2048</v>
      </c>
      <c r="F238" s="66" t="s">
        <v>40</v>
      </c>
      <c r="G238"/>
    </row>
    <row r="239" spans="1:7">
      <c r="A239" s="67" t="s">
        <v>453</v>
      </c>
      <c r="B239" s="180" t="s">
        <v>2046</v>
      </c>
      <c r="C239" s="180" t="s">
        <v>2047</v>
      </c>
      <c r="D239" s="66" t="s">
        <v>265</v>
      </c>
      <c r="E239" s="66" t="s">
        <v>2048</v>
      </c>
      <c r="F239" s="66" t="s">
        <v>2053</v>
      </c>
      <c r="G239"/>
    </row>
    <row r="240" spans="1:7">
      <c r="A240" s="67" t="s">
        <v>454</v>
      </c>
      <c r="B240" s="180" t="s">
        <v>2046</v>
      </c>
      <c r="C240" s="180" t="s">
        <v>2047</v>
      </c>
      <c r="D240" s="66" t="s">
        <v>455</v>
      </c>
      <c r="E240" s="66" t="s">
        <v>2048</v>
      </c>
      <c r="F240" s="66" t="s">
        <v>2049</v>
      </c>
      <c r="G240"/>
    </row>
    <row r="241" spans="1:7">
      <c r="A241" s="67" t="s">
        <v>456</v>
      </c>
      <c r="B241" s="180" t="s">
        <v>2046</v>
      </c>
      <c r="C241" s="180" t="s">
        <v>2047</v>
      </c>
      <c r="D241" s="66" t="s">
        <v>457</v>
      </c>
      <c r="E241" s="66" t="s">
        <v>2048</v>
      </c>
      <c r="F241" s="66" t="s">
        <v>2052</v>
      </c>
      <c r="G241"/>
    </row>
    <row r="242" spans="1:7">
      <c r="A242" s="67" t="s">
        <v>458</v>
      </c>
      <c r="B242" s="180" t="s">
        <v>2046</v>
      </c>
      <c r="C242" s="180" t="s">
        <v>2047</v>
      </c>
      <c r="D242" s="66" t="s">
        <v>459</v>
      </c>
      <c r="E242" s="66" t="s">
        <v>2048</v>
      </c>
      <c r="F242" s="66" t="s">
        <v>2050</v>
      </c>
      <c r="G242"/>
    </row>
    <row r="243" spans="1:7">
      <c r="A243" s="67" t="s">
        <v>460</v>
      </c>
      <c r="B243" s="180" t="s">
        <v>2046</v>
      </c>
      <c r="C243" s="180" t="s">
        <v>2047</v>
      </c>
      <c r="D243" s="66" t="s">
        <v>461</v>
      </c>
      <c r="E243" s="66" t="s">
        <v>2048</v>
      </c>
      <c r="F243" s="66" t="s">
        <v>2052</v>
      </c>
      <c r="G243"/>
    </row>
    <row r="244" spans="1:7">
      <c r="A244" s="67" t="s">
        <v>462</v>
      </c>
      <c r="B244" s="180" t="s">
        <v>2046</v>
      </c>
      <c r="C244" s="180" t="s">
        <v>2047</v>
      </c>
      <c r="D244" s="66" t="s">
        <v>463</v>
      </c>
      <c r="E244" s="66" t="s">
        <v>2048</v>
      </c>
      <c r="F244" s="66" t="s">
        <v>2050</v>
      </c>
      <c r="G244"/>
    </row>
    <row r="245" spans="1:7">
      <c r="A245" s="67" t="s">
        <v>464</v>
      </c>
      <c r="B245" s="180" t="s">
        <v>2046</v>
      </c>
      <c r="C245" s="180" t="s">
        <v>2047</v>
      </c>
      <c r="D245" s="66" t="s">
        <v>465</v>
      </c>
      <c r="E245" s="66" t="s">
        <v>2048</v>
      </c>
      <c r="F245" s="66" t="s">
        <v>2052</v>
      </c>
      <c r="G245"/>
    </row>
    <row r="246" spans="1:7">
      <c r="A246" s="67" t="s">
        <v>466</v>
      </c>
      <c r="B246" s="180" t="s">
        <v>2046</v>
      </c>
      <c r="C246" s="180" t="s">
        <v>2047</v>
      </c>
      <c r="D246" s="66" t="s">
        <v>467</v>
      </c>
      <c r="E246" s="66" t="s">
        <v>2048</v>
      </c>
      <c r="F246" s="66" t="s">
        <v>2049</v>
      </c>
      <c r="G246"/>
    </row>
    <row r="247" spans="1:7">
      <c r="A247" s="67" t="s">
        <v>468</v>
      </c>
      <c r="B247" s="180" t="s">
        <v>2046</v>
      </c>
      <c r="C247" s="180" t="s">
        <v>2047</v>
      </c>
      <c r="D247" s="66" t="s">
        <v>469</v>
      </c>
      <c r="E247" s="66" t="s">
        <v>2048</v>
      </c>
      <c r="F247" s="66" t="s">
        <v>40</v>
      </c>
      <c r="G247"/>
    </row>
    <row r="248" spans="1:7">
      <c r="A248" s="67" t="s">
        <v>470</v>
      </c>
      <c r="B248" s="180" t="s">
        <v>2046</v>
      </c>
      <c r="C248" s="180" t="s">
        <v>2047</v>
      </c>
      <c r="D248" s="66" t="s">
        <v>471</v>
      </c>
      <c r="E248" s="66" t="s">
        <v>2048</v>
      </c>
      <c r="F248" s="66" t="s">
        <v>2049</v>
      </c>
      <c r="G248"/>
    </row>
    <row r="249" spans="1:7">
      <c r="A249" s="67" t="s">
        <v>472</v>
      </c>
      <c r="B249" s="180" t="s">
        <v>2046</v>
      </c>
      <c r="C249" s="180" t="s">
        <v>2047</v>
      </c>
      <c r="D249" s="66" t="s">
        <v>473</v>
      </c>
      <c r="E249" s="66" t="s">
        <v>2048</v>
      </c>
      <c r="F249" s="66" t="s">
        <v>40</v>
      </c>
      <c r="G249"/>
    </row>
    <row r="250" spans="1:7">
      <c r="A250" s="67" t="s">
        <v>474</v>
      </c>
      <c r="B250" s="180" t="s">
        <v>2046</v>
      </c>
      <c r="C250" s="180" t="s">
        <v>2047</v>
      </c>
      <c r="D250" s="66" t="s">
        <v>475</v>
      </c>
      <c r="E250" s="66" t="s">
        <v>2048</v>
      </c>
      <c r="F250" s="66" t="s">
        <v>2049</v>
      </c>
      <c r="G250"/>
    </row>
    <row r="251" spans="1:7">
      <c r="A251" s="67" t="s">
        <v>476</v>
      </c>
      <c r="B251" s="180" t="s">
        <v>2046</v>
      </c>
      <c r="C251" s="180" t="s">
        <v>2047</v>
      </c>
      <c r="D251" s="66" t="s">
        <v>477</v>
      </c>
      <c r="E251" s="66" t="s">
        <v>2048</v>
      </c>
      <c r="F251" s="66" t="s">
        <v>40</v>
      </c>
      <c r="G251"/>
    </row>
    <row r="252" spans="1:7">
      <c r="A252" s="67" t="s">
        <v>478</v>
      </c>
      <c r="B252" s="180" t="s">
        <v>2046</v>
      </c>
      <c r="C252" s="180" t="s">
        <v>2047</v>
      </c>
      <c r="D252" s="66" t="s">
        <v>479</v>
      </c>
      <c r="E252" s="66" t="s">
        <v>2048</v>
      </c>
      <c r="F252" s="66" t="s">
        <v>2049</v>
      </c>
      <c r="G252"/>
    </row>
    <row r="253" spans="1:7">
      <c r="A253" s="67" t="s">
        <v>480</v>
      </c>
      <c r="B253" s="180" t="s">
        <v>2046</v>
      </c>
      <c r="C253" s="180" t="s">
        <v>2047</v>
      </c>
      <c r="D253" s="66" t="s">
        <v>481</v>
      </c>
      <c r="E253" s="66" t="s">
        <v>2048</v>
      </c>
      <c r="F253" s="66" t="s">
        <v>40</v>
      </c>
      <c r="G253"/>
    </row>
    <row r="254" spans="1:7">
      <c r="A254" s="67" t="s">
        <v>482</v>
      </c>
      <c r="B254" s="180" t="s">
        <v>2046</v>
      </c>
      <c r="C254" s="180" t="s">
        <v>2047</v>
      </c>
      <c r="D254" s="66" t="s">
        <v>483</v>
      </c>
      <c r="E254" s="66" t="s">
        <v>2048</v>
      </c>
      <c r="F254" s="66" t="s">
        <v>2049</v>
      </c>
      <c r="G254"/>
    </row>
    <row r="255" spans="1:7">
      <c r="A255" s="67" t="s">
        <v>484</v>
      </c>
      <c r="B255" s="180" t="s">
        <v>2046</v>
      </c>
      <c r="C255" s="180" t="s">
        <v>2047</v>
      </c>
      <c r="D255" s="66" t="s">
        <v>485</v>
      </c>
      <c r="E255" s="66" t="s">
        <v>2048</v>
      </c>
      <c r="F255" s="66" t="s">
        <v>40</v>
      </c>
      <c r="G255"/>
    </row>
    <row r="256" spans="1:7">
      <c r="A256" s="67" t="s">
        <v>486</v>
      </c>
      <c r="B256" s="180" t="s">
        <v>2046</v>
      </c>
      <c r="C256" s="180" t="s">
        <v>2047</v>
      </c>
      <c r="D256" s="66" t="s">
        <v>487</v>
      </c>
      <c r="E256" s="66" t="s">
        <v>2048</v>
      </c>
      <c r="F256" s="66" t="s">
        <v>2049</v>
      </c>
      <c r="G256"/>
    </row>
    <row r="257" spans="1:7">
      <c r="A257" s="67" t="s">
        <v>488</v>
      </c>
      <c r="B257" s="180" t="s">
        <v>2046</v>
      </c>
      <c r="C257" s="180" t="s">
        <v>2047</v>
      </c>
      <c r="D257" s="66" t="s">
        <v>489</v>
      </c>
      <c r="E257" s="66" t="s">
        <v>2048</v>
      </c>
      <c r="F257" s="66" t="s">
        <v>40</v>
      </c>
      <c r="G257"/>
    </row>
    <row r="258" spans="1:7">
      <c r="A258" s="67" t="s">
        <v>490</v>
      </c>
      <c r="B258" s="180" t="s">
        <v>2046</v>
      </c>
      <c r="C258" s="180" t="s">
        <v>2047</v>
      </c>
      <c r="D258" s="66" t="s">
        <v>491</v>
      </c>
      <c r="E258" s="66" t="s">
        <v>2048</v>
      </c>
      <c r="F258" s="66" t="s">
        <v>2049</v>
      </c>
      <c r="G258"/>
    </row>
    <row r="259" spans="1:7">
      <c r="A259" s="67" t="s">
        <v>492</v>
      </c>
      <c r="B259" s="180" t="s">
        <v>2046</v>
      </c>
      <c r="C259" s="180" t="s">
        <v>2047</v>
      </c>
      <c r="D259" s="66" t="s">
        <v>493</v>
      </c>
      <c r="E259" s="66" t="s">
        <v>2048</v>
      </c>
      <c r="F259" s="66" t="s">
        <v>40</v>
      </c>
      <c r="G259"/>
    </row>
    <row r="260" spans="1:7">
      <c r="A260" s="67" t="s">
        <v>494</v>
      </c>
      <c r="B260" s="180" t="s">
        <v>2046</v>
      </c>
      <c r="C260" s="180" t="s">
        <v>2047</v>
      </c>
      <c r="D260" s="66" t="s">
        <v>495</v>
      </c>
      <c r="E260" s="66" t="s">
        <v>2048</v>
      </c>
      <c r="F260" s="66" t="s">
        <v>2049</v>
      </c>
      <c r="G260"/>
    </row>
    <row r="261" spans="1:7">
      <c r="A261" s="67" t="s">
        <v>496</v>
      </c>
      <c r="B261" s="180" t="s">
        <v>2046</v>
      </c>
      <c r="C261" s="180" t="s">
        <v>2047</v>
      </c>
      <c r="D261" s="66" t="s">
        <v>497</v>
      </c>
      <c r="E261" s="66" t="s">
        <v>2048</v>
      </c>
      <c r="F261" s="66" t="s">
        <v>40</v>
      </c>
      <c r="G261"/>
    </row>
    <row r="262" spans="1:7">
      <c r="A262" s="67" t="s">
        <v>498</v>
      </c>
      <c r="B262" s="180" t="s">
        <v>2046</v>
      </c>
      <c r="C262" s="180" t="s">
        <v>2047</v>
      </c>
      <c r="D262" s="66" t="s">
        <v>499</v>
      </c>
      <c r="E262" s="66" t="s">
        <v>2048</v>
      </c>
      <c r="F262" s="66" t="s">
        <v>2049</v>
      </c>
      <c r="G262"/>
    </row>
    <row r="263" spans="1:7">
      <c r="A263" s="67" t="s">
        <v>500</v>
      </c>
      <c r="B263" s="180" t="s">
        <v>2046</v>
      </c>
      <c r="C263" s="180" t="s">
        <v>2047</v>
      </c>
      <c r="D263" s="66" t="s">
        <v>501</v>
      </c>
      <c r="E263" s="66" t="s">
        <v>2048</v>
      </c>
      <c r="F263" s="66" t="s">
        <v>40</v>
      </c>
      <c r="G263"/>
    </row>
    <row r="264" spans="1:7">
      <c r="A264" s="67" t="s">
        <v>502</v>
      </c>
      <c r="B264" s="180" t="s">
        <v>2046</v>
      </c>
      <c r="C264" s="180" t="s">
        <v>2047</v>
      </c>
      <c r="D264" s="66" t="s">
        <v>503</v>
      </c>
      <c r="E264" s="66" t="s">
        <v>2048</v>
      </c>
      <c r="F264" s="66" t="s">
        <v>2049</v>
      </c>
      <c r="G264"/>
    </row>
    <row r="265" spans="1:7">
      <c r="A265" s="67" t="s">
        <v>504</v>
      </c>
      <c r="B265" s="180" t="s">
        <v>2046</v>
      </c>
      <c r="C265" s="180" t="s">
        <v>2047</v>
      </c>
      <c r="D265" s="66" t="s">
        <v>505</v>
      </c>
      <c r="E265" s="66" t="s">
        <v>2048</v>
      </c>
      <c r="F265" s="66" t="s">
        <v>40</v>
      </c>
      <c r="G265"/>
    </row>
    <row r="266" spans="1:7">
      <c r="A266" s="67" t="s">
        <v>506</v>
      </c>
      <c r="B266" s="180" t="s">
        <v>2046</v>
      </c>
      <c r="C266" s="180" t="s">
        <v>2047</v>
      </c>
      <c r="D266" s="66" t="s">
        <v>507</v>
      </c>
      <c r="E266" s="66" t="s">
        <v>2048</v>
      </c>
      <c r="F266" s="66" t="s">
        <v>2050</v>
      </c>
      <c r="G266"/>
    </row>
    <row r="267" spans="1:7">
      <c r="A267" s="67" t="s">
        <v>508</v>
      </c>
      <c r="B267" s="180" t="s">
        <v>2046</v>
      </c>
      <c r="C267" s="180" t="s">
        <v>2047</v>
      </c>
      <c r="D267" s="66" t="s">
        <v>509</v>
      </c>
      <c r="E267" s="66" t="s">
        <v>2048</v>
      </c>
      <c r="F267" s="66" t="s">
        <v>2052</v>
      </c>
      <c r="G267"/>
    </row>
    <row r="268" spans="1:7">
      <c r="A268" s="67" t="s">
        <v>510</v>
      </c>
      <c r="B268" s="180" t="s">
        <v>2046</v>
      </c>
      <c r="C268" s="180" t="s">
        <v>2047</v>
      </c>
      <c r="D268" s="66" t="s">
        <v>511</v>
      </c>
      <c r="E268" s="66" t="s">
        <v>2048</v>
      </c>
      <c r="F268" s="66" t="s">
        <v>2050</v>
      </c>
      <c r="G268"/>
    </row>
    <row r="269" spans="1:7">
      <c r="A269" s="67" t="s">
        <v>512</v>
      </c>
      <c r="B269" s="180" t="s">
        <v>2046</v>
      </c>
      <c r="C269" s="180" t="s">
        <v>2047</v>
      </c>
      <c r="D269" s="66" t="s">
        <v>513</v>
      </c>
      <c r="E269" s="66" t="s">
        <v>2048</v>
      </c>
      <c r="F269" s="66" t="s">
        <v>2052</v>
      </c>
      <c r="G269"/>
    </row>
    <row r="270" spans="1:7">
      <c r="A270" s="67" t="s">
        <v>514</v>
      </c>
      <c r="B270" s="180" t="s">
        <v>2046</v>
      </c>
      <c r="C270" s="180" t="s">
        <v>2047</v>
      </c>
      <c r="D270" s="66" t="s">
        <v>515</v>
      </c>
      <c r="E270" s="66" t="s">
        <v>2048</v>
      </c>
      <c r="F270" s="66" t="s">
        <v>2051</v>
      </c>
      <c r="G270"/>
    </row>
    <row r="271" spans="1:7">
      <c r="A271" s="67" t="s">
        <v>516</v>
      </c>
      <c r="B271" s="180" t="s">
        <v>2046</v>
      </c>
      <c r="C271" s="180" t="s">
        <v>2047</v>
      </c>
      <c r="D271" s="66" t="s">
        <v>517</v>
      </c>
      <c r="E271" s="66" t="s">
        <v>2048</v>
      </c>
      <c r="F271" s="66" t="s">
        <v>2053</v>
      </c>
      <c r="G271"/>
    </row>
    <row r="272" spans="1:7">
      <c r="A272" s="67" t="s">
        <v>518</v>
      </c>
      <c r="B272" s="180" t="s">
        <v>2046</v>
      </c>
      <c r="C272" s="180" t="s">
        <v>2047</v>
      </c>
      <c r="D272"/>
      <c r="E272"/>
      <c r="F272"/>
      <c r="G272"/>
    </row>
    <row r="273" spans="1:7">
      <c r="A273" s="67" t="s">
        <v>519</v>
      </c>
      <c r="B273" s="180" t="s">
        <v>2046</v>
      </c>
      <c r="C273" s="180" t="s">
        <v>2047</v>
      </c>
      <c r="D273"/>
      <c r="E273"/>
      <c r="F273"/>
      <c r="G273"/>
    </row>
    <row r="274" spans="1:7">
      <c r="A274" s="67" t="s">
        <v>520</v>
      </c>
      <c r="B274" s="180" t="s">
        <v>2046</v>
      </c>
      <c r="C274" s="180" t="s">
        <v>2047</v>
      </c>
      <c r="D274"/>
      <c r="E274"/>
      <c r="F274"/>
      <c r="G274"/>
    </row>
    <row r="275" spans="1:7">
      <c r="A275" s="67" t="s">
        <v>521</v>
      </c>
      <c r="B275" s="180" t="s">
        <v>2046</v>
      </c>
      <c r="C275" s="180" t="s">
        <v>2047</v>
      </c>
      <c r="D275" s="66" t="s">
        <v>522</v>
      </c>
      <c r="E275" s="66" t="s">
        <v>2048</v>
      </c>
      <c r="F275" s="66" t="s">
        <v>2051</v>
      </c>
      <c r="G275"/>
    </row>
    <row r="276" spans="1:7">
      <c r="A276" s="67" t="s">
        <v>523</v>
      </c>
      <c r="B276" s="180" t="s">
        <v>2046</v>
      </c>
      <c r="C276" s="180" t="s">
        <v>2047</v>
      </c>
      <c r="D276"/>
      <c r="E276"/>
      <c r="F276"/>
      <c r="G276"/>
    </row>
    <row r="277" spans="1:7">
      <c r="A277" s="67" t="s">
        <v>524</v>
      </c>
      <c r="B277" s="180" t="s">
        <v>2046</v>
      </c>
      <c r="C277" s="180" t="s">
        <v>2047</v>
      </c>
      <c r="D277"/>
      <c r="E277"/>
      <c r="F277"/>
      <c r="G277"/>
    </row>
    <row r="278" spans="1:7">
      <c r="A278" s="67" t="s">
        <v>525</v>
      </c>
      <c r="B278" s="180" t="s">
        <v>2046</v>
      </c>
      <c r="C278" s="180" t="s">
        <v>2047</v>
      </c>
      <c r="D278"/>
      <c r="E278"/>
      <c r="F278"/>
      <c r="G278"/>
    </row>
    <row r="279" spans="1:7">
      <c r="A279" s="67" t="s">
        <v>526</v>
      </c>
      <c r="B279" s="180" t="s">
        <v>2046</v>
      </c>
      <c r="C279" s="180" t="s">
        <v>2047</v>
      </c>
      <c r="D279"/>
      <c r="E279"/>
      <c r="F279"/>
      <c r="G279"/>
    </row>
    <row r="280" spans="1:7">
      <c r="A280" s="67" t="s">
        <v>527</v>
      </c>
      <c r="B280" s="180" t="s">
        <v>2046</v>
      </c>
      <c r="C280" s="180" t="s">
        <v>2047</v>
      </c>
      <c r="D280"/>
      <c r="E280"/>
      <c r="F280"/>
      <c r="G280"/>
    </row>
    <row r="281" spans="1:7">
      <c r="A281" s="67" t="s">
        <v>528</v>
      </c>
      <c r="B281" s="180" t="s">
        <v>2046</v>
      </c>
      <c r="C281" s="180" t="s">
        <v>2047</v>
      </c>
      <c r="D281"/>
      <c r="E281"/>
      <c r="F281"/>
      <c r="G281"/>
    </row>
    <row r="282" spans="1:7">
      <c r="A282" s="67" t="s">
        <v>529</v>
      </c>
      <c r="B282" s="180" t="s">
        <v>2046</v>
      </c>
      <c r="C282" s="180" t="s">
        <v>2047</v>
      </c>
      <c r="D282"/>
      <c r="E282"/>
      <c r="F282"/>
      <c r="G282"/>
    </row>
    <row r="283" spans="1:7">
      <c r="A283" s="66" t="s">
        <v>530</v>
      </c>
      <c r="B283" s="180" t="s">
        <v>2046</v>
      </c>
      <c r="C283" s="180" t="s">
        <v>2047</v>
      </c>
      <c r="D283"/>
      <c r="E283"/>
      <c r="F283"/>
      <c r="G283"/>
    </row>
    <row r="284" spans="1:7">
      <c r="A284" s="66" t="s">
        <v>531</v>
      </c>
      <c r="B284" s="180" t="s">
        <v>2046</v>
      </c>
      <c r="C284" s="180" t="s">
        <v>2047</v>
      </c>
      <c r="D284"/>
      <c r="E284"/>
      <c r="F284"/>
      <c r="G284"/>
    </row>
    <row r="285" spans="1:7">
      <c r="A285" s="66" t="s">
        <v>533</v>
      </c>
      <c r="B285" s="180" t="s">
        <v>2046</v>
      </c>
      <c r="C285" s="180" t="s">
        <v>2047</v>
      </c>
      <c r="D285"/>
      <c r="E285"/>
      <c r="F285"/>
      <c r="G285"/>
    </row>
    <row r="286" spans="1:7">
      <c r="A286" s="66" t="s">
        <v>534</v>
      </c>
      <c r="B286" s="180" t="s">
        <v>2046</v>
      </c>
      <c r="C286" s="180" t="s">
        <v>2047</v>
      </c>
      <c r="D286"/>
      <c r="E286"/>
      <c r="F286"/>
      <c r="G286"/>
    </row>
    <row r="287" spans="1:7">
      <c r="A287" s="66" t="s">
        <v>535</v>
      </c>
      <c r="B287" s="180" t="s">
        <v>2046</v>
      </c>
      <c r="C287" s="180" t="s">
        <v>2047</v>
      </c>
      <c r="D287"/>
      <c r="E287"/>
      <c r="F287"/>
      <c r="G287"/>
    </row>
    <row r="288" spans="1:7">
      <c r="A288" s="66" t="s">
        <v>536</v>
      </c>
      <c r="B288" s="180" t="s">
        <v>2046</v>
      </c>
      <c r="C288" s="180" t="s">
        <v>2047</v>
      </c>
      <c r="D288" s="66" t="s">
        <v>532</v>
      </c>
      <c r="E288" s="66" t="s">
        <v>2048</v>
      </c>
      <c r="F288" s="66" t="s">
        <v>40</v>
      </c>
      <c r="G288"/>
    </row>
    <row r="289" spans="1:7">
      <c r="A289" s="66" t="s">
        <v>537</v>
      </c>
      <c r="B289" s="180" t="s">
        <v>2046</v>
      </c>
      <c r="C289" s="180" t="s">
        <v>2047</v>
      </c>
      <c r="D289"/>
      <c r="E289"/>
      <c r="F289"/>
      <c r="G289"/>
    </row>
    <row r="290" spans="1:7">
      <c r="A290" s="66" t="s">
        <v>538</v>
      </c>
      <c r="B290" s="180" t="s">
        <v>2046</v>
      </c>
      <c r="C290" s="180" t="s">
        <v>2047</v>
      </c>
      <c r="D290"/>
      <c r="E290"/>
      <c r="F290"/>
      <c r="G290"/>
    </row>
    <row r="291" spans="1:7">
      <c r="A291" s="66" t="s">
        <v>539</v>
      </c>
      <c r="B291" s="180" t="s">
        <v>2046</v>
      </c>
      <c r="C291" s="180" t="s">
        <v>2047</v>
      </c>
      <c r="D291"/>
      <c r="E291"/>
      <c r="F291"/>
      <c r="G291"/>
    </row>
    <row r="292" spans="1:7">
      <c r="A292" s="66" t="s">
        <v>540</v>
      </c>
      <c r="B292" s="180" t="s">
        <v>2046</v>
      </c>
      <c r="C292" s="180" t="s">
        <v>2047</v>
      </c>
      <c r="D292"/>
      <c r="E292"/>
      <c r="F292"/>
      <c r="G292"/>
    </row>
    <row r="293" spans="1:7">
      <c r="A293" s="66" t="s">
        <v>541</v>
      </c>
      <c r="B293" s="180" t="s">
        <v>2046</v>
      </c>
      <c r="C293" s="180" t="s">
        <v>2047</v>
      </c>
      <c r="D293"/>
      <c r="E293"/>
      <c r="F293"/>
      <c r="G293"/>
    </row>
    <row r="294" spans="1:7">
      <c r="A294" s="66" t="s">
        <v>542</v>
      </c>
      <c r="B294" s="180" t="s">
        <v>2046</v>
      </c>
      <c r="C294" s="180" t="s">
        <v>2047</v>
      </c>
      <c r="D294"/>
      <c r="E294"/>
      <c r="F294"/>
      <c r="G294"/>
    </row>
    <row r="295" spans="1:7">
      <c r="A295" s="66" t="s">
        <v>543</v>
      </c>
      <c r="B295" s="180" t="s">
        <v>2046</v>
      </c>
      <c r="C295" s="180" t="s">
        <v>2047</v>
      </c>
      <c r="D295"/>
      <c r="E295"/>
      <c r="F295"/>
      <c r="G295"/>
    </row>
    <row r="296" spans="1:7">
      <c r="A296" s="66" t="s">
        <v>545</v>
      </c>
      <c r="B296" s="180" t="s">
        <v>2046</v>
      </c>
      <c r="C296" s="180" t="s">
        <v>2047</v>
      </c>
      <c r="D296"/>
      <c r="E296"/>
      <c r="F296"/>
      <c r="G296"/>
    </row>
    <row r="297" spans="1:7">
      <c r="A297" s="66" t="s">
        <v>547</v>
      </c>
      <c r="B297" s="180" t="s">
        <v>2046</v>
      </c>
      <c r="C297" s="180" t="s">
        <v>2047</v>
      </c>
      <c r="D297"/>
      <c r="E297"/>
      <c r="F297"/>
      <c r="G297"/>
    </row>
    <row r="298" spans="1:7">
      <c r="A298" s="66" t="s">
        <v>549</v>
      </c>
      <c r="B298" s="180" t="s">
        <v>2046</v>
      </c>
      <c r="C298" s="180" t="s">
        <v>2047</v>
      </c>
      <c r="D298"/>
      <c r="E298"/>
      <c r="F298"/>
      <c r="G298"/>
    </row>
    <row r="299" spans="1:7">
      <c r="A299" s="66" t="s">
        <v>551</v>
      </c>
      <c r="B299" s="180" t="s">
        <v>2046</v>
      </c>
      <c r="C299" s="180" t="s">
        <v>2047</v>
      </c>
      <c r="D299" s="66" t="s">
        <v>544</v>
      </c>
      <c r="E299" s="66" t="s">
        <v>2048</v>
      </c>
      <c r="F299" s="66" t="s">
        <v>2050</v>
      </c>
      <c r="G299"/>
    </row>
    <row r="300" spans="1:7">
      <c r="A300" s="66" t="s">
        <v>553</v>
      </c>
      <c r="B300" s="180" t="s">
        <v>2046</v>
      </c>
      <c r="C300" s="180" t="s">
        <v>2047</v>
      </c>
      <c r="D300" s="66" t="s">
        <v>546</v>
      </c>
      <c r="E300" s="66" t="s">
        <v>2048</v>
      </c>
      <c r="F300" s="66" t="s">
        <v>2050</v>
      </c>
      <c r="G300"/>
    </row>
    <row r="301" spans="1:7">
      <c r="A301" s="66" t="s">
        <v>555</v>
      </c>
      <c r="B301" s="180" t="s">
        <v>2046</v>
      </c>
      <c r="C301" s="180" t="s">
        <v>2047</v>
      </c>
      <c r="D301" s="66" t="s">
        <v>548</v>
      </c>
      <c r="E301" s="66" t="s">
        <v>2048</v>
      </c>
      <c r="F301" s="66" t="s">
        <v>40</v>
      </c>
      <c r="G301"/>
    </row>
    <row r="302" spans="1:7">
      <c r="A302" s="66" t="s">
        <v>557</v>
      </c>
      <c r="B302" s="180" t="s">
        <v>2046</v>
      </c>
      <c r="C302" s="180" t="s">
        <v>2047</v>
      </c>
      <c r="D302" s="66" t="s">
        <v>550</v>
      </c>
      <c r="E302" s="66" t="s">
        <v>2048</v>
      </c>
      <c r="F302" s="66" t="s">
        <v>2053</v>
      </c>
      <c r="G302"/>
    </row>
    <row r="303" spans="1:7">
      <c r="A303" s="66" t="s">
        <v>559</v>
      </c>
      <c r="B303" s="180" t="s">
        <v>2046</v>
      </c>
      <c r="C303" s="180" t="s">
        <v>2047</v>
      </c>
      <c r="D303" s="66" t="s">
        <v>552</v>
      </c>
      <c r="E303" s="66" t="s">
        <v>2048</v>
      </c>
      <c r="F303" s="66" t="s">
        <v>2050</v>
      </c>
      <c r="G303"/>
    </row>
    <row r="304" spans="1:7">
      <c r="A304" s="66" t="s">
        <v>561</v>
      </c>
      <c r="B304" s="180" t="s">
        <v>2046</v>
      </c>
      <c r="C304" s="180" t="s">
        <v>2047</v>
      </c>
      <c r="D304" s="66" t="s">
        <v>554</v>
      </c>
      <c r="E304" s="66" t="s">
        <v>2048</v>
      </c>
      <c r="F304" s="66" t="s">
        <v>40</v>
      </c>
      <c r="G304"/>
    </row>
    <row r="305" spans="1:7">
      <c r="A305" s="66" t="s">
        <v>563</v>
      </c>
      <c r="B305" s="180" t="s">
        <v>2046</v>
      </c>
      <c r="C305" s="180" t="s">
        <v>2047</v>
      </c>
      <c r="D305" s="66" t="s">
        <v>556</v>
      </c>
      <c r="E305" s="66" t="s">
        <v>2048</v>
      </c>
      <c r="F305" s="66" t="s">
        <v>2049</v>
      </c>
      <c r="G305"/>
    </row>
    <row r="306" spans="1:7">
      <c r="A306" s="66" t="s">
        <v>565</v>
      </c>
      <c r="B306" s="180" t="s">
        <v>2046</v>
      </c>
      <c r="C306" s="180" t="s">
        <v>2047</v>
      </c>
      <c r="D306" s="66" t="s">
        <v>558</v>
      </c>
      <c r="E306" s="66" t="s">
        <v>2048</v>
      </c>
      <c r="F306" s="66" t="s">
        <v>40</v>
      </c>
      <c r="G306"/>
    </row>
    <row r="307" spans="1:7">
      <c r="A307" s="66" t="s">
        <v>567</v>
      </c>
      <c r="B307" s="180" t="s">
        <v>2046</v>
      </c>
      <c r="C307" s="180" t="s">
        <v>2047</v>
      </c>
      <c r="D307" s="66" t="s">
        <v>560</v>
      </c>
      <c r="E307" s="66" t="s">
        <v>2048</v>
      </c>
      <c r="F307" s="66" t="s">
        <v>40</v>
      </c>
      <c r="G307"/>
    </row>
    <row r="308" spans="1:7">
      <c r="A308" s="66" t="s">
        <v>569</v>
      </c>
      <c r="B308" s="180" t="s">
        <v>2046</v>
      </c>
      <c r="C308" s="180" t="s">
        <v>2047</v>
      </c>
      <c r="D308" s="66" t="s">
        <v>562</v>
      </c>
      <c r="E308" s="66" t="s">
        <v>2048</v>
      </c>
      <c r="F308" s="66" t="s">
        <v>2050</v>
      </c>
      <c r="G308"/>
    </row>
    <row r="309" spans="1:7">
      <c r="A309" s="66" t="s">
        <v>570</v>
      </c>
      <c r="B309" s="180" t="s">
        <v>2046</v>
      </c>
      <c r="C309" s="180" t="s">
        <v>2047</v>
      </c>
      <c r="D309" s="66" t="s">
        <v>564</v>
      </c>
      <c r="E309" s="66" t="s">
        <v>2048</v>
      </c>
      <c r="F309" s="66" t="s">
        <v>40</v>
      </c>
      <c r="G309"/>
    </row>
    <row r="310" spans="1:7">
      <c r="A310" s="66" t="s">
        <v>572</v>
      </c>
      <c r="B310" s="180" t="s">
        <v>2046</v>
      </c>
      <c r="C310" s="180" t="s">
        <v>2047</v>
      </c>
      <c r="D310" s="66" t="s">
        <v>566</v>
      </c>
      <c r="E310" s="66" t="s">
        <v>2048</v>
      </c>
      <c r="F310" s="66" t="s">
        <v>2049</v>
      </c>
      <c r="G310"/>
    </row>
    <row r="311" spans="1:7">
      <c r="A311" s="66" t="s">
        <v>573</v>
      </c>
      <c r="B311" s="180" t="s">
        <v>2046</v>
      </c>
      <c r="C311" s="180" t="s">
        <v>2047</v>
      </c>
      <c r="D311" s="66" t="s">
        <v>568</v>
      </c>
      <c r="E311" s="66" t="s">
        <v>2048</v>
      </c>
      <c r="F311" s="66" t="s">
        <v>2049</v>
      </c>
      <c r="G311"/>
    </row>
    <row r="312" spans="1:7">
      <c r="A312" s="66" t="s">
        <v>574</v>
      </c>
      <c r="B312" s="180" t="s">
        <v>2046</v>
      </c>
      <c r="C312" s="180" t="s">
        <v>2047</v>
      </c>
      <c r="D312" s="66" t="s">
        <v>575</v>
      </c>
      <c r="E312" s="66" t="s">
        <v>2048</v>
      </c>
      <c r="F312" s="66" t="s">
        <v>2051</v>
      </c>
      <c r="G312"/>
    </row>
    <row r="313" spans="1:7">
      <c r="A313" s="66" t="s">
        <v>576</v>
      </c>
      <c r="B313" s="180" t="s">
        <v>2046</v>
      </c>
      <c r="C313" s="180" t="s">
        <v>2047</v>
      </c>
      <c r="D313" s="66" t="s">
        <v>571</v>
      </c>
      <c r="E313" s="66" t="s">
        <v>2048</v>
      </c>
      <c r="F313" s="66" t="s">
        <v>2051</v>
      </c>
      <c r="G313"/>
    </row>
    <row r="314" spans="1:7">
      <c r="A314" s="66" t="s">
        <v>577</v>
      </c>
      <c r="B314" s="180" t="s">
        <v>2046</v>
      </c>
      <c r="C314" s="180" t="s">
        <v>2047</v>
      </c>
      <c r="D314"/>
      <c r="E314"/>
      <c r="F314"/>
      <c r="G314"/>
    </row>
    <row r="315" spans="1:7">
      <c r="A315" s="66" t="s">
        <v>578</v>
      </c>
      <c r="B315" s="180" t="s">
        <v>2046</v>
      </c>
      <c r="C315" s="180" t="s">
        <v>2047</v>
      </c>
      <c r="D315"/>
      <c r="E315"/>
      <c r="F315"/>
      <c r="G315"/>
    </row>
    <row r="316" spans="1:7">
      <c r="A316" s="66" t="s">
        <v>579</v>
      </c>
      <c r="B316" s="180" t="s">
        <v>2046</v>
      </c>
      <c r="C316" s="180" t="s">
        <v>2047</v>
      </c>
      <c r="D316"/>
      <c r="E316"/>
      <c r="F316"/>
      <c r="G316"/>
    </row>
    <row r="317" spans="1:7">
      <c r="A317" s="66" t="s">
        <v>580</v>
      </c>
      <c r="B317" s="180" t="s">
        <v>2046</v>
      </c>
      <c r="C317" s="180" t="s">
        <v>2047</v>
      </c>
      <c r="D317"/>
      <c r="E317"/>
      <c r="F317"/>
      <c r="G317"/>
    </row>
    <row r="318" spans="1:7">
      <c r="A318" s="66" t="s">
        <v>581</v>
      </c>
      <c r="B318" s="180" t="s">
        <v>2046</v>
      </c>
      <c r="C318" s="180" t="s">
        <v>2047</v>
      </c>
      <c r="D318"/>
      <c r="E318"/>
      <c r="F318"/>
      <c r="G318"/>
    </row>
    <row r="319" spans="1:7">
      <c r="A319" s="66" t="s">
        <v>582</v>
      </c>
      <c r="B319" s="180" t="s">
        <v>2046</v>
      </c>
      <c r="C319" s="180" t="s">
        <v>2047</v>
      </c>
      <c r="D319"/>
      <c r="E319"/>
      <c r="F319"/>
      <c r="G319"/>
    </row>
    <row r="320" spans="1:7">
      <c r="A320" s="66" t="s">
        <v>583</v>
      </c>
      <c r="B320" s="180" t="s">
        <v>2046</v>
      </c>
      <c r="C320" s="180" t="s">
        <v>2047</v>
      </c>
      <c r="D320"/>
      <c r="E320"/>
      <c r="F320"/>
      <c r="G320"/>
    </row>
    <row r="321" spans="1:7">
      <c r="A321" s="66" t="s">
        <v>584</v>
      </c>
      <c r="B321" s="180" t="s">
        <v>2046</v>
      </c>
      <c r="C321" s="180" t="s">
        <v>2047</v>
      </c>
      <c r="D321"/>
      <c r="E321"/>
      <c r="F321"/>
      <c r="G321"/>
    </row>
    <row r="322" spans="1:7">
      <c r="A322" s="66" t="s">
        <v>585</v>
      </c>
      <c r="B322" s="180" t="s">
        <v>2046</v>
      </c>
      <c r="C322" s="180" t="s">
        <v>2047</v>
      </c>
      <c r="D322"/>
      <c r="E322"/>
      <c r="F322"/>
      <c r="G322"/>
    </row>
    <row r="323" spans="1:7">
      <c r="A323" s="66" t="s">
        <v>586</v>
      </c>
      <c r="B323" s="180" t="s">
        <v>2046</v>
      </c>
      <c r="C323" s="180" t="s">
        <v>2047</v>
      </c>
      <c r="D323"/>
      <c r="E323"/>
      <c r="F323"/>
      <c r="G323"/>
    </row>
    <row r="324" spans="1:7">
      <c r="A324" s="66" t="s">
        <v>587</v>
      </c>
      <c r="B324" s="180" t="s">
        <v>2046</v>
      </c>
      <c r="C324" s="180" t="s">
        <v>2047</v>
      </c>
      <c r="D324"/>
      <c r="E324"/>
      <c r="F324"/>
      <c r="G324"/>
    </row>
    <row r="325" spans="1:7">
      <c r="A325" s="66" t="s">
        <v>588</v>
      </c>
      <c r="B325" s="180" t="s">
        <v>2046</v>
      </c>
      <c r="C325" s="180" t="s">
        <v>2047</v>
      </c>
      <c r="D325"/>
      <c r="E325"/>
      <c r="F325"/>
      <c r="G325"/>
    </row>
    <row r="326" spans="1:7">
      <c r="A326" s="66" t="s">
        <v>589</v>
      </c>
      <c r="B326" s="180" t="s">
        <v>2046</v>
      </c>
      <c r="C326" s="180" t="s">
        <v>2047</v>
      </c>
      <c r="D326"/>
      <c r="E326"/>
      <c r="F326"/>
      <c r="G326"/>
    </row>
    <row r="327" spans="1:7">
      <c r="A327" s="66" t="s">
        <v>590</v>
      </c>
      <c r="B327" s="180" t="s">
        <v>2046</v>
      </c>
      <c r="C327" s="180" t="s">
        <v>2047</v>
      </c>
      <c r="D327"/>
      <c r="E327"/>
      <c r="F327"/>
      <c r="G327"/>
    </row>
    <row r="328" spans="1:7">
      <c r="A328" s="66" t="s">
        <v>591</v>
      </c>
      <c r="B328" s="180" t="s">
        <v>2046</v>
      </c>
      <c r="C328" s="180" t="s">
        <v>2047</v>
      </c>
      <c r="D328"/>
      <c r="E328"/>
      <c r="F328"/>
      <c r="G328"/>
    </row>
    <row r="329" spans="1:7">
      <c r="A329" s="66" t="s">
        <v>592</v>
      </c>
      <c r="B329" s="180" t="s">
        <v>2046</v>
      </c>
      <c r="C329" s="180" t="s">
        <v>2047</v>
      </c>
      <c r="D329"/>
      <c r="E329"/>
      <c r="F329"/>
      <c r="G329"/>
    </row>
    <row r="330" spans="1:7">
      <c r="A330" s="66" t="s">
        <v>593</v>
      </c>
      <c r="B330" s="180" t="s">
        <v>2046</v>
      </c>
      <c r="C330" s="180" t="s">
        <v>2047</v>
      </c>
      <c r="D330"/>
      <c r="E330"/>
      <c r="F330"/>
      <c r="G330"/>
    </row>
    <row r="331" spans="1:7">
      <c r="A331" s="66" t="s">
        <v>594</v>
      </c>
      <c r="B331" s="180" t="s">
        <v>2046</v>
      </c>
      <c r="C331" s="180" t="s">
        <v>2047</v>
      </c>
      <c r="D331"/>
      <c r="E331"/>
      <c r="F331"/>
      <c r="G331"/>
    </row>
    <row r="332" spans="1:7">
      <c r="A332" s="66" t="s">
        <v>595</v>
      </c>
      <c r="B332" s="180" t="s">
        <v>2046</v>
      </c>
      <c r="C332" s="180" t="s">
        <v>2047</v>
      </c>
      <c r="D332"/>
      <c r="E332"/>
      <c r="F332"/>
      <c r="G332"/>
    </row>
    <row r="333" spans="1:7">
      <c r="A333" s="66" t="s">
        <v>596</v>
      </c>
      <c r="B333" s="180" t="s">
        <v>2046</v>
      </c>
      <c r="C333" s="180" t="s">
        <v>2047</v>
      </c>
      <c r="D333"/>
      <c r="E333"/>
      <c r="F333"/>
      <c r="G333"/>
    </row>
    <row r="334" spans="1:7">
      <c r="A334" s="66" t="s">
        <v>597</v>
      </c>
      <c r="B334" s="180" t="s">
        <v>2046</v>
      </c>
      <c r="C334" s="180" t="s">
        <v>2047</v>
      </c>
      <c r="D334"/>
      <c r="E334"/>
      <c r="F334"/>
      <c r="G334"/>
    </row>
    <row r="335" spans="1:7">
      <c r="A335" s="66" t="s">
        <v>598</v>
      </c>
      <c r="B335" s="180" t="s">
        <v>2046</v>
      </c>
      <c r="C335" s="180" t="s">
        <v>2047</v>
      </c>
      <c r="D335"/>
      <c r="E335"/>
      <c r="F335"/>
      <c r="G335"/>
    </row>
    <row r="336" spans="1:7">
      <c r="A336" s="66" t="s">
        <v>599</v>
      </c>
      <c r="B336" s="180" t="s">
        <v>2046</v>
      </c>
      <c r="C336" s="180" t="s">
        <v>2047</v>
      </c>
      <c r="D336"/>
      <c r="E336"/>
      <c r="F336"/>
      <c r="G336"/>
    </row>
    <row r="337" spans="1:7">
      <c r="A337" s="66" t="s">
        <v>600</v>
      </c>
      <c r="B337" s="180" t="s">
        <v>2046</v>
      </c>
      <c r="C337" s="180" t="s">
        <v>2047</v>
      </c>
      <c r="D337"/>
      <c r="E337"/>
      <c r="F337"/>
      <c r="G337"/>
    </row>
    <row r="338" spans="1:7">
      <c r="A338" s="66" t="s">
        <v>601</v>
      </c>
      <c r="B338" s="180" t="s">
        <v>2046</v>
      </c>
      <c r="C338" s="180" t="s">
        <v>2047</v>
      </c>
      <c r="D338"/>
      <c r="E338"/>
      <c r="F338"/>
      <c r="G338"/>
    </row>
    <row r="339" spans="1:7">
      <c r="A339" s="66" t="s">
        <v>602</v>
      </c>
      <c r="B339" s="180" t="s">
        <v>2046</v>
      </c>
      <c r="C339" s="180" t="s">
        <v>2047</v>
      </c>
      <c r="D339"/>
      <c r="E339"/>
      <c r="F339"/>
      <c r="G339"/>
    </row>
    <row r="340" spans="1:7">
      <c r="A340" s="66" t="s">
        <v>603</v>
      </c>
      <c r="B340" s="180" t="s">
        <v>2046</v>
      </c>
      <c r="C340" s="180" t="s">
        <v>2047</v>
      </c>
      <c r="D340"/>
      <c r="E340"/>
      <c r="F340"/>
      <c r="G340"/>
    </row>
    <row r="341" spans="1:7">
      <c r="A341" s="66" t="s">
        <v>604</v>
      </c>
      <c r="B341" s="180" t="s">
        <v>2046</v>
      </c>
      <c r="C341" s="180" t="s">
        <v>2047</v>
      </c>
      <c r="D341"/>
      <c r="E341"/>
      <c r="F341"/>
      <c r="G341"/>
    </row>
    <row r="342" spans="1:7">
      <c r="A342" s="66" t="s">
        <v>605</v>
      </c>
      <c r="B342" s="180" t="s">
        <v>2046</v>
      </c>
      <c r="C342" s="180" t="s">
        <v>2047</v>
      </c>
      <c r="D342"/>
      <c r="E342"/>
      <c r="F342"/>
      <c r="G342"/>
    </row>
    <row r="343" spans="1:7">
      <c r="A343" s="184" t="s">
        <v>606</v>
      </c>
      <c r="B343" s="180" t="s">
        <v>2046</v>
      </c>
      <c r="C343" s="180" t="s">
        <v>2047</v>
      </c>
      <c r="D343"/>
      <c r="E343"/>
      <c r="F343"/>
      <c r="G343"/>
    </row>
    <row r="344" spans="1:7">
      <c r="A344" s="66" t="s">
        <v>608</v>
      </c>
      <c r="B344" s="180" t="s">
        <v>2046</v>
      </c>
      <c r="C344" s="180" t="s">
        <v>2047</v>
      </c>
      <c r="D344"/>
      <c r="E344"/>
      <c r="F344"/>
      <c r="G344"/>
    </row>
    <row r="345" spans="1:7">
      <c r="A345" s="66" t="s">
        <v>610</v>
      </c>
      <c r="B345" s="180" t="s">
        <v>2046</v>
      </c>
      <c r="C345" s="180" t="s">
        <v>2047</v>
      </c>
      <c r="D345"/>
      <c r="E345"/>
      <c r="F345"/>
      <c r="G345"/>
    </row>
    <row r="346" spans="1:7">
      <c r="A346" s="66" t="s">
        <v>612</v>
      </c>
      <c r="B346" s="180" t="s">
        <v>2046</v>
      </c>
      <c r="C346" s="180" t="s">
        <v>2047</v>
      </c>
      <c r="D346"/>
      <c r="E346"/>
      <c r="F346"/>
      <c r="G346"/>
    </row>
    <row r="347" spans="1:7">
      <c r="A347" s="66" t="s">
        <v>614</v>
      </c>
      <c r="B347" s="180" t="s">
        <v>2046</v>
      </c>
      <c r="C347" s="180" t="s">
        <v>2047</v>
      </c>
      <c r="D347" s="66" t="s">
        <v>607</v>
      </c>
      <c r="E347" s="66" t="s">
        <v>2048</v>
      </c>
      <c r="F347" s="66" t="s">
        <v>2052</v>
      </c>
      <c r="G347"/>
    </row>
    <row r="348" spans="1:7">
      <c r="A348" s="66" t="s">
        <v>616</v>
      </c>
      <c r="B348" s="180" t="s">
        <v>2046</v>
      </c>
      <c r="C348" s="180" t="s">
        <v>2047</v>
      </c>
      <c r="D348" s="66" t="s">
        <v>609</v>
      </c>
      <c r="E348" s="66" t="s">
        <v>2048</v>
      </c>
      <c r="F348" s="66" t="s">
        <v>2049</v>
      </c>
      <c r="G348"/>
    </row>
    <row r="349" spans="1:7">
      <c r="A349" s="66" t="s">
        <v>617</v>
      </c>
      <c r="B349" s="180" t="s">
        <v>2046</v>
      </c>
      <c r="C349" s="180" t="s">
        <v>2047</v>
      </c>
      <c r="D349" s="66" t="s">
        <v>611</v>
      </c>
      <c r="E349" s="66" t="s">
        <v>2048</v>
      </c>
      <c r="F349" s="66" t="s">
        <v>2051</v>
      </c>
      <c r="G349"/>
    </row>
    <row r="350" spans="1:7">
      <c r="A350" s="66" t="s">
        <v>618</v>
      </c>
      <c r="B350" s="180" t="s">
        <v>2046</v>
      </c>
      <c r="C350" s="180" t="s">
        <v>2047</v>
      </c>
      <c r="D350" s="66" t="s">
        <v>613</v>
      </c>
      <c r="E350" s="66" t="s">
        <v>2048</v>
      </c>
      <c r="F350" s="66" t="s">
        <v>2052</v>
      </c>
      <c r="G350"/>
    </row>
    <row r="351" spans="1:7">
      <c r="A351" s="66" t="s">
        <v>620</v>
      </c>
      <c r="B351" s="180" t="s">
        <v>2046</v>
      </c>
      <c r="C351" s="180" t="s">
        <v>2047</v>
      </c>
      <c r="D351" s="66" t="s">
        <v>615</v>
      </c>
      <c r="E351" s="66" t="s">
        <v>2048</v>
      </c>
      <c r="F351" s="66" t="s">
        <v>2049</v>
      </c>
      <c r="G351"/>
    </row>
    <row r="352" spans="1:7">
      <c r="A352" s="66" t="s">
        <v>622</v>
      </c>
      <c r="B352" s="180" t="s">
        <v>2046</v>
      </c>
      <c r="C352" s="180" t="s">
        <v>2047</v>
      </c>
      <c r="D352"/>
      <c r="E352"/>
      <c r="F352"/>
      <c r="G352"/>
    </row>
    <row r="353" spans="1:7">
      <c r="A353" s="66" t="s">
        <v>624</v>
      </c>
      <c r="B353" s="180" t="s">
        <v>2046</v>
      </c>
      <c r="C353" s="180" t="s">
        <v>2047</v>
      </c>
      <c r="D353"/>
      <c r="E353"/>
      <c r="F353"/>
      <c r="G353"/>
    </row>
    <row r="354" spans="1:7">
      <c r="A354" s="66" t="s">
        <v>626</v>
      </c>
      <c r="B354" s="180" t="s">
        <v>2046</v>
      </c>
      <c r="C354" s="180" t="s">
        <v>2047</v>
      </c>
      <c r="D354" s="66" t="s">
        <v>619</v>
      </c>
      <c r="E354" s="66" t="s">
        <v>2048</v>
      </c>
      <c r="F354" s="66" t="s">
        <v>2051</v>
      </c>
      <c r="G354"/>
    </row>
    <row r="355" spans="1:7">
      <c r="A355" s="66" t="s">
        <v>628</v>
      </c>
      <c r="B355" s="180" t="s">
        <v>2046</v>
      </c>
      <c r="C355" s="180" t="s">
        <v>2047</v>
      </c>
      <c r="D355" s="66" t="s">
        <v>621</v>
      </c>
      <c r="E355" s="66" t="s">
        <v>2048</v>
      </c>
      <c r="F355" s="66" t="s">
        <v>2051</v>
      </c>
      <c r="G355"/>
    </row>
    <row r="356" spans="1:7">
      <c r="A356" s="66" t="s">
        <v>630</v>
      </c>
      <c r="B356" s="180" t="s">
        <v>2046</v>
      </c>
      <c r="C356" s="180" t="s">
        <v>2047</v>
      </c>
      <c r="D356" s="66" t="s">
        <v>623</v>
      </c>
      <c r="E356" s="66" t="s">
        <v>2048</v>
      </c>
      <c r="F356" s="66" t="s">
        <v>40</v>
      </c>
      <c r="G356"/>
    </row>
    <row r="357" spans="1:7">
      <c r="A357" s="66" t="s">
        <v>632</v>
      </c>
      <c r="B357" s="180" t="s">
        <v>2046</v>
      </c>
      <c r="C357" s="180" t="s">
        <v>2047</v>
      </c>
      <c r="D357" s="66" t="s">
        <v>625</v>
      </c>
      <c r="E357" s="66" t="s">
        <v>2048</v>
      </c>
      <c r="F357" s="66" t="s">
        <v>2053</v>
      </c>
      <c r="G357"/>
    </row>
    <row r="358" spans="1:7">
      <c r="A358" s="66" t="s">
        <v>634</v>
      </c>
      <c r="B358" s="180" t="s">
        <v>2046</v>
      </c>
      <c r="C358" s="180" t="s">
        <v>2047</v>
      </c>
      <c r="D358" s="66" t="s">
        <v>627</v>
      </c>
      <c r="E358" s="66" t="s">
        <v>2048</v>
      </c>
      <c r="F358" s="66" t="s">
        <v>2050</v>
      </c>
      <c r="G358"/>
    </row>
    <row r="359" spans="1:7">
      <c r="A359" s="66" t="s">
        <v>636</v>
      </c>
      <c r="B359" s="180" t="s">
        <v>2046</v>
      </c>
      <c r="C359" s="180" t="s">
        <v>2047</v>
      </c>
      <c r="D359" s="66" t="s">
        <v>629</v>
      </c>
      <c r="E359" s="66" t="s">
        <v>2048</v>
      </c>
      <c r="F359" s="66" t="s">
        <v>2050</v>
      </c>
      <c r="G359"/>
    </row>
    <row r="360" spans="1:7">
      <c r="A360" s="66" t="s">
        <v>638</v>
      </c>
      <c r="B360" s="180" t="s">
        <v>2046</v>
      </c>
      <c r="C360" s="180" t="s">
        <v>2047</v>
      </c>
      <c r="D360" s="66" t="s">
        <v>631</v>
      </c>
      <c r="E360" s="66" t="s">
        <v>2048</v>
      </c>
      <c r="F360" s="66" t="s">
        <v>40</v>
      </c>
      <c r="G360"/>
    </row>
    <row r="361" spans="1:7">
      <c r="A361" s="66" t="s">
        <v>640</v>
      </c>
      <c r="B361" s="180" t="s">
        <v>2046</v>
      </c>
      <c r="C361" s="180" t="s">
        <v>2047</v>
      </c>
      <c r="D361" s="66" t="s">
        <v>633</v>
      </c>
      <c r="E361" s="66" t="s">
        <v>2048</v>
      </c>
      <c r="F361" s="66" t="s">
        <v>2053</v>
      </c>
      <c r="G361"/>
    </row>
    <row r="362" spans="1:7">
      <c r="A362" s="66" t="s">
        <v>642</v>
      </c>
      <c r="B362" s="180" t="s">
        <v>2046</v>
      </c>
      <c r="C362" s="180" t="s">
        <v>2047</v>
      </c>
      <c r="D362" s="66" t="s">
        <v>635</v>
      </c>
      <c r="E362" s="66" t="s">
        <v>2048</v>
      </c>
      <c r="F362" s="66" t="s">
        <v>2050</v>
      </c>
      <c r="G362"/>
    </row>
    <row r="363" spans="1:7">
      <c r="A363" s="66" t="s">
        <v>644</v>
      </c>
      <c r="B363" s="180" t="s">
        <v>2046</v>
      </c>
      <c r="C363" s="180" t="s">
        <v>2047</v>
      </c>
      <c r="D363" s="66" t="s">
        <v>637</v>
      </c>
      <c r="E363" s="66" t="s">
        <v>2048</v>
      </c>
      <c r="F363" s="66" t="s">
        <v>2051</v>
      </c>
      <c r="G363"/>
    </row>
    <row r="364" spans="1:7">
      <c r="A364" s="66" t="s">
        <v>646</v>
      </c>
      <c r="B364" s="180" t="s">
        <v>2046</v>
      </c>
      <c r="C364" s="180" t="s">
        <v>2047</v>
      </c>
      <c r="D364" s="66" t="s">
        <v>639</v>
      </c>
      <c r="E364" s="66" t="s">
        <v>2048</v>
      </c>
      <c r="F364" s="66" t="s">
        <v>40</v>
      </c>
      <c r="G364"/>
    </row>
    <row r="365" spans="1:7">
      <c r="A365" s="66" t="s">
        <v>648</v>
      </c>
      <c r="B365" s="180" t="s">
        <v>2046</v>
      </c>
      <c r="C365" s="180" t="s">
        <v>2047</v>
      </c>
      <c r="D365" s="66" t="s">
        <v>641</v>
      </c>
      <c r="E365" s="66" t="s">
        <v>2048</v>
      </c>
      <c r="F365" s="66" t="s">
        <v>2049</v>
      </c>
      <c r="G365"/>
    </row>
    <row r="366" spans="1:7">
      <c r="A366" s="66" t="s">
        <v>650</v>
      </c>
      <c r="B366" s="180" t="s">
        <v>2046</v>
      </c>
      <c r="C366" s="180" t="s">
        <v>2047</v>
      </c>
      <c r="D366" s="66" t="s">
        <v>643</v>
      </c>
      <c r="E366" s="66" t="s">
        <v>2048</v>
      </c>
      <c r="F366" s="66" t="s">
        <v>2051</v>
      </c>
      <c r="G366"/>
    </row>
    <row r="367" spans="1:7">
      <c r="A367" s="66" t="s">
        <v>652</v>
      </c>
      <c r="B367" s="180" t="s">
        <v>2046</v>
      </c>
      <c r="C367" s="180" t="s">
        <v>2047</v>
      </c>
      <c r="D367" s="66" t="s">
        <v>645</v>
      </c>
      <c r="E367" s="66" t="s">
        <v>2048</v>
      </c>
      <c r="F367" s="66" t="s">
        <v>2052</v>
      </c>
      <c r="G367"/>
    </row>
    <row r="368" spans="1:7">
      <c r="A368" s="66" t="s">
        <v>654</v>
      </c>
      <c r="B368" s="180" t="s">
        <v>2046</v>
      </c>
      <c r="C368" s="180" t="s">
        <v>2047</v>
      </c>
      <c r="D368" s="66" t="s">
        <v>647</v>
      </c>
      <c r="E368" s="66" t="s">
        <v>2048</v>
      </c>
      <c r="F368" s="66" t="s">
        <v>2053</v>
      </c>
      <c r="G368"/>
    </row>
    <row r="369" spans="1:7">
      <c r="A369" s="66" t="s">
        <v>656</v>
      </c>
      <c r="B369" s="180" t="s">
        <v>2046</v>
      </c>
      <c r="C369" s="180" t="s">
        <v>2047</v>
      </c>
      <c r="D369" s="66" t="s">
        <v>649</v>
      </c>
      <c r="E369" s="66" t="s">
        <v>2048</v>
      </c>
      <c r="F369" s="66" t="s">
        <v>2051</v>
      </c>
      <c r="G369"/>
    </row>
    <row r="370" spans="1:7">
      <c r="A370" s="66" t="s">
        <v>658</v>
      </c>
      <c r="B370" s="180" t="s">
        <v>2046</v>
      </c>
      <c r="C370" s="180" t="s">
        <v>2047</v>
      </c>
      <c r="D370" s="66" t="s">
        <v>651</v>
      </c>
      <c r="E370" s="66" t="s">
        <v>2048</v>
      </c>
      <c r="F370" s="66" t="s">
        <v>2052</v>
      </c>
      <c r="G370"/>
    </row>
    <row r="371" spans="1:7">
      <c r="A371" s="66" t="s">
        <v>660</v>
      </c>
      <c r="B371" s="180" t="s">
        <v>2046</v>
      </c>
      <c r="C371" s="180" t="s">
        <v>2047</v>
      </c>
      <c r="D371" s="66" t="s">
        <v>653</v>
      </c>
      <c r="E371" s="66" t="s">
        <v>2048</v>
      </c>
      <c r="F371" s="66" t="s">
        <v>2049</v>
      </c>
      <c r="G371"/>
    </row>
    <row r="372" spans="1:7">
      <c r="A372" s="66" t="s">
        <v>661</v>
      </c>
      <c r="B372" s="180" t="s">
        <v>2046</v>
      </c>
      <c r="C372" s="180" t="s">
        <v>2047</v>
      </c>
      <c r="D372" s="66" t="s">
        <v>655</v>
      </c>
      <c r="E372" s="66" t="s">
        <v>2048</v>
      </c>
      <c r="F372" s="66" t="s">
        <v>2051</v>
      </c>
      <c r="G372"/>
    </row>
    <row r="373" spans="1:7">
      <c r="A373" s="66" t="s">
        <v>662</v>
      </c>
      <c r="B373" s="180" t="s">
        <v>2046</v>
      </c>
      <c r="C373" s="180" t="s">
        <v>2047</v>
      </c>
      <c r="D373" s="66" t="s">
        <v>657</v>
      </c>
      <c r="E373" s="66" t="s">
        <v>2048</v>
      </c>
      <c r="F373" s="66" t="s">
        <v>2052</v>
      </c>
      <c r="G373"/>
    </row>
    <row r="374" spans="1:7">
      <c r="A374" s="66" t="s">
        <v>663</v>
      </c>
      <c r="B374" s="180" t="s">
        <v>2046</v>
      </c>
      <c r="C374" s="180" t="s">
        <v>2047</v>
      </c>
      <c r="D374" s="66" t="s">
        <v>659</v>
      </c>
      <c r="E374" s="66" t="s">
        <v>2048</v>
      </c>
      <c r="F374" s="66" t="s">
        <v>2049</v>
      </c>
      <c r="G374"/>
    </row>
    <row r="375" spans="1:7">
      <c r="A375" s="66" t="s">
        <v>664</v>
      </c>
      <c r="B375" s="180" t="s">
        <v>2046</v>
      </c>
      <c r="C375" s="180" t="s">
        <v>2047</v>
      </c>
      <c r="D375" s="66" t="s">
        <v>665</v>
      </c>
      <c r="E375" s="66" t="s">
        <v>2048</v>
      </c>
      <c r="F375" s="66" t="s">
        <v>2053</v>
      </c>
      <c r="G375"/>
    </row>
    <row r="376" spans="1:7">
      <c r="A376" s="66" t="s">
        <v>666</v>
      </c>
      <c r="B376" s="180" t="s">
        <v>2046</v>
      </c>
      <c r="C376" s="180" t="s">
        <v>2047</v>
      </c>
      <c r="D376" s="66" t="s">
        <v>667</v>
      </c>
      <c r="E376" s="66" t="s">
        <v>2048</v>
      </c>
      <c r="F376" s="66" t="s">
        <v>2049</v>
      </c>
      <c r="G376"/>
    </row>
    <row r="377" spans="1:7">
      <c r="A377" s="66" t="s">
        <v>668</v>
      </c>
      <c r="B377" s="180" t="s">
        <v>2046</v>
      </c>
      <c r="C377" s="180" t="s">
        <v>2047</v>
      </c>
      <c r="D377" s="66" t="s">
        <v>669</v>
      </c>
      <c r="E377" s="66" t="s">
        <v>2048</v>
      </c>
      <c r="F377" s="66" t="s">
        <v>2049</v>
      </c>
      <c r="G377"/>
    </row>
    <row r="378" spans="1:7">
      <c r="A378" s="66" t="s">
        <v>670</v>
      </c>
      <c r="B378" s="180" t="s">
        <v>2046</v>
      </c>
      <c r="C378" s="180" t="s">
        <v>2047</v>
      </c>
      <c r="D378" s="66" t="s">
        <v>671</v>
      </c>
      <c r="E378" s="66" t="s">
        <v>2048</v>
      </c>
      <c r="F378" s="66" t="s">
        <v>2051</v>
      </c>
      <c r="G378"/>
    </row>
    <row r="379" spans="1:7">
      <c r="A379" s="66" t="s">
        <v>672</v>
      </c>
      <c r="B379" s="180" t="s">
        <v>2046</v>
      </c>
      <c r="C379" s="180" t="s">
        <v>2047</v>
      </c>
      <c r="D379" s="66" t="s">
        <v>673</v>
      </c>
      <c r="E379" s="66" t="s">
        <v>2048</v>
      </c>
      <c r="F379" s="66" t="s">
        <v>2052</v>
      </c>
      <c r="G379"/>
    </row>
    <row r="380" spans="1:7">
      <c r="A380" s="66" t="s">
        <v>674</v>
      </c>
      <c r="B380" s="180" t="s">
        <v>2046</v>
      </c>
      <c r="C380" s="180" t="s">
        <v>2047</v>
      </c>
      <c r="D380" s="66" t="s">
        <v>675</v>
      </c>
      <c r="E380" s="66" t="s">
        <v>2048</v>
      </c>
      <c r="F380" s="66" t="s">
        <v>2050</v>
      </c>
      <c r="G380"/>
    </row>
    <row r="381" spans="1:7">
      <c r="A381" s="66" t="s">
        <v>676</v>
      </c>
      <c r="B381" s="180" t="s">
        <v>2046</v>
      </c>
      <c r="C381" s="180" t="s">
        <v>2047</v>
      </c>
      <c r="D381" s="66" t="s">
        <v>677</v>
      </c>
      <c r="E381" s="66" t="s">
        <v>2048</v>
      </c>
      <c r="F381" s="66" t="s">
        <v>2052</v>
      </c>
      <c r="G381"/>
    </row>
    <row r="382" spans="1:7">
      <c r="A382" s="66" t="s">
        <v>678</v>
      </c>
      <c r="B382" s="180" t="s">
        <v>2046</v>
      </c>
      <c r="C382" s="180" t="s">
        <v>2047</v>
      </c>
      <c r="D382" s="66" t="s">
        <v>679</v>
      </c>
      <c r="E382" s="66" t="s">
        <v>2048</v>
      </c>
      <c r="F382" s="66" t="s">
        <v>2050</v>
      </c>
      <c r="G382"/>
    </row>
    <row r="383" spans="1:7">
      <c r="A383" s="66" t="s">
        <v>680</v>
      </c>
      <c r="B383" s="180" t="s">
        <v>2046</v>
      </c>
      <c r="C383" s="180" t="s">
        <v>2047</v>
      </c>
      <c r="D383" s="66" t="s">
        <v>681</v>
      </c>
      <c r="E383" s="66" t="s">
        <v>2048</v>
      </c>
      <c r="F383" s="66" t="s">
        <v>40</v>
      </c>
      <c r="G383"/>
    </row>
    <row r="384" spans="1:7">
      <c r="A384" s="66" t="s">
        <v>682</v>
      </c>
      <c r="B384" s="180" t="s">
        <v>2046</v>
      </c>
      <c r="C384" s="180" t="s">
        <v>2047</v>
      </c>
      <c r="D384" s="66" t="s">
        <v>683</v>
      </c>
      <c r="E384" s="66" t="s">
        <v>2048</v>
      </c>
      <c r="F384" s="66" t="s">
        <v>2052</v>
      </c>
      <c r="G384"/>
    </row>
    <row r="385" spans="1:7">
      <c r="A385" s="66" t="s">
        <v>684</v>
      </c>
      <c r="B385" s="180" t="s">
        <v>2046</v>
      </c>
      <c r="C385" s="180" t="s">
        <v>2047</v>
      </c>
      <c r="D385" s="66" t="s">
        <v>685</v>
      </c>
      <c r="E385" s="66" t="s">
        <v>2048</v>
      </c>
      <c r="F385" s="66" t="s">
        <v>2050</v>
      </c>
      <c r="G385"/>
    </row>
    <row r="386" spans="1:7">
      <c r="A386" s="66" t="s">
        <v>686</v>
      </c>
      <c r="B386" s="180" t="s">
        <v>2046</v>
      </c>
      <c r="C386" s="180" t="s">
        <v>2047</v>
      </c>
      <c r="D386" s="66" t="s">
        <v>687</v>
      </c>
      <c r="E386" s="66" t="s">
        <v>2048</v>
      </c>
      <c r="F386" s="66" t="s">
        <v>2052</v>
      </c>
      <c r="G386"/>
    </row>
    <row r="387" spans="1:7">
      <c r="A387" s="66" t="s">
        <v>688</v>
      </c>
      <c r="B387" s="180" t="s">
        <v>2046</v>
      </c>
      <c r="C387" s="180" t="s">
        <v>2047</v>
      </c>
      <c r="D387" s="66" t="s">
        <v>689</v>
      </c>
      <c r="E387" s="66" t="s">
        <v>2048</v>
      </c>
      <c r="F387" s="66" t="s">
        <v>2051</v>
      </c>
      <c r="G387"/>
    </row>
    <row r="388" spans="1:7">
      <c r="A388" s="66" t="s">
        <v>690</v>
      </c>
      <c r="B388" s="180" t="s">
        <v>2046</v>
      </c>
      <c r="C388" s="180" t="s">
        <v>2047</v>
      </c>
      <c r="D388"/>
      <c r="E388"/>
      <c r="F388"/>
      <c r="G388"/>
    </row>
    <row r="389" spans="1:7">
      <c r="A389" s="66" t="s">
        <v>691</v>
      </c>
      <c r="B389" s="180" t="s">
        <v>2046</v>
      </c>
      <c r="C389" s="180" t="s">
        <v>2047</v>
      </c>
      <c r="D389" s="66" t="s">
        <v>692</v>
      </c>
      <c r="E389" s="66" t="s">
        <v>2048</v>
      </c>
      <c r="F389" s="66" t="s">
        <v>2053</v>
      </c>
      <c r="G389"/>
    </row>
    <row r="390" spans="1:7">
      <c r="A390" s="66" t="s">
        <v>693</v>
      </c>
      <c r="B390" s="180" t="s">
        <v>2046</v>
      </c>
      <c r="C390" s="180" t="s">
        <v>2047</v>
      </c>
      <c r="D390" s="66" t="s">
        <v>694</v>
      </c>
      <c r="E390" s="66" t="s">
        <v>2048</v>
      </c>
      <c r="F390" s="66" t="s">
        <v>2052</v>
      </c>
      <c r="G390"/>
    </row>
    <row r="391" spans="1:7">
      <c r="A391" s="66" t="s">
        <v>695</v>
      </c>
      <c r="B391" s="180" t="s">
        <v>2046</v>
      </c>
      <c r="C391" s="180" t="s">
        <v>2047</v>
      </c>
      <c r="D391" s="66" t="s">
        <v>696</v>
      </c>
      <c r="E391" s="66" t="s">
        <v>2048</v>
      </c>
      <c r="F391" s="66" t="s">
        <v>2051</v>
      </c>
      <c r="G391"/>
    </row>
    <row r="392" spans="1:7">
      <c r="A392" s="66" t="s">
        <v>697</v>
      </c>
      <c r="B392" s="180" t="s">
        <v>2046</v>
      </c>
      <c r="C392" s="180" t="s">
        <v>2047</v>
      </c>
      <c r="D392" s="66" t="s">
        <v>698</v>
      </c>
      <c r="E392" s="66" t="s">
        <v>2048</v>
      </c>
      <c r="F392" s="66" t="s">
        <v>2053</v>
      </c>
      <c r="G392"/>
    </row>
    <row r="393" spans="1:7">
      <c r="A393" s="66" t="s">
        <v>699</v>
      </c>
      <c r="B393" s="180" t="s">
        <v>2046</v>
      </c>
      <c r="C393" s="180" t="s">
        <v>2047</v>
      </c>
      <c r="D393" s="66" t="s">
        <v>700</v>
      </c>
      <c r="E393" s="66" t="s">
        <v>2048</v>
      </c>
      <c r="F393" s="66" t="s">
        <v>2050</v>
      </c>
      <c r="G393"/>
    </row>
    <row r="394" spans="1:7">
      <c r="A394" s="66" t="s">
        <v>701</v>
      </c>
      <c r="B394" s="180" t="s">
        <v>2046</v>
      </c>
      <c r="C394" s="180" t="s">
        <v>2047</v>
      </c>
      <c r="D394"/>
      <c r="E394"/>
      <c r="F394"/>
      <c r="G394"/>
    </row>
    <row r="395" spans="1:7">
      <c r="A395" s="66" t="s">
        <v>702</v>
      </c>
      <c r="B395" s="180" t="s">
        <v>2046</v>
      </c>
      <c r="C395" s="180" t="s">
        <v>2047</v>
      </c>
      <c r="D395" s="66" t="s">
        <v>703</v>
      </c>
      <c r="E395" s="66" t="s">
        <v>2048</v>
      </c>
      <c r="F395" s="66" t="s">
        <v>2053</v>
      </c>
      <c r="G395"/>
    </row>
    <row r="396" spans="1:7">
      <c r="A396" s="66" t="s">
        <v>704</v>
      </c>
      <c r="B396" s="180" t="s">
        <v>2046</v>
      </c>
      <c r="C396" s="180" t="s">
        <v>2047</v>
      </c>
      <c r="D396" s="66" t="s">
        <v>705</v>
      </c>
      <c r="E396" s="66" t="s">
        <v>2048</v>
      </c>
      <c r="F396" s="66" t="s">
        <v>2051</v>
      </c>
      <c r="G396"/>
    </row>
    <row r="397" spans="1:7">
      <c r="A397" s="66" t="s">
        <v>706</v>
      </c>
      <c r="B397" s="180" t="s">
        <v>2046</v>
      </c>
      <c r="C397" s="180" t="s">
        <v>2047</v>
      </c>
      <c r="D397" s="66" t="s">
        <v>707</v>
      </c>
      <c r="E397" s="66" t="s">
        <v>2048</v>
      </c>
      <c r="F397" s="66" t="s">
        <v>2053</v>
      </c>
      <c r="G397"/>
    </row>
    <row r="398" spans="1:7">
      <c r="A398" s="66" t="s">
        <v>708</v>
      </c>
      <c r="B398" s="180" t="s">
        <v>2046</v>
      </c>
      <c r="C398" s="180" t="s">
        <v>2047</v>
      </c>
      <c r="D398" s="66" t="s">
        <v>709</v>
      </c>
      <c r="E398" s="66" t="s">
        <v>2048</v>
      </c>
      <c r="F398" s="66" t="s">
        <v>2050</v>
      </c>
      <c r="G398"/>
    </row>
    <row r="399" spans="1:7">
      <c r="A399" s="66" t="s">
        <v>710</v>
      </c>
      <c r="B399" s="180" t="s">
        <v>2046</v>
      </c>
      <c r="C399" s="180" t="s">
        <v>2047</v>
      </c>
      <c r="D399" s="66" t="s">
        <v>711</v>
      </c>
      <c r="E399" s="66" t="s">
        <v>2048</v>
      </c>
      <c r="F399" s="66" t="s">
        <v>2052</v>
      </c>
      <c r="G399"/>
    </row>
    <row r="400" spans="1:7">
      <c r="A400" s="66" t="s">
        <v>712</v>
      </c>
      <c r="B400" s="180" t="s">
        <v>2046</v>
      </c>
      <c r="C400" s="180" t="s">
        <v>2047</v>
      </c>
      <c r="D400" s="66" t="s">
        <v>713</v>
      </c>
      <c r="E400" s="66" t="s">
        <v>2048</v>
      </c>
      <c r="F400" s="66" t="s">
        <v>2050</v>
      </c>
      <c r="G400"/>
    </row>
    <row r="401" spans="1:7">
      <c r="A401" s="66" t="s">
        <v>714</v>
      </c>
      <c r="B401" s="180" t="s">
        <v>2046</v>
      </c>
      <c r="C401" s="180" t="s">
        <v>2047</v>
      </c>
      <c r="D401" s="66" t="s">
        <v>715</v>
      </c>
      <c r="E401" s="66" t="s">
        <v>2048</v>
      </c>
      <c r="F401" s="66" t="s">
        <v>2051</v>
      </c>
      <c r="G401"/>
    </row>
    <row r="402" spans="1:7">
      <c r="A402" s="62" t="s">
        <v>716</v>
      </c>
      <c r="B402" s="180" t="s">
        <v>2046</v>
      </c>
      <c r="C402" s="180" t="s">
        <v>2047</v>
      </c>
      <c r="D402"/>
      <c r="E402"/>
      <c r="F402"/>
      <c r="G402"/>
    </row>
    <row r="403" spans="1:7">
      <c r="A403" s="66" t="s">
        <v>717</v>
      </c>
      <c r="B403" s="180" t="s">
        <v>2046</v>
      </c>
      <c r="C403" s="180" t="s">
        <v>2047</v>
      </c>
      <c r="D403"/>
      <c r="E403"/>
      <c r="F403"/>
      <c r="G403"/>
    </row>
    <row r="404" spans="1:7">
      <c r="A404" s="66" t="s">
        <v>718</v>
      </c>
      <c r="B404" s="180" t="s">
        <v>2046</v>
      </c>
      <c r="C404" s="180" t="s">
        <v>2047</v>
      </c>
      <c r="D404"/>
      <c r="E404"/>
      <c r="F404"/>
      <c r="G404"/>
    </row>
    <row r="405" spans="1:7">
      <c r="A405" s="66" t="s">
        <v>719</v>
      </c>
      <c r="B405" s="180" t="s">
        <v>2046</v>
      </c>
      <c r="C405" s="180" t="s">
        <v>2047</v>
      </c>
      <c r="D405"/>
      <c r="E405"/>
      <c r="F405"/>
      <c r="G405"/>
    </row>
    <row r="406" spans="1:7">
      <c r="A406" s="66" t="s">
        <v>720</v>
      </c>
      <c r="B406" s="180" t="s">
        <v>2046</v>
      </c>
      <c r="C406" s="180" t="s">
        <v>2047</v>
      </c>
      <c r="D406"/>
      <c r="E406"/>
      <c r="F406"/>
      <c r="G406"/>
    </row>
    <row r="407" spans="1:7">
      <c r="A407" s="66" t="s">
        <v>721</v>
      </c>
      <c r="B407" s="180" t="s">
        <v>2046</v>
      </c>
      <c r="C407" s="180" t="s">
        <v>2047</v>
      </c>
      <c r="D407"/>
      <c r="E407"/>
      <c r="F407"/>
      <c r="G407"/>
    </row>
    <row r="408" spans="1:7">
      <c r="A408" s="66" t="s">
        <v>722</v>
      </c>
      <c r="B408" s="180" t="s">
        <v>2046</v>
      </c>
      <c r="C408" s="180" t="s">
        <v>2047</v>
      </c>
      <c r="D408"/>
      <c r="E408"/>
      <c r="F408"/>
      <c r="G408"/>
    </row>
    <row r="409" spans="1:7">
      <c r="A409" s="66" t="s">
        <v>723</v>
      </c>
      <c r="B409" s="180" t="s">
        <v>2046</v>
      </c>
      <c r="C409" s="180" t="s">
        <v>2047</v>
      </c>
      <c r="D409"/>
      <c r="E409"/>
      <c r="F409"/>
      <c r="G409"/>
    </row>
    <row r="410" spans="1:7">
      <c r="A410" s="66" t="s">
        <v>724</v>
      </c>
      <c r="B410" s="180" t="s">
        <v>2046</v>
      </c>
      <c r="C410" s="180" t="s">
        <v>2047</v>
      </c>
      <c r="D410"/>
      <c r="E410"/>
      <c r="F410"/>
      <c r="G410"/>
    </row>
    <row r="411" spans="1:7">
      <c r="A411" s="66" t="s">
        <v>725</v>
      </c>
      <c r="B411" s="180" t="s">
        <v>2046</v>
      </c>
      <c r="C411" s="180" t="s">
        <v>2047</v>
      </c>
      <c r="D411"/>
      <c r="E411"/>
      <c r="F411"/>
      <c r="G411"/>
    </row>
    <row r="412" spans="1:7">
      <c r="A412" s="66" t="s">
        <v>726</v>
      </c>
      <c r="B412" s="180" t="s">
        <v>2046</v>
      </c>
      <c r="C412" s="180" t="s">
        <v>2047</v>
      </c>
      <c r="D412"/>
      <c r="E412"/>
      <c r="F412"/>
      <c r="G412"/>
    </row>
    <row r="413" spans="1:7">
      <c r="A413" s="66" t="s">
        <v>727</v>
      </c>
      <c r="B413" s="180" t="s">
        <v>2046</v>
      </c>
      <c r="C413" s="180" t="s">
        <v>2047</v>
      </c>
      <c r="D413"/>
      <c r="E413"/>
      <c r="F413"/>
      <c r="G413"/>
    </row>
    <row r="414" spans="1:7">
      <c r="A414" s="66" t="s">
        <v>728</v>
      </c>
      <c r="B414" s="180" t="s">
        <v>2046</v>
      </c>
      <c r="C414" s="180" t="s">
        <v>2047</v>
      </c>
      <c r="D414"/>
      <c r="E414"/>
      <c r="F414"/>
      <c r="G414"/>
    </row>
    <row r="415" spans="1:7">
      <c r="A415" s="66" t="s">
        <v>729</v>
      </c>
      <c r="B415" s="180" t="s">
        <v>2046</v>
      </c>
      <c r="C415" s="180" t="s">
        <v>2047</v>
      </c>
      <c r="D415" s="66" t="s">
        <v>730</v>
      </c>
      <c r="E415" s="66" t="s">
        <v>2048</v>
      </c>
      <c r="F415" s="66" t="s">
        <v>40</v>
      </c>
      <c r="G415"/>
    </row>
    <row r="416" spans="1:7">
      <c r="A416" s="66" t="s">
        <v>731</v>
      </c>
      <c r="B416" s="180" t="s">
        <v>2046</v>
      </c>
      <c r="C416" s="180" t="s">
        <v>2047</v>
      </c>
      <c r="D416"/>
      <c r="E416"/>
      <c r="F416"/>
      <c r="G416"/>
    </row>
    <row r="417" spans="1:7">
      <c r="A417" s="66" t="s">
        <v>732</v>
      </c>
      <c r="B417" s="180" t="s">
        <v>2046</v>
      </c>
      <c r="C417" s="180" t="s">
        <v>2047</v>
      </c>
      <c r="D417"/>
      <c r="E417"/>
      <c r="F417"/>
      <c r="G417"/>
    </row>
    <row r="418" spans="1:7">
      <c r="A418" s="66" t="s">
        <v>733</v>
      </c>
      <c r="B418" s="180" t="s">
        <v>2046</v>
      </c>
      <c r="C418" s="180" t="s">
        <v>2047</v>
      </c>
      <c r="D418"/>
      <c r="E418"/>
      <c r="F418"/>
      <c r="G418"/>
    </row>
    <row r="419" spans="1:7">
      <c r="A419" s="66" t="s">
        <v>734</v>
      </c>
      <c r="B419" s="180" t="s">
        <v>2046</v>
      </c>
      <c r="C419" s="180" t="s">
        <v>2047</v>
      </c>
      <c r="D419"/>
      <c r="E419"/>
      <c r="F419"/>
      <c r="G419"/>
    </row>
    <row r="420" spans="1:7">
      <c r="A420" s="66" t="s">
        <v>735</v>
      </c>
      <c r="B420" s="180" t="s">
        <v>2046</v>
      </c>
      <c r="C420" s="180" t="s">
        <v>2047</v>
      </c>
      <c r="D420"/>
      <c r="E420"/>
      <c r="F420"/>
      <c r="G420"/>
    </row>
    <row r="421" spans="1:7">
      <c r="A421" s="66" t="s">
        <v>736</v>
      </c>
      <c r="B421" s="180" t="s">
        <v>2046</v>
      </c>
      <c r="C421" s="180" t="s">
        <v>2047</v>
      </c>
      <c r="D421"/>
      <c r="E421"/>
      <c r="F421"/>
      <c r="G421"/>
    </row>
    <row r="422" spans="1:7">
      <c r="A422" s="66" t="s">
        <v>737</v>
      </c>
      <c r="B422" s="180" t="s">
        <v>2046</v>
      </c>
      <c r="C422" s="180" t="s">
        <v>2047</v>
      </c>
      <c r="D422"/>
      <c r="E422"/>
      <c r="F422"/>
      <c r="G422"/>
    </row>
    <row r="423" spans="1:7">
      <c r="A423" s="66" t="s">
        <v>738</v>
      </c>
      <c r="B423" s="180" t="s">
        <v>2046</v>
      </c>
      <c r="C423" s="180" t="s">
        <v>2047</v>
      </c>
      <c r="D423"/>
      <c r="E423"/>
      <c r="F423"/>
      <c r="G423"/>
    </row>
    <row r="424" spans="1:7">
      <c r="A424" s="66" t="s">
        <v>739</v>
      </c>
      <c r="B424" s="180" t="s">
        <v>2046</v>
      </c>
      <c r="C424" s="180" t="s">
        <v>2047</v>
      </c>
      <c r="D424"/>
      <c r="E424"/>
      <c r="F424"/>
      <c r="G424"/>
    </row>
    <row r="425" spans="1:7">
      <c r="A425" s="66" t="s">
        <v>740</v>
      </c>
      <c r="B425" s="180" t="s">
        <v>2046</v>
      </c>
      <c r="C425" s="180" t="s">
        <v>2047</v>
      </c>
      <c r="D425"/>
      <c r="E425"/>
      <c r="F425"/>
      <c r="G425"/>
    </row>
    <row r="426" spans="1:7">
      <c r="A426" s="66" t="s">
        <v>741</v>
      </c>
      <c r="B426" s="180" t="s">
        <v>2046</v>
      </c>
      <c r="C426" s="180" t="s">
        <v>2047</v>
      </c>
      <c r="D426"/>
      <c r="E426"/>
      <c r="F426"/>
      <c r="G426"/>
    </row>
    <row r="427" spans="1:7">
      <c r="A427" s="66" t="s">
        <v>742</v>
      </c>
      <c r="B427" s="180" t="s">
        <v>2046</v>
      </c>
      <c r="C427" s="180" t="s">
        <v>2047</v>
      </c>
      <c r="D427"/>
      <c r="E427"/>
      <c r="F427"/>
      <c r="G427"/>
    </row>
    <row r="428" spans="1:7">
      <c r="A428" s="66" t="s">
        <v>743</v>
      </c>
      <c r="B428" s="180" t="s">
        <v>2046</v>
      </c>
      <c r="C428" s="180" t="s">
        <v>2047</v>
      </c>
      <c r="D428"/>
      <c r="E428"/>
      <c r="F428"/>
      <c r="G428"/>
    </row>
    <row r="429" spans="1:7">
      <c r="A429" s="66" t="s">
        <v>744</v>
      </c>
      <c r="B429" s="180" t="s">
        <v>2046</v>
      </c>
      <c r="C429" s="180" t="s">
        <v>2047</v>
      </c>
      <c r="D429"/>
      <c r="E429"/>
      <c r="F429"/>
      <c r="G429"/>
    </row>
    <row r="430" spans="1:7">
      <c r="A430" s="66" t="s">
        <v>745</v>
      </c>
      <c r="B430" s="180" t="s">
        <v>2046</v>
      </c>
      <c r="C430" s="180" t="s">
        <v>2047</v>
      </c>
      <c r="D430"/>
      <c r="E430"/>
      <c r="F430"/>
      <c r="G430"/>
    </row>
    <row r="431" spans="1:7">
      <c r="A431" s="66" t="s">
        <v>746</v>
      </c>
      <c r="B431" s="180" t="s">
        <v>2046</v>
      </c>
      <c r="C431" s="180" t="s">
        <v>2047</v>
      </c>
      <c r="D431"/>
      <c r="E431"/>
      <c r="F431"/>
      <c r="G431"/>
    </row>
    <row r="432" spans="1:7">
      <c r="A432" s="66" t="s">
        <v>747</v>
      </c>
      <c r="B432" s="180" t="s">
        <v>2046</v>
      </c>
      <c r="C432" s="180" t="s">
        <v>2047</v>
      </c>
      <c r="D432"/>
      <c r="E432"/>
      <c r="F432"/>
      <c r="G432"/>
    </row>
    <row r="433" spans="1:7">
      <c r="A433" s="66" t="s">
        <v>748</v>
      </c>
      <c r="B433" s="180" t="s">
        <v>2046</v>
      </c>
      <c r="C433" s="180" t="s">
        <v>2047</v>
      </c>
      <c r="D433"/>
      <c r="E433"/>
      <c r="F433"/>
      <c r="G433"/>
    </row>
    <row r="434" spans="1:7">
      <c r="A434" s="66" t="s">
        <v>749</v>
      </c>
      <c r="B434" s="180" t="s">
        <v>2046</v>
      </c>
      <c r="C434" s="180" t="s">
        <v>2047</v>
      </c>
      <c r="D434"/>
      <c r="E434"/>
      <c r="F434"/>
      <c r="G434"/>
    </row>
    <row r="435" spans="1:7">
      <c r="A435" s="66" t="s">
        <v>750</v>
      </c>
      <c r="B435" s="180" t="s">
        <v>2046</v>
      </c>
      <c r="C435" s="180" t="s">
        <v>2047</v>
      </c>
      <c r="D435"/>
      <c r="E435"/>
      <c r="F435"/>
      <c r="G435"/>
    </row>
    <row r="436" spans="1:7">
      <c r="A436" s="66" t="s">
        <v>751</v>
      </c>
      <c r="B436" s="180" t="s">
        <v>2046</v>
      </c>
      <c r="C436" s="180" t="s">
        <v>2047</v>
      </c>
      <c r="D436"/>
      <c r="E436"/>
      <c r="F436"/>
      <c r="G436"/>
    </row>
    <row r="437" spans="1:7">
      <c r="A437" s="66" t="s">
        <v>752</v>
      </c>
      <c r="B437" s="180" t="s">
        <v>2046</v>
      </c>
      <c r="C437" s="180" t="s">
        <v>2047</v>
      </c>
      <c r="D437"/>
      <c r="E437"/>
      <c r="F437"/>
      <c r="G437"/>
    </row>
    <row r="438" spans="1:7">
      <c r="A438" s="66" t="s">
        <v>753</v>
      </c>
      <c r="B438" s="180" t="s">
        <v>2046</v>
      </c>
      <c r="C438" s="180" t="s">
        <v>2047</v>
      </c>
      <c r="D438"/>
      <c r="E438"/>
      <c r="F438"/>
      <c r="G438"/>
    </row>
    <row r="439" spans="1:7">
      <c r="A439" s="66" t="s">
        <v>754</v>
      </c>
      <c r="B439" s="180" t="s">
        <v>2046</v>
      </c>
      <c r="C439" s="180" t="s">
        <v>2047</v>
      </c>
      <c r="D439"/>
      <c r="E439"/>
      <c r="F439"/>
      <c r="G439"/>
    </row>
    <row r="440" spans="1:7">
      <c r="A440" s="66" t="s">
        <v>755</v>
      </c>
      <c r="B440" s="180" t="s">
        <v>2046</v>
      </c>
      <c r="C440" s="180" t="s">
        <v>2047</v>
      </c>
      <c r="D440"/>
      <c r="E440"/>
      <c r="F440"/>
      <c r="G440"/>
    </row>
    <row r="441" spans="1:7">
      <c r="A441" s="66" t="s">
        <v>756</v>
      </c>
      <c r="B441" s="180" t="s">
        <v>2046</v>
      </c>
      <c r="C441" s="180" t="s">
        <v>2047</v>
      </c>
      <c r="D441"/>
      <c r="E441"/>
      <c r="F441"/>
      <c r="G441"/>
    </row>
    <row r="442" spans="1:7">
      <c r="A442" s="66" t="s">
        <v>757</v>
      </c>
      <c r="B442" s="180" t="s">
        <v>2046</v>
      </c>
      <c r="C442" s="180" t="s">
        <v>2047</v>
      </c>
      <c r="D442"/>
      <c r="E442"/>
      <c r="F442"/>
      <c r="G442"/>
    </row>
    <row r="443" spans="1:7">
      <c r="A443" s="66" t="s">
        <v>758</v>
      </c>
      <c r="B443" s="180" t="s">
        <v>2046</v>
      </c>
      <c r="C443" s="180" t="s">
        <v>2047</v>
      </c>
      <c r="D443"/>
      <c r="E443"/>
      <c r="F443"/>
      <c r="G443"/>
    </row>
    <row r="444" spans="1:7">
      <c r="A444" s="66" t="s">
        <v>759</v>
      </c>
      <c r="B444" s="180" t="s">
        <v>2046</v>
      </c>
      <c r="C444" s="180" t="s">
        <v>2047</v>
      </c>
      <c r="D444"/>
      <c r="E444"/>
      <c r="F444"/>
      <c r="G444"/>
    </row>
    <row r="445" spans="1:7">
      <c r="A445" s="66" t="s">
        <v>760</v>
      </c>
      <c r="B445" s="180" t="s">
        <v>2046</v>
      </c>
      <c r="C445" s="180" t="s">
        <v>2047</v>
      </c>
      <c r="D445"/>
      <c r="E445"/>
      <c r="F445"/>
      <c r="G445"/>
    </row>
    <row r="446" spans="1:7">
      <c r="A446" s="66" t="s">
        <v>761</v>
      </c>
      <c r="B446" s="180" t="s">
        <v>2046</v>
      </c>
      <c r="C446" s="180" t="s">
        <v>2047</v>
      </c>
      <c r="D446"/>
      <c r="E446"/>
      <c r="F446"/>
      <c r="G446"/>
    </row>
    <row r="447" spans="1:7">
      <c r="A447" s="66" t="s">
        <v>762</v>
      </c>
      <c r="B447" s="180" t="s">
        <v>2046</v>
      </c>
      <c r="C447" s="180" t="s">
        <v>2047</v>
      </c>
      <c r="D447"/>
      <c r="E447"/>
      <c r="F447"/>
      <c r="G447"/>
    </row>
    <row r="448" spans="1:7">
      <c r="A448" s="66" t="s">
        <v>759</v>
      </c>
      <c r="B448" s="180" t="s">
        <v>2046</v>
      </c>
      <c r="C448" s="180" t="s">
        <v>2047</v>
      </c>
      <c r="D448"/>
      <c r="E448"/>
      <c r="F448"/>
      <c r="G448"/>
    </row>
    <row r="449" spans="1:7">
      <c r="A449" s="66" t="s">
        <v>760</v>
      </c>
      <c r="B449" s="180" t="s">
        <v>2046</v>
      </c>
      <c r="C449" s="180" t="s">
        <v>2047</v>
      </c>
      <c r="D449"/>
      <c r="E449"/>
      <c r="F449"/>
      <c r="G449"/>
    </row>
    <row r="450" spans="1:7">
      <c r="A450" s="66" t="s">
        <v>761</v>
      </c>
      <c r="B450" s="180" t="s">
        <v>2046</v>
      </c>
      <c r="C450" s="180" t="s">
        <v>2047</v>
      </c>
      <c r="D450"/>
      <c r="E450"/>
      <c r="F450"/>
      <c r="G450"/>
    </row>
    <row r="451" spans="1:7">
      <c r="A451" s="66" t="s">
        <v>762</v>
      </c>
      <c r="B451" s="180" t="s">
        <v>2046</v>
      </c>
      <c r="C451" s="180" t="s">
        <v>2047</v>
      </c>
      <c r="D451"/>
      <c r="E451"/>
      <c r="F451"/>
      <c r="G451"/>
    </row>
    <row r="452" spans="1:7">
      <c r="A452" s="62" t="s">
        <v>763</v>
      </c>
      <c r="B452" s="180" t="s">
        <v>2046</v>
      </c>
      <c r="C452" s="180" t="s">
        <v>2047</v>
      </c>
      <c r="D452" s="66" t="s">
        <v>764</v>
      </c>
      <c r="E452" s="66" t="s">
        <v>2048</v>
      </c>
      <c r="F452" s="66" t="s">
        <v>40</v>
      </c>
      <c r="G452"/>
    </row>
    <row r="453" spans="1:7">
      <c r="A453" s="66" t="s">
        <v>765</v>
      </c>
      <c r="B453" s="180" t="s">
        <v>2046</v>
      </c>
      <c r="C453" s="180" t="s">
        <v>2047</v>
      </c>
      <c r="D453" s="66" t="s">
        <v>766</v>
      </c>
      <c r="E453" s="66" t="s">
        <v>2048</v>
      </c>
      <c r="F453" s="66" t="s">
        <v>2053</v>
      </c>
      <c r="G453"/>
    </row>
    <row r="454" spans="1:7">
      <c r="A454" s="66" t="s">
        <v>767</v>
      </c>
      <c r="B454" s="180" t="s">
        <v>2046</v>
      </c>
      <c r="C454" s="180" t="s">
        <v>2047</v>
      </c>
      <c r="D454" s="66" t="s">
        <v>768</v>
      </c>
      <c r="E454" s="66" t="s">
        <v>2048</v>
      </c>
      <c r="F454" s="66" t="s">
        <v>2053</v>
      </c>
      <c r="G454"/>
    </row>
    <row r="455" spans="1:7">
      <c r="A455" s="66" t="s">
        <v>769</v>
      </c>
      <c r="B455" s="180" t="s">
        <v>2046</v>
      </c>
      <c r="C455" s="180" t="s">
        <v>2047</v>
      </c>
      <c r="D455"/>
      <c r="E455"/>
      <c r="F455"/>
      <c r="G455"/>
    </row>
    <row r="456" spans="1:7">
      <c r="A456" s="61" t="s">
        <v>770</v>
      </c>
      <c r="B456" s="180" t="s">
        <v>2046</v>
      </c>
      <c r="C456" s="180" t="s">
        <v>2047</v>
      </c>
      <c r="D456" s="66" t="s">
        <v>771</v>
      </c>
      <c r="E456" s="66" t="s">
        <v>2048</v>
      </c>
      <c r="F456" s="66" t="s">
        <v>2052</v>
      </c>
      <c r="G456"/>
    </row>
    <row r="457" spans="1:7">
      <c r="A457" s="61" t="s">
        <v>772</v>
      </c>
      <c r="B457" s="180" t="s">
        <v>2046</v>
      </c>
      <c r="C457" s="180" t="s">
        <v>2047</v>
      </c>
      <c r="D457" s="66" t="s">
        <v>773</v>
      </c>
      <c r="E457" s="66" t="s">
        <v>2048</v>
      </c>
      <c r="F457" s="66" t="s">
        <v>2049</v>
      </c>
      <c r="G457"/>
    </row>
    <row r="458" spans="1:7">
      <c r="A458" s="61" t="s">
        <v>774</v>
      </c>
      <c r="B458" s="180" t="s">
        <v>2046</v>
      </c>
      <c r="C458" s="180" t="s">
        <v>2047</v>
      </c>
      <c r="D458" s="66" t="s">
        <v>775</v>
      </c>
      <c r="E458" s="66" t="s">
        <v>2048</v>
      </c>
      <c r="F458" s="66" t="s">
        <v>2051</v>
      </c>
      <c r="G458"/>
    </row>
    <row r="459" spans="1:7">
      <c r="A459" s="61" t="s">
        <v>776</v>
      </c>
      <c r="B459" s="180" t="s">
        <v>2046</v>
      </c>
      <c r="C459" s="180" t="s">
        <v>2047</v>
      </c>
      <c r="D459" s="66" t="s">
        <v>777</v>
      </c>
      <c r="E459" s="66" t="s">
        <v>2048</v>
      </c>
      <c r="F459" s="66" t="s">
        <v>2051</v>
      </c>
      <c r="G459"/>
    </row>
    <row r="460" spans="1:7">
      <c r="A460" s="61" t="s">
        <v>778</v>
      </c>
      <c r="B460" s="180" t="s">
        <v>2046</v>
      </c>
      <c r="C460" s="180" t="s">
        <v>2047</v>
      </c>
      <c r="D460" s="66" t="s">
        <v>779</v>
      </c>
      <c r="E460" s="66" t="s">
        <v>2048</v>
      </c>
      <c r="F460" s="66" t="s">
        <v>2049</v>
      </c>
      <c r="G460"/>
    </row>
    <row r="461" spans="1:7">
      <c r="A461" s="61" t="s">
        <v>780</v>
      </c>
      <c r="B461" s="180" t="s">
        <v>2046</v>
      </c>
      <c r="C461" s="180" t="s">
        <v>2047</v>
      </c>
      <c r="D461" s="66" t="s">
        <v>781</v>
      </c>
      <c r="E461" s="66" t="s">
        <v>2048</v>
      </c>
      <c r="F461" s="66" t="s">
        <v>2053</v>
      </c>
      <c r="G461"/>
    </row>
    <row r="462" spans="1:7">
      <c r="A462" s="61" t="s">
        <v>782</v>
      </c>
      <c r="B462" s="180" t="s">
        <v>2046</v>
      </c>
      <c r="C462" s="180" t="s">
        <v>2047</v>
      </c>
      <c r="D462" s="66" t="s">
        <v>783</v>
      </c>
      <c r="E462" s="66" t="s">
        <v>2048</v>
      </c>
      <c r="F462" s="66" t="s">
        <v>2049</v>
      </c>
      <c r="G462"/>
    </row>
    <row r="463" spans="1:7">
      <c r="A463" s="61" t="s">
        <v>784</v>
      </c>
      <c r="B463" s="180" t="s">
        <v>2046</v>
      </c>
      <c r="C463" s="180" t="s">
        <v>2047</v>
      </c>
      <c r="D463" s="66" t="s">
        <v>785</v>
      </c>
      <c r="E463" s="66" t="s">
        <v>2048</v>
      </c>
      <c r="F463" s="66" t="s">
        <v>2051</v>
      </c>
      <c r="G463"/>
    </row>
    <row r="464" spans="1:7">
      <c r="A464" s="61" t="s">
        <v>786</v>
      </c>
      <c r="B464" s="180" t="s">
        <v>2046</v>
      </c>
      <c r="C464" s="180" t="s">
        <v>2047</v>
      </c>
      <c r="D464" s="66" t="s">
        <v>787</v>
      </c>
      <c r="E464" s="66" t="s">
        <v>2048</v>
      </c>
      <c r="F464" s="66" t="s">
        <v>40</v>
      </c>
      <c r="G464"/>
    </row>
    <row r="465" spans="1:7">
      <c r="A465" s="61" t="s">
        <v>788</v>
      </c>
      <c r="B465" s="180" t="s">
        <v>2046</v>
      </c>
      <c r="C465" s="180" t="s">
        <v>2047</v>
      </c>
      <c r="D465" s="66" t="s">
        <v>789</v>
      </c>
      <c r="E465" s="66" t="s">
        <v>2048</v>
      </c>
      <c r="F465" s="66" t="s">
        <v>2053</v>
      </c>
      <c r="G465"/>
    </row>
    <row r="466" spans="1:7">
      <c r="A466" s="61" t="s">
        <v>790</v>
      </c>
      <c r="B466" s="180" t="s">
        <v>2046</v>
      </c>
      <c r="C466" s="180" t="s">
        <v>2047</v>
      </c>
      <c r="D466" s="66" t="s">
        <v>791</v>
      </c>
      <c r="E466" s="66" t="s">
        <v>2048</v>
      </c>
      <c r="F466" s="66" t="s">
        <v>2050</v>
      </c>
      <c r="G466"/>
    </row>
    <row r="467" spans="1:7">
      <c r="A467" s="61" t="s">
        <v>792</v>
      </c>
      <c r="B467" s="180" t="s">
        <v>2046</v>
      </c>
      <c r="C467" s="180" t="s">
        <v>2047</v>
      </c>
      <c r="D467" s="66" t="s">
        <v>793</v>
      </c>
      <c r="E467" s="66" t="s">
        <v>2048</v>
      </c>
      <c r="F467" s="66" t="s">
        <v>40</v>
      </c>
      <c r="G467"/>
    </row>
    <row r="468" spans="1:7">
      <c r="A468" s="61" t="s">
        <v>794</v>
      </c>
      <c r="B468" s="180" t="s">
        <v>2046</v>
      </c>
      <c r="C468" s="180" t="s">
        <v>2047</v>
      </c>
      <c r="D468" s="66" t="s">
        <v>795</v>
      </c>
      <c r="E468" s="66" t="s">
        <v>2048</v>
      </c>
      <c r="F468" s="66" t="s">
        <v>2049</v>
      </c>
      <c r="G468"/>
    </row>
    <row r="469" spans="1:7">
      <c r="A469" s="61" t="s">
        <v>796</v>
      </c>
      <c r="B469" s="180" t="s">
        <v>2046</v>
      </c>
      <c r="C469" s="180" t="s">
        <v>2047</v>
      </c>
      <c r="D469" s="66" t="s">
        <v>797</v>
      </c>
      <c r="E469" s="66" t="s">
        <v>2048</v>
      </c>
      <c r="F469" s="66" t="s">
        <v>40</v>
      </c>
      <c r="G469"/>
    </row>
    <row r="470" spans="1:7">
      <c r="A470" s="61" t="s">
        <v>798</v>
      </c>
      <c r="B470" s="180" t="s">
        <v>2046</v>
      </c>
      <c r="C470" s="180" t="s">
        <v>2047</v>
      </c>
      <c r="D470" s="66" t="s">
        <v>799</v>
      </c>
      <c r="E470" s="66" t="s">
        <v>2048</v>
      </c>
      <c r="F470" s="66" t="s">
        <v>2052</v>
      </c>
      <c r="G470"/>
    </row>
    <row r="471" spans="1:7">
      <c r="A471" s="61" t="s">
        <v>800</v>
      </c>
      <c r="B471" s="180" t="s">
        <v>2046</v>
      </c>
      <c r="C471" s="180" t="s">
        <v>2047</v>
      </c>
      <c r="D471" s="66" t="s">
        <v>801</v>
      </c>
      <c r="E471" s="66" t="s">
        <v>2048</v>
      </c>
      <c r="F471" s="66" t="s">
        <v>2050</v>
      </c>
      <c r="G471"/>
    </row>
    <row r="472" spans="1:7">
      <c r="A472" s="61" t="s">
        <v>802</v>
      </c>
      <c r="B472" s="180" t="s">
        <v>2046</v>
      </c>
      <c r="C472" s="180" t="s">
        <v>2047</v>
      </c>
      <c r="D472" s="66" t="s">
        <v>803</v>
      </c>
      <c r="E472" s="66" t="s">
        <v>2048</v>
      </c>
      <c r="F472" s="66" t="s">
        <v>40</v>
      </c>
      <c r="G472"/>
    </row>
    <row r="473" spans="1:7">
      <c r="A473" s="61" t="s">
        <v>804</v>
      </c>
      <c r="B473" s="180" t="s">
        <v>2046</v>
      </c>
      <c r="C473" s="180" t="s">
        <v>2047</v>
      </c>
      <c r="D473" s="66" t="s">
        <v>805</v>
      </c>
      <c r="E473" s="66" t="s">
        <v>2048</v>
      </c>
      <c r="F473" s="66" t="s">
        <v>2053</v>
      </c>
      <c r="G473"/>
    </row>
    <row r="474" spans="1:7">
      <c r="A474" s="61" t="s">
        <v>806</v>
      </c>
      <c r="B474" s="180" t="s">
        <v>2046</v>
      </c>
      <c r="C474" s="180" t="s">
        <v>2047</v>
      </c>
      <c r="D474" s="66" t="s">
        <v>807</v>
      </c>
      <c r="E474" s="66" t="s">
        <v>2048</v>
      </c>
      <c r="F474" s="66" t="s">
        <v>2052</v>
      </c>
      <c r="G474"/>
    </row>
    <row r="475" spans="1:7">
      <c r="A475" s="61" t="s">
        <v>808</v>
      </c>
      <c r="B475" s="180" t="s">
        <v>2046</v>
      </c>
      <c r="C475" s="180" t="s">
        <v>2047</v>
      </c>
      <c r="D475" s="66" t="s">
        <v>809</v>
      </c>
      <c r="E475" s="66" t="s">
        <v>2048</v>
      </c>
      <c r="F475" s="66" t="s">
        <v>2051</v>
      </c>
      <c r="G475"/>
    </row>
    <row r="476" spans="1:7">
      <c r="A476" s="61" t="s">
        <v>810</v>
      </c>
      <c r="B476" s="180" t="s">
        <v>2046</v>
      </c>
      <c r="C476" s="180" t="s">
        <v>2047</v>
      </c>
      <c r="D476" s="66" t="s">
        <v>811</v>
      </c>
      <c r="E476" s="66" t="s">
        <v>2048</v>
      </c>
      <c r="F476" s="66" t="s">
        <v>40</v>
      </c>
      <c r="G476"/>
    </row>
    <row r="477" spans="1:7">
      <c r="A477" s="61" t="s">
        <v>812</v>
      </c>
      <c r="B477" s="180" t="s">
        <v>2046</v>
      </c>
      <c r="C477" s="180" t="s">
        <v>2047</v>
      </c>
      <c r="D477" s="66" t="s">
        <v>813</v>
      </c>
      <c r="E477" s="66" t="s">
        <v>2048</v>
      </c>
      <c r="F477" s="66" t="s">
        <v>2051</v>
      </c>
      <c r="G477"/>
    </row>
    <row r="478" spans="1:7">
      <c r="A478" s="61" t="s">
        <v>814</v>
      </c>
      <c r="B478" s="180" t="s">
        <v>2046</v>
      </c>
      <c r="C478" s="180" t="s">
        <v>2047</v>
      </c>
      <c r="D478" s="66" t="s">
        <v>815</v>
      </c>
      <c r="E478" s="66" t="s">
        <v>2048</v>
      </c>
      <c r="F478" s="66" t="s">
        <v>2053</v>
      </c>
      <c r="G478"/>
    </row>
    <row r="479" spans="1:7">
      <c r="A479" s="61" t="s">
        <v>816</v>
      </c>
      <c r="B479" s="180" t="s">
        <v>2046</v>
      </c>
      <c r="C479" s="180" t="s">
        <v>2047</v>
      </c>
      <c r="D479" s="66" t="s">
        <v>817</v>
      </c>
      <c r="E479" s="66" t="s">
        <v>2048</v>
      </c>
      <c r="F479" s="66" t="s">
        <v>2051</v>
      </c>
      <c r="G479"/>
    </row>
    <row r="480" spans="1:7">
      <c r="A480" s="61" t="s">
        <v>818</v>
      </c>
      <c r="B480" s="180" t="s">
        <v>2046</v>
      </c>
      <c r="C480" s="180" t="s">
        <v>2047</v>
      </c>
      <c r="D480" s="66" t="s">
        <v>819</v>
      </c>
      <c r="E480" s="66" t="s">
        <v>2048</v>
      </c>
      <c r="F480" s="66" t="s">
        <v>2053</v>
      </c>
      <c r="G480"/>
    </row>
    <row r="481" spans="1:7">
      <c r="A481" s="61" t="s">
        <v>820</v>
      </c>
      <c r="B481" s="180" t="s">
        <v>2046</v>
      </c>
      <c r="C481" s="180" t="s">
        <v>2047</v>
      </c>
      <c r="D481" s="66" t="s">
        <v>821</v>
      </c>
      <c r="E481" s="66" t="s">
        <v>2048</v>
      </c>
      <c r="F481" s="66" t="s">
        <v>40</v>
      </c>
      <c r="G481"/>
    </row>
    <row r="482" spans="1:7">
      <c r="A482" s="61" t="s">
        <v>822</v>
      </c>
      <c r="B482" s="180" t="s">
        <v>2046</v>
      </c>
      <c r="C482" s="180" t="s">
        <v>2047</v>
      </c>
      <c r="D482" s="66" t="s">
        <v>823</v>
      </c>
      <c r="E482" s="66" t="s">
        <v>2048</v>
      </c>
      <c r="F482" s="66" t="s">
        <v>2050</v>
      </c>
      <c r="G482"/>
    </row>
    <row r="483" spans="1:7">
      <c r="A483" s="61" t="s">
        <v>824</v>
      </c>
      <c r="B483" s="180" t="s">
        <v>2046</v>
      </c>
      <c r="C483" s="180" t="s">
        <v>2047</v>
      </c>
      <c r="D483" s="66" t="s">
        <v>825</v>
      </c>
      <c r="E483" s="66" t="s">
        <v>2048</v>
      </c>
      <c r="F483" s="66" t="s">
        <v>2052</v>
      </c>
      <c r="G483"/>
    </row>
    <row r="484" spans="1:7">
      <c r="A484" s="61" t="s">
        <v>826</v>
      </c>
      <c r="B484" s="180" t="s">
        <v>2046</v>
      </c>
      <c r="C484" s="180" t="s">
        <v>2047</v>
      </c>
      <c r="D484" s="66" t="s">
        <v>827</v>
      </c>
      <c r="E484" s="66" t="s">
        <v>2048</v>
      </c>
      <c r="F484" s="66" t="s">
        <v>2050</v>
      </c>
      <c r="G484"/>
    </row>
    <row r="485" spans="1:7">
      <c r="A485" s="61" t="s">
        <v>828</v>
      </c>
      <c r="B485" s="180" t="s">
        <v>2046</v>
      </c>
      <c r="C485" s="180" t="s">
        <v>2047</v>
      </c>
      <c r="D485" s="66" t="s">
        <v>829</v>
      </c>
      <c r="E485" s="66" t="s">
        <v>2048</v>
      </c>
      <c r="F485" s="66" t="s">
        <v>2053</v>
      </c>
      <c r="G485"/>
    </row>
    <row r="486" spans="1:7">
      <c r="A486" s="61" t="s">
        <v>830</v>
      </c>
      <c r="B486" s="180" t="s">
        <v>2046</v>
      </c>
      <c r="C486" s="180" t="s">
        <v>2047</v>
      </c>
      <c r="D486" s="66" t="s">
        <v>831</v>
      </c>
      <c r="E486" s="66" t="s">
        <v>2048</v>
      </c>
      <c r="F486" s="66" t="s">
        <v>2050</v>
      </c>
      <c r="G486"/>
    </row>
    <row r="487" spans="1:7">
      <c r="A487" s="61" t="s">
        <v>832</v>
      </c>
      <c r="B487" s="180" t="s">
        <v>2046</v>
      </c>
      <c r="C487" s="180" t="s">
        <v>2047</v>
      </c>
      <c r="D487"/>
      <c r="E487"/>
      <c r="F487"/>
      <c r="G487"/>
    </row>
    <row r="488" spans="1:7">
      <c r="A488" s="61" t="s">
        <v>833</v>
      </c>
      <c r="B488" s="180" t="s">
        <v>2046</v>
      </c>
      <c r="C488" s="180" t="s">
        <v>2047</v>
      </c>
      <c r="D488" s="66" t="s">
        <v>834</v>
      </c>
      <c r="E488" s="66" t="s">
        <v>2048</v>
      </c>
      <c r="F488" s="66" t="s">
        <v>2053</v>
      </c>
      <c r="G488"/>
    </row>
    <row r="489" spans="1:7">
      <c r="A489" s="61" t="s">
        <v>835</v>
      </c>
      <c r="B489" s="180" t="s">
        <v>2046</v>
      </c>
      <c r="C489" s="180" t="s">
        <v>2047</v>
      </c>
      <c r="D489"/>
      <c r="E489"/>
      <c r="F489"/>
      <c r="G489"/>
    </row>
    <row r="490" spans="1:7">
      <c r="A490" s="61" t="s">
        <v>836</v>
      </c>
      <c r="B490" s="180" t="s">
        <v>2046</v>
      </c>
      <c r="C490" s="180" t="s">
        <v>2047</v>
      </c>
      <c r="D490"/>
      <c r="E490"/>
      <c r="F490"/>
      <c r="G490"/>
    </row>
    <row r="491" spans="1:7">
      <c r="A491" s="61" t="s">
        <v>837</v>
      </c>
      <c r="B491" s="180" t="s">
        <v>2046</v>
      </c>
      <c r="C491" s="180" t="s">
        <v>2047</v>
      </c>
      <c r="D491"/>
      <c r="E491"/>
      <c r="F491"/>
      <c r="G491"/>
    </row>
    <row r="492" spans="1:7">
      <c r="A492" s="61" t="s">
        <v>838</v>
      </c>
      <c r="B492" s="180" t="s">
        <v>2046</v>
      </c>
      <c r="C492" s="180" t="s">
        <v>2047</v>
      </c>
      <c r="D492" s="66" t="s">
        <v>839</v>
      </c>
      <c r="E492" s="66" t="s">
        <v>2048</v>
      </c>
      <c r="F492" s="66" t="s">
        <v>40</v>
      </c>
      <c r="G492"/>
    </row>
    <row r="493" spans="1:7">
      <c r="A493" s="61" t="s">
        <v>840</v>
      </c>
      <c r="B493" s="180" t="s">
        <v>2046</v>
      </c>
      <c r="C493" s="180" t="s">
        <v>2047</v>
      </c>
      <c r="D493"/>
      <c r="E493"/>
      <c r="F493"/>
      <c r="G493"/>
    </row>
    <row r="494" spans="1:7">
      <c r="A494" s="61" t="s">
        <v>841</v>
      </c>
      <c r="B494" s="180" t="s">
        <v>2046</v>
      </c>
      <c r="C494" s="180" t="s">
        <v>2047</v>
      </c>
      <c r="D494"/>
      <c r="E494"/>
      <c r="F494"/>
      <c r="G494"/>
    </row>
    <row r="495" spans="1:7">
      <c r="A495" s="61" t="s">
        <v>842</v>
      </c>
      <c r="B495" s="180" t="s">
        <v>2046</v>
      </c>
      <c r="C495" s="180" t="s">
        <v>2047</v>
      </c>
      <c r="D495"/>
      <c r="E495"/>
      <c r="F495"/>
      <c r="G495"/>
    </row>
    <row r="496" spans="1:7">
      <c r="A496" s="61" t="s">
        <v>843</v>
      </c>
      <c r="B496" s="180" t="s">
        <v>2046</v>
      </c>
      <c r="C496" s="180" t="s">
        <v>2047</v>
      </c>
      <c r="D496"/>
      <c r="E496"/>
      <c r="F496"/>
      <c r="G496"/>
    </row>
    <row r="497" spans="1:7">
      <c r="A497" s="61" t="s">
        <v>844</v>
      </c>
      <c r="B497" s="180" t="s">
        <v>2046</v>
      </c>
      <c r="C497" s="180" t="s">
        <v>2047</v>
      </c>
      <c r="D497"/>
      <c r="E497"/>
      <c r="F497"/>
      <c r="G497"/>
    </row>
    <row r="498" spans="1:7">
      <c r="A498" s="62" t="s">
        <v>845</v>
      </c>
      <c r="B498" s="180" t="s">
        <v>2046</v>
      </c>
      <c r="C498" s="180" t="s">
        <v>2047</v>
      </c>
      <c r="D498" s="66" t="s">
        <v>846</v>
      </c>
      <c r="E498" s="66" t="s">
        <v>2048</v>
      </c>
      <c r="F498" s="66" t="s">
        <v>2052</v>
      </c>
      <c r="G498"/>
    </row>
    <row r="499" spans="1:7">
      <c r="A499" s="61" t="s">
        <v>847</v>
      </c>
      <c r="B499" s="180" t="s">
        <v>2046</v>
      </c>
      <c r="C499" s="180" t="s">
        <v>2047</v>
      </c>
      <c r="D499" s="66" t="s">
        <v>848</v>
      </c>
      <c r="E499" s="66" t="s">
        <v>2048</v>
      </c>
      <c r="F499" s="66" t="s">
        <v>2049</v>
      </c>
      <c r="G499"/>
    </row>
    <row r="500" spans="1:7">
      <c r="A500" s="61" t="s">
        <v>849</v>
      </c>
      <c r="B500" s="180" t="s">
        <v>2046</v>
      </c>
      <c r="C500" s="180" t="s">
        <v>2047</v>
      </c>
      <c r="D500" s="66" t="s">
        <v>850</v>
      </c>
      <c r="E500" s="66" t="s">
        <v>2048</v>
      </c>
      <c r="F500" s="66" t="s">
        <v>2051</v>
      </c>
      <c r="G500"/>
    </row>
    <row r="501" spans="1:7">
      <c r="A501" s="61" t="s">
        <v>851</v>
      </c>
      <c r="B501" s="180" t="s">
        <v>2046</v>
      </c>
      <c r="C501" s="180" t="s">
        <v>2047</v>
      </c>
      <c r="D501" s="66" t="s">
        <v>852</v>
      </c>
      <c r="E501" s="66" t="s">
        <v>2048</v>
      </c>
      <c r="F501" s="66" t="s">
        <v>2052</v>
      </c>
      <c r="G501"/>
    </row>
    <row r="502" spans="1:7">
      <c r="A502" s="61" t="s">
        <v>853</v>
      </c>
      <c r="B502" s="180" t="s">
        <v>2046</v>
      </c>
      <c r="C502" s="180" t="s">
        <v>2047</v>
      </c>
      <c r="D502" s="66" t="s">
        <v>854</v>
      </c>
      <c r="E502" s="66" t="s">
        <v>2048</v>
      </c>
      <c r="F502" s="66" t="s">
        <v>2049</v>
      </c>
      <c r="G502"/>
    </row>
    <row r="503" spans="1:7">
      <c r="A503" s="61" t="s">
        <v>855</v>
      </c>
      <c r="B503" s="180" t="s">
        <v>2046</v>
      </c>
      <c r="C503" s="180" t="s">
        <v>2047</v>
      </c>
      <c r="D503" s="66" t="s">
        <v>856</v>
      </c>
      <c r="E503" s="66" t="s">
        <v>2048</v>
      </c>
      <c r="F503" s="66" t="s">
        <v>2053</v>
      </c>
      <c r="G503"/>
    </row>
    <row r="504" spans="1:7">
      <c r="A504" s="61" t="s">
        <v>857</v>
      </c>
      <c r="B504" s="180" t="s">
        <v>2046</v>
      </c>
      <c r="C504" s="180" t="s">
        <v>2047</v>
      </c>
      <c r="D504" s="66" t="s">
        <v>858</v>
      </c>
      <c r="E504" s="66" t="s">
        <v>2048</v>
      </c>
      <c r="F504" s="66" t="s">
        <v>2050</v>
      </c>
      <c r="G504"/>
    </row>
    <row r="505" spans="1:7">
      <c r="A505" s="61" t="s">
        <v>859</v>
      </c>
      <c r="B505" s="180" t="s">
        <v>2046</v>
      </c>
      <c r="C505" s="180" t="s">
        <v>2047</v>
      </c>
      <c r="D505" s="66" t="s">
        <v>860</v>
      </c>
      <c r="E505" s="66" t="s">
        <v>2048</v>
      </c>
      <c r="F505" s="66" t="s">
        <v>40</v>
      </c>
      <c r="G505"/>
    </row>
    <row r="506" spans="1:7">
      <c r="A506" s="61" t="s">
        <v>861</v>
      </c>
      <c r="B506" s="180" t="s">
        <v>2046</v>
      </c>
      <c r="C506" s="180" t="s">
        <v>2047</v>
      </c>
      <c r="D506" s="66" t="s">
        <v>862</v>
      </c>
      <c r="E506" s="66" t="s">
        <v>2048</v>
      </c>
      <c r="F506" s="66" t="s">
        <v>2052</v>
      </c>
      <c r="G506"/>
    </row>
    <row r="507" spans="1:7">
      <c r="A507" s="61" t="s">
        <v>863</v>
      </c>
      <c r="B507" s="180" t="s">
        <v>2046</v>
      </c>
      <c r="C507" s="180" t="s">
        <v>2047</v>
      </c>
      <c r="D507" s="66" t="s">
        <v>864</v>
      </c>
      <c r="E507" s="66" t="s">
        <v>2048</v>
      </c>
      <c r="F507" s="66" t="s">
        <v>2053</v>
      </c>
      <c r="G507"/>
    </row>
    <row r="508" spans="1:7">
      <c r="A508" s="61" t="s">
        <v>865</v>
      </c>
      <c r="B508" s="180" t="s">
        <v>2046</v>
      </c>
      <c r="C508" s="180" t="s">
        <v>2047</v>
      </c>
      <c r="D508" s="66" t="s">
        <v>866</v>
      </c>
      <c r="E508" s="66" t="s">
        <v>2048</v>
      </c>
      <c r="F508" s="66" t="s">
        <v>2049</v>
      </c>
      <c r="G508"/>
    </row>
    <row r="509" spans="1:7">
      <c r="A509" s="61" t="s">
        <v>867</v>
      </c>
      <c r="B509" s="180" t="s">
        <v>2046</v>
      </c>
      <c r="C509" s="180" t="s">
        <v>2047</v>
      </c>
      <c r="D509" s="66" t="s">
        <v>868</v>
      </c>
      <c r="E509" s="66" t="s">
        <v>2048</v>
      </c>
      <c r="F509" s="66" t="s">
        <v>2051</v>
      </c>
      <c r="G509"/>
    </row>
    <row r="510" spans="1:7">
      <c r="A510" s="61" t="s">
        <v>869</v>
      </c>
      <c r="B510" s="180" t="s">
        <v>2046</v>
      </c>
      <c r="C510" s="180" t="s">
        <v>2047</v>
      </c>
      <c r="D510" s="66" t="s">
        <v>870</v>
      </c>
      <c r="E510" s="66" t="s">
        <v>2048</v>
      </c>
      <c r="F510" s="66" t="s">
        <v>40</v>
      </c>
      <c r="G510"/>
    </row>
    <row r="511" spans="1:7">
      <c r="A511" s="61" t="s">
        <v>871</v>
      </c>
      <c r="B511" s="180" t="s">
        <v>2046</v>
      </c>
      <c r="C511" s="180" t="s">
        <v>2047</v>
      </c>
      <c r="D511" s="66" t="s">
        <v>872</v>
      </c>
      <c r="E511" s="66" t="s">
        <v>2048</v>
      </c>
      <c r="F511" s="66" t="s">
        <v>2053</v>
      </c>
      <c r="G511"/>
    </row>
    <row r="512" spans="1:7">
      <c r="A512" s="61" t="s">
        <v>873</v>
      </c>
      <c r="B512" s="180" t="s">
        <v>2046</v>
      </c>
      <c r="C512" s="180" t="s">
        <v>2047</v>
      </c>
      <c r="D512" s="66" t="s">
        <v>874</v>
      </c>
      <c r="E512" s="66" t="s">
        <v>2048</v>
      </c>
      <c r="F512" s="66" t="s">
        <v>2049</v>
      </c>
      <c r="G512"/>
    </row>
    <row r="513" spans="1:7">
      <c r="A513" s="61" t="s">
        <v>875</v>
      </c>
      <c r="B513" s="180" t="s">
        <v>2046</v>
      </c>
      <c r="C513" s="180" t="s">
        <v>2047</v>
      </c>
      <c r="D513" s="66" t="s">
        <v>876</v>
      </c>
      <c r="E513" s="66" t="s">
        <v>2048</v>
      </c>
      <c r="F513" s="66" t="s">
        <v>2051</v>
      </c>
      <c r="G513"/>
    </row>
    <row r="514" spans="1:7">
      <c r="A514" s="61" t="s">
        <v>877</v>
      </c>
      <c r="B514" s="180" t="s">
        <v>2046</v>
      </c>
      <c r="C514" s="180" t="s">
        <v>2047</v>
      </c>
      <c r="D514" s="66" t="s">
        <v>878</v>
      </c>
      <c r="E514" s="66" t="s">
        <v>2048</v>
      </c>
      <c r="F514" s="66" t="s">
        <v>40</v>
      </c>
      <c r="G514"/>
    </row>
    <row r="515" spans="1:7">
      <c r="A515" s="61" t="s">
        <v>879</v>
      </c>
      <c r="B515" s="180" t="s">
        <v>2046</v>
      </c>
      <c r="C515" s="180" t="s">
        <v>2047</v>
      </c>
      <c r="D515" s="66" t="s">
        <v>880</v>
      </c>
      <c r="E515" s="66" t="s">
        <v>2048</v>
      </c>
      <c r="F515" s="66" t="s">
        <v>2052</v>
      </c>
      <c r="G515"/>
    </row>
    <row r="516" spans="1:7">
      <c r="A516" s="61" t="s">
        <v>881</v>
      </c>
      <c r="B516" s="180" t="s">
        <v>2046</v>
      </c>
      <c r="C516" s="180" t="s">
        <v>2047</v>
      </c>
      <c r="D516" s="66" t="s">
        <v>882</v>
      </c>
      <c r="E516" s="66" t="s">
        <v>2048</v>
      </c>
      <c r="F516" s="66" t="s">
        <v>2053</v>
      </c>
      <c r="G516"/>
    </row>
    <row r="517" spans="1:7">
      <c r="A517" s="61" t="s">
        <v>883</v>
      </c>
      <c r="B517" s="180" t="s">
        <v>2046</v>
      </c>
      <c r="C517" s="180" t="s">
        <v>2047</v>
      </c>
      <c r="D517" s="66" t="s">
        <v>884</v>
      </c>
      <c r="E517" s="66" t="s">
        <v>2048</v>
      </c>
      <c r="F517" s="66" t="s">
        <v>2051</v>
      </c>
      <c r="G517"/>
    </row>
    <row r="518" spans="1:7">
      <c r="A518" s="61" t="s">
        <v>885</v>
      </c>
      <c r="B518" s="180" t="s">
        <v>2046</v>
      </c>
      <c r="C518" s="180" t="s">
        <v>2047</v>
      </c>
      <c r="D518" s="66" t="s">
        <v>886</v>
      </c>
      <c r="E518" s="66" t="s">
        <v>2048</v>
      </c>
      <c r="F518" s="66" t="s">
        <v>2052</v>
      </c>
      <c r="G518"/>
    </row>
    <row r="519" spans="1:7">
      <c r="A519" s="61" t="s">
        <v>887</v>
      </c>
      <c r="B519" s="180" t="s">
        <v>2046</v>
      </c>
      <c r="C519" s="180" t="s">
        <v>2047</v>
      </c>
      <c r="D519" s="66" t="s">
        <v>888</v>
      </c>
      <c r="E519" s="66" t="s">
        <v>2048</v>
      </c>
      <c r="F519" s="66" t="s">
        <v>2053</v>
      </c>
      <c r="G519"/>
    </row>
    <row r="520" spans="1:7">
      <c r="A520" s="61" t="s">
        <v>889</v>
      </c>
      <c r="B520" s="180" t="s">
        <v>2046</v>
      </c>
      <c r="C520" s="180" t="s">
        <v>2047</v>
      </c>
      <c r="D520" s="66" t="s">
        <v>890</v>
      </c>
      <c r="E520" s="66" t="s">
        <v>2048</v>
      </c>
      <c r="F520" s="66" t="s">
        <v>2050</v>
      </c>
      <c r="G520"/>
    </row>
    <row r="521" spans="1:7">
      <c r="A521" s="61" t="s">
        <v>891</v>
      </c>
      <c r="B521" s="180" t="s">
        <v>2046</v>
      </c>
      <c r="C521" s="180" t="s">
        <v>2047</v>
      </c>
      <c r="D521" s="66" t="s">
        <v>892</v>
      </c>
      <c r="E521" s="66" t="s">
        <v>2048</v>
      </c>
      <c r="F521" s="66" t="s">
        <v>40</v>
      </c>
      <c r="G521"/>
    </row>
    <row r="522" spans="1:7">
      <c r="A522" s="61" t="s">
        <v>893</v>
      </c>
      <c r="B522" s="180" t="s">
        <v>2046</v>
      </c>
      <c r="C522" s="180" t="s">
        <v>2047</v>
      </c>
      <c r="D522" s="66" t="s">
        <v>894</v>
      </c>
      <c r="E522" s="66" t="s">
        <v>2048</v>
      </c>
      <c r="F522" s="66" t="s">
        <v>2053</v>
      </c>
      <c r="G522"/>
    </row>
    <row r="523" spans="1:7">
      <c r="A523" s="61" t="s">
        <v>895</v>
      </c>
      <c r="B523" s="180" t="s">
        <v>2046</v>
      </c>
      <c r="C523" s="180" t="s">
        <v>2047</v>
      </c>
      <c r="D523" s="66" t="s">
        <v>896</v>
      </c>
      <c r="E523" s="66" t="s">
        <v>2048</v>
      </c>
      <c r="F523" s="66" t="s">
        <v>2050</v>
      </c>
      <c r="G523"/>
    </row>
    <row r="524" spans="1:7">
      <c r="A524" s="61" t="s">
        <v>897</v>
      </c>
      <c r="B524" s="180" t="s">
        <v>2046</v>
      </c>
      <c r="C524" s="180" t="s">
        <v>2047</v>
      </c>
      <c r="D524" s="66" t="s">
        <v>898</v>
      </c>
      <c r="E524" s="66" t="s">
        <v>2048</v>
      </c>
      <c r="F524" s="66" t="s">
        <v>2051</v>
      </c>
      <c r="G524"/>
    </row>
    <row r="525" spans="1:7">
      <c r="A525" s="61" t="s">
        <v>899</v>
      </c>
      <c r="B525" s="180" t="s">
        <v>2046</v>
      </c>
      <c r="C525" s="180" t="s">
        <v>2047</v>
      </c>
      <c r="D525" s="66" t="s">
        <v>900</v>
      </c>
      <c r="E525" s="66" t="s">
        <v>2048</v>
      </c>
      <c r="F525" s="66" t="s">
        <v>2052</v>
      </c>
      <c r="G525"/>
    </row>
    <row r="526" spans="1:7">
      <c r="A526" s="61" t="s">
        <v>901</v>
      </c>
      <c r="B526" s="180" t="s">
        <v>2046</v>
      </c>
      <c r="C526" s="180" t="s">
        <v>2047</v>
      </c>
      <c r="D526" s="66" t="s">
        <v>902</v>
      </c>
      <c r="E526" s="66" t="s">
        <v>2048</v>
      </c>
      <c r="F526" s="66" t="s">
        <v>2049</v>
      </c>
      <c r="G526"/>
    </row>
    <row r="527" spans="1:7">
      <c r="A527" s="61" t="s">
        <v>903</v>
      </c>
      <c r="B527" s="180" t="s">
        <v>2046</v>
      </c>
      <c r="C527" s="180" t="s">
        <v>2047</v>
      </c>
      <c r="D527" s="66" t="s">
        <v>904</v>
      </c>
      <c r="E527" s="66" t="s">
        <v>2048</v>
      </c>
      <c r="F527" s="66" t="s">
        <v>2049</v>
      </c>
      <c r="G527"/>
    </row>
    <row r="528" spans="1:7">
      <c r="A528" s="61" t="s">
        <v>905</v>
      </c>
      <c r="B528" s="180" t="s">
        <v>2046</v>
      </c>
      <c r="C528" s="180" t="s">
        <v>2047</v>
      </c>
      <c r="D528" s="66" t="s">
        <v>906</v>
      </c>
      <c r="E528" s="66" t="s">
        <v>2048</v>
      </c>
      <c r="F528" s="66" t="s">
        <v>40</v>
      </c>
      <c r="G528"/>
    </row>
    <row r="529" spans="1:7">
      <c r="A529" s="61" t="s">
        <v>907</v>
      </c>
      <c r="B529" s="180" t="s">
        <v>2046</v>
      </c>
      <c r="C529" s="180" t="s">
        <v>2047</v>
      </c>
      <c r="D529" s="66" t="s">
        <v>908</v>
      </c>
      <c r="E529" s="66" t="s">
        <v>2048</v>
      </c>
      <c r="F529" s="66" t="s">
        <v>2052</v>
      </c>
      <c r="G529"/>
    </row>
    <row r="530" spans="1:7">
      <c r="A530" s="61" t="s">
        <v>909</v>
      </c>
      <c r="B530" s="180" t="s">
        <v>2046</v>
      </c>
      <c r="C530" s="180" t="s">
        <v>2047</v>
      </c>
      <c r="D530" s="66" t="s">
        <v>910</v>
      </c>
      <c r="E530" s="66" t="s">
        <v>2048</v>
      </c>
      <c r="F530" s="66" t="s">
        <v>2049</v>
      </c>
      <c r="G530"/>
    </row>
    <row r="531" spans="1:7">
      <c r="A531" s="61" t="s">
        <v>911</v>
      </c>
      <c r="B531" s="180" t="s">
        <v>2046</v>
      </c>
      <c r="C531" s="180" t="s">
        <v>2047</v>
      </c>
      <c r="D531" s="66" t="s">
        <v>912</v>
      </c>
      <c r="E531" s="66" t="s">
        <v>2048</v>
      </c>
      <c r="F531" s="66" t="s">
        <v>2051</v>
      </c>
      <c r="G531"/>
    </row>
    <row r="532" spans="1:7">
      <c r="A532" s="61" t="s">
        <v>913</v>
      </c>
      <c r="B532" s="180" t="s">
        <v>2046</v>
      </c>
      <c r="C532" s="180" t="s">
        <v>2047</v>
      </c>
      <c r="D532" s="66" t="s">
        <v>914</v>
      </c>
      <c r="E532" s="66" t="s">
        <v>2048</v>
      </c>
      <c r="F532" s="66" t="s">
        <v>2052</v>
      </c>
      <c r="G532"/>
    </row>
    <row r="533" spans="1:7">
      <c r="A533" s="61" t="s">
        <v>915</v>
      </c>
      <c r="B533" s="180" t="s">
        <v>2046</v>
      </c>
      <c r="C533" s="180" t="s">
        <v>2047</v>
      </c>
      <c r="D533" s="66" t="s">
        <v>916</v>
      </c>
      <c r="E533" s="66" t="s">
        <v>2048</v>
      </c>
      <c r="F533" s="66" t="s">
        <v>40</v>
      </c>
      <c r="G533"/>
    </row>
    <row r="534" spans="1:7">
      <c r="A534" s="61" t="s">
        <v>917</v>
      </c>
      <c r="B534" s="180" t="s">
        <v>2046</v>
      </c>
      <c r="C534" s="180" t="s">
        <v>2047</v>
      </c>
      <c r="D534" s="66" t="s">
        <v>918</v>
      </c>
      <c r="E534" s="66" t="s">
        <v>2048</v>
      </c>
      <c r="F534" s="66" t="s">
        <v>2053</v>
      </c>
      <c r="G534"/>
    </row>
    <row r="535" spans="1:7">
      <c r="A535" s="61" t="s">
        <v>919</v>
      </c>
      <c r="B535" s="180" t="s">
        <v>2046</v>
      </c>
      <c r="C535" s="180" t="s">
        <v>2047</v>
      </c>
      <c r="D535" s="66" t="s">
        <v>920</v>
      </c>
      <c r="E535" s="66" t="s">
        <v>2048</v>
      </c>
      <c r="F535" s="66" t="s">
        <v>40</v>
      </c>
      <c r="G535"/>
    </row>
    <row r="536" spans="1:7">
      <c r="A536" s="61" t="s">
        <v>921</v>
      </c>
      <c r="B536" s="180" t="s">
        <v>2046</v>
      </c>
      <c r="C536" s="180" t="s">
        <v>2047</v>
      </c>
      <c r="D536" s="66" t="s">
        <v>922</v>
      </c>
      <c r="E536" s="66" t="s">
        <v>2048</v>
      </c>
      <c r="F536" s="66" t="s">
        <v>2049</v>
      </c>
      <c r="G536"/>
    </row>
    <row r="537" spans="1:7">
      <c r="A537" s="61" t="s">
        <v>923</v>
      </c>
      <c r="B537" s="180" t="s">
        <v>2046</v>
      </c>
      <c r="C537" s="180" t="s">
        <v>2047</v>
      </c>
      <c r="D537" s="66" t="s">
        <v>924</v>
      </c>
      <c r="E537" s="66" t="s">
        <v>2048</v>
      </c>
      <c r="F537" s="66" t="s">
        <v>2050</v>
      </c>
      <c r="G537"/>
    </row>
    <row r="538" spans="1:7">
      <c r="A538" s="61" t="s">
        <v>925</v>
      </c>
      <c r="B538" s="180" t="s">
        <v>2046</v>
      </c>
      <c r="C538" s="180" t="s">
        <v>2047</v>
      </c>
      <c r="D538" s="66" t="s">
        <v>926</v>
      </c>
      <c r="E538" s="66" t="s">
        <v>2048</v>
      </c>
      <c r="F538" s="66" t="s">
        <v>40</v>
      </c>
      <c r="G538"/>
    </row>
    <row r="539" spans="1:7">
      <c r="A539" s="61" t="s">
        <v>927</v>
      </c>
      <c r="B539" s="180" t="s">
        <v>2046</v>
      </c>
      <c r="C539" s="180" t="s">
        <v>2047</v>
      </c>
      <c r="D539" s="66" t="s">
        <v>928</v>
      </c>
      <c r="E539" s="66" t="s">
        <v>2048</v>
      </c>
      <c r="F539" s="66" t="s">
        <v>40</v>
      </c>
      <c r="G539"/>
    </row>
    <row r="540" spans="1:7">
      <c r="A540" s="61" t="s">
        <v>929</v>
      </c>
      <c r="B540" s="180" t="s">
        <v>2046</v>
      </c>
      <c r="C540" s="180" t="s">
        <v>2047</v>
      </c>
      <c r="D540" s="66" t="s">
        <v>930</v>
      </c>
      <c r="E540" s="66" t="s">
        <v>2048</v>
      </c>
      <c r="F540" s="66" t="s">
        <v>2050</v>
      </c>
      <c r="G540"/>
    </row>
    <row r="541" spans="1:7">
      <c r="A541" s="61" t="s">
        <v>931</v>
      </c>
      <c r="B541" s="180" t="s">
        <v>2046</v>
      </c>
      <c r="C541" s="180" t="s">
        <v>2047</v>
      </c>
      <c r="D541" s="66" t="s">
        <v>932</v>
      </c>
      <c r="E541" s="66" t="s">
        <v>2048</v>
      </c>
      <c r="F541" s="66" t="s">
        <v>40</v>
      </c>
      <c r="G541"/>
    </row>
    <row r="542" spans="1:7" ht="43.2">
      <c r="A542" s="185" t="s">
        <v>933</v>
      </c>
      <c r="B542" s="180" t="s">
        <v>2046</v>
      </c>
      <c r="C542" s="180" t="s">
        <v>2047</v>
      </c>
      <c r="D542"/>
      <c r="E542"/>
      <c r="F542"/>
      <c r="G542"/>
    </row>
    <row r="543" spans="1:7" ht="28.8">
      <c r="A543" s="81" t="s">
        <v>934</v>
      </c>
      <c r="B543" s="180" t="s">
        <v>2046</v>
      </c>
      <c r="C543" s="180" t="s">
        <v>2047</v>
      </c>
      <c r="D543"/>
      <c r="E543"/>
      <c r="F543"/>
      <c r="G543"/>
    </row>
    <row r="544" spans="1:7" ht="28.8">
      <c r="A544" s="81" t="s">
        <v>935</v>
      </c>
      <c r="B544" s="180" t="s">
        <v>2046</v>
      </c>
      <c r="C544" s="180" t="s">
        <v>2047</v>
      </c>
      <c r="D544"/>
      <c r="E544"/>
      <c r="F544"/>
      <c r="G544"/>
    </row>
    <row r="545" spans="1:7" ht="28.8">
      <c r="A545" s="81" t="s">
        <v>936</v>
      </c>
      <c r="B545" s="180" t="s">
        <v>2046</v>
      </c>
      <c r="C545" s="180" t="s">
        <v>2047</v>
      </c>
      <c r="D545"/>
      <c r="E545"/>
      <c r="F545"/>
      <c r="G545"/>
    </row>
    <row r="546" spans="1:7" ht="43.2">
      <c r="A546" s="81" t="s">
        <v>937</v>
      </c>
      <c r="B546" s="180" t="s">
        <v>2046</v>
      </c>
      <c r="C546" s="180" t="s">
        <v>2047</v>
      </c>
      <c r="D546"/>
      <c r="E546"/>
      <c r="F546"/>
      <c r="G546"/>
    </row>
    <row r="547" spans="1:7" ht="43.2">
      <c r="A547" s="81" t="s">
        <v>938</v>
      </c>
      <c r="B547" s="180" t="s">
        <v>2046</v>
      </c>
      <c r="C547" s="180" t="s">
        <v>2047</v>
      </c>
      <c r="D547"/>
      <c r="E547"/>
      <c r="F547"/>
      <c r="G547"/>
    </row>
    <row r="548" spans="1:7" ht="43.2">
      <c r="A548" s="81" t="s">
        <v>939</v>
      </c>
      <c r="B548" s="180" t="s">
        <v>2046</v>
      </c>
      <c r="C548" s="180" t="s">
        <v>2047</v>
      </c>
      <c r="D548"/>
      <c r="E548"/>
      <c r="F548"/>
      <c r="G548"/>
    </row>
    <row r="549" spans="1:7" ht="43.2">
      <c r="A549" s="81" t="s">
        <v>940</v>
      </c>
      <c r="B549" s="180" t="s">
        <v>2046</v>
      </c>
      <c r="C549" s="180" t="s">
        <v>2047</v>
      </c>
      <c r="D549"/>
      <c r="E549"/>
      <c r="F549"/>
      <c r="G549"/>
    </row>
    <row r="550" spans="1:7" ht="43.2">
      <c r="A550" s="81" t="s">
        <v>941</v>
      </c>
      <c r="B550" s="180" t="s">
        <v>2046</v>
      </c>
      <c r="C550" s="180" t="s">
        <v>2047</v>
      </c>
      <c r="D550"/>
      <c r="E550"/>
      <c r="F550"/>
      <c r="G550"/>
    </row>
    <row r="551" spans="1:7" ht="43.2">
      <c r="A551" s="81" t="s">
        <v>942</v>
      </c>
      <c r="B551" s="180" t="s">
        <v>2046</v>
      </c>
      <c r="C551" s="180" t="s">
        <v>2047</v>
      </c>
      <c r="D551"/>
      <c r="E551"/>
      <c r="F551"/>
      <c r="G551"/>
    </row>
    <row r="552" spans="1:7" ht="43.2">
      <c r="A552" s="81" t="s">
        <v>943</v>
      </c>
      <c r="B552" s="180" t="s">
        <v>2046</v>
      </c>
      <c r="C552" s="180" t="s">
        <v>2047</v>
      </c>
      <c r="D552"/>
      <c r="E552"/>
      <c r="F552"/>
      <c r="G552"/>
    </row>
    <row r="553" spans="1:7" ht="28.8">
      <c r="A553" s="81" t="s">
        <v>944</v>
      </c>
      <c r="B553" s="180" t="s">
        <v>2046</v>
      </c>
      <c r="C553" s="180" t="s">
        <v>2047</v>
      </c>
      <c r="D553"/>
      <c r="E553"/>
      <c r="F553"/>
      <c r="G553"/>
    </row>
    <row r="554" spans="1:7" ht="28.8">
      <c r="A554" s="81" t="s">
        <v>945</v>
      </c>
      <c r="B554" s="180" t="s">
        <v>2046</v>
      </c>
      <c r="C554" s="180" t="s">
        <v>2047</v>
      </c>
      <c r="D554"/>
      <c r="E554"/>
      <c r="F554"/>
      <c r="G554"/>
    </row>
    <row r="555" spans="1:7" ht="28.8">
      <c r="A555" s="81" t="s">
        <v>946</v>
      </c>
      <c r="B555" s="180" t="s">
        <v>2046</v>
      </c>
      <c r="C555" s="180" t="s">
        <v>2047</v>
      </c>
      <c r="D555"/>
      <c r="E555"/>
      <c r="F555"/>
      <c r="G555"/>
    </row>
    <row r="556" spans="1:7" ht="28.8">
      <c r="A556" s="81" t="s">
        <v>947</v>
      </c>
      <c r="B556" s="180" t="s">
        <v>2046</v>
      </c>
      <c r="C556" s="180" t="s">
        <v>2047</v>
      </c>
      <c r="D556"/>
      <c r="E556"/>
      <c r="F556"/>
      <c r="G556"/>
    </row>
    <row r="557" spans="1:7" ht="28.8">
      <c r="A557" s="81" t="s">
        <v>948</v>
      </c>
      <c r="B557" s="180" t="s">
        <v>2046</v>
      </c>
      <c r="C557" s="180" t="s">
        <v>2047</v>
      </c>
      <c r="D557"/>
      <c r="E557"/>
      <c r="F557"/>
      <c r="G557"/>
    </row>
    <row r="558" spans="1:7" ht="28.8">
      <c r="A558" s="81" t="s">
        <v>949</v>
      </c>
      <c r="B558" s="180" t="s">
        <v>2046</v>
      </c>
      <c r="C558" s="180" t="s">
        <v>2047</v>
      </c>
      <c r="D558"/>
      <c r="E558"/>
      <c r="F558"/>
      <c r="G558"/>
    </row>
    <row r="559" spans="1:7" ht="43.2">
      <c r="A559" s="81" t="s">
        <v>950</v>
      </c>
      <c r="B559" s="180" t="s">
        <v>2046</v>
      </c>
      <c r="C559" s="180" t="s">
        <v>2047</v>
      </c>
      <c r="D559"/>
      <c r="E559"/>
      <c r="F559"/>
      <c r="G559"/>
    </row>
    <row r="560" spans="1:7" ht="43.2">
      <c r="A560" s="81" t="s">
        <v>951</v>
      </c>
      <c r="B560" s="180" t="s">
        <v>2046</v>
      </c>
      <c r="C560" s="180" t="s">
        <v>2047</v>
      </c>
      <c r="D560"/>
      <c r="E560"/>
      <c r="F560"/>
      <c r="G560"/>
    </row>
    <row r="561" spans="1:7" ht="28.8">
      <c r="A561" s="81" t="s">
        <v>952</v>
      </c>
      <c r="B561" s="180" t="s">
        <v>2046</v>
      </c>
      <c r="C561" s="180" t="s">
        <v>2047</v>
      </c>
      <c r="D561"/>
      <c r="E561"/>
      <c r="F561"/>
      <c r="G561"/>
    </row>
    <row r="562" spans="1:7" ht="28.8">
      <c r="A562" s="81" t="s">
        <v>953</v>
      </c>
      <c r="B562" s="180" t="s">
        <v>2046</v>
      </c>
      <c r="C562" s="180" t="s">
        <v>2047</v>
      </c>
      <c r="D562"/>
      <c r="E562"/>
      <c r="F562"/>
      <c r="G562"/>
    </row>
    <row r="563" spans="1:7" ht="28.8">
      <c r="A563" s="81" t="s">
        <v>954</v>
      </c>
      <c r="B563" s="180" t="s">
        <v>2046</v>
      </c>
      <c r="C563" s="180" t="s">
        <v>2047</v>
      </c>
      <c r="D563"/>
      <c r="E563"/>
      <c r="F563"/>
      <c r="G563"/>
    </row>
    <row r="564" spans="1:7" ht="43.2">
      <c r="A564" s="81" t="s">
        <v>955</v>
      </c>
      <c r="B564" s="180" t="s">
        <v>2046</v>
      </c>
      <c r="C564" s="180" t="s">
        <v>2047</v>
      </c>
      <c r="D564"/>
      <c r="E564"/>
      <c r="F564"/>
      <c r="G564"/>
    </row>
    <row r="565" spans="1:7" ht="43.2">
      <c r="A565" s="81" t="s">
        <v>956</v>
      </c>
      <c r="B565" s="180" t="s">
        <v>2046</v>
      </c>
      <c r="C565" s="180" t="s">
        <v>2047</v>
      </c>
      <c r="D565"/>
      <c r="E565"/>
      <c r="F565"/>
      <c r="G565"/>
    </row>
    <row r="566" spans="1:7" ht="43.2">
      <c r="A566" s="81" t="s">
        <v>957</v>
      </c>
      <c r="B566" s="180" t="s">
        <v>2046</v>
      </c>
      <c r="C566" s="180" t="s">
        <v>2047</v>
      </c>
      <c r="D566"/>
      <c r="E566"/>
      <c r="F566"/>
      <c r="G566"/>
    </row>
    <row r="567" spans="1:7" ht="28.8">
      <c r="A567" s="81" t="s">
        <v>958</v>
      </c>
      <c r="B567" s="180" t="s">
        <v>2046</v>
      </c>
      <c r="C567" s="180" t="s">
        <v>2047</v>
      </c>
      <c r="D567"/>
      <c r="E567"/>
      <c r="F567"/>
      <c r="G567"/>
    </row>
    <row r="568" spans="1:7" ht="28.8">
      <c r="A568" s="81" t="s">
        <v>959</v>
      </c>
      <c r="B568" s="180" t="s">
        <v>2046</v>
      </c>
      <c r="C568" s="180" t="s">
        <v>2047</v>
      </c>
      <c r="D568"/>
      <c r="E568"/>
      <c r="F568"/>
      <c r="G568"/>
    </row>
    <row r="569" spans="1:7" ht="43.2">
      <c r="A569" s="81" t="s">
        <v>960</v>
      </c>
      <c r="B569" s="180" t="s">
        <v>2046</v>
      </c>
      <c r="C569" s="180" t="s">
        <v>2047</v>
      </c>
      <c r="D569"/>
      <c r="E569"/>
      <c r="F569"/>
      <c r="G569"/>
    </row>
    <row r="570" spans="1:7">
      <c r="A570" s="65" t="s">
        <v>961</v>
      </c>
      <c r="B570" s="180" t="s">
        <v>2046</v>
      </c>
      <c r="C570" s="180" t="s">
        <v>2047</v>
      </c>
      <c r="D570"/>
      <c r="E570"/>
      <c r="F570"/>
      <c r="G570"/>
    </row>
    <row r="571" spans="1:7">
      <c r="A571" s="66" t="s">
        <v>962</v>
      </c>
      <c r="B571" s="180" t="s">
        <v>2046</v>
      </c>
      <c r="C571" s="180" t="s">
        <v>2047</v>
      </c>
      <c r="D571"/>
      <c r="E571"/>
      <c r="F571"/>
      <c r="G571"/>
    </row>
    <row r="572" spans="1:7">
      <c r="A572" s="66" t="s">
        <v>963</v>
      </c>
      <c r="B572" s="180" t="s">
        <v>2046</v>
      </c>
      <c r="C572" s="180" t="s">
        <v>2047</v>
      </c>
      <c r="D572"/>
      <c r="E572"/>
      <c r="F572"/>
      <c r="G572"/>
    </row>
    <row r="573" spans="1:7">
      <c r="A573" s="66" t="s">
        <v>964</v>
      </c>
      <c r="B573" s="180" t="s">
        <v>2046</v>
      </c>
      <c r="C573" s="180" t="s">
        <v>2047</v>
      </c>
      <c r="D573"/>
      <c r="E573"/>
      <c r="F573"/>
      <c r="G573"/>
    </row>
    <row r="574" spans="1:7">
      <c r="A574" s="66" t="s">
        <v>965</v>
      </c>
      <c r="B574" s="180" t="s">
        <v>2046</v>
      </c>
      <c r="C574" s="180" t="s">
        <v>2047</v>
      </c>
      <c r="D574"/>
      <c r="E574"/>
      <c r="F574"/>
      <c r="G574"/>
    </row>
    <row r="575" spans="1:7">
      <c r="A575" s="66" t="s">
        <v>966</v>
      </c>
      <c r="B575" s="180" t="s">
        <v>2046</v>
      </c>
      <c r="C575" s="180" t="s">
        <v>2047</v>
      </c>
      <c r="D575"/>
      <c r="E575"/>
      <c r="F575"/>
      <c r="G575"/>
    </row>
    <row r="576" spans="1:7">
      <c r="A576" s="66" t="s">
        <v>967</v>
      </c>
      <c r="B576" s="180" t="s">
        <v>2046</v>
      </c>
      <c r="C576" s="180" t="s">
        <v>2047</v>
      </c>
      <c r="D576"/>
      <c r="E576"/>
      <c r="F576"/>
      <c r="G576"/>
    </row>
    <row r="577" spans="1:7">
      <c r="A577" s="66" t="s">
        <v>968</v>
      </c>
      <c r="B577" s="180" t="s">
        <v>2046</v>
      </c>
      <c r="C577" s="180" t="s">
        <v>2047</v>
      </c>
      <c r="D577"/>
      <c r="E577"/>
      <c r="F577"/>
      <c r="G577"/>
    </row>
    <row r="578" spans="1:7">
      <c r="A578" s="66" t="s">
        <v>969</v>
      </c>
      <c r="B578" s="180" t="s">
        <v>2046</v>
      </c>
      <c r="C578" s="180" t="s">
        <v>2047</v>
      </c>
      <c r="D578"/>
      <c r="E578"/>
      <c r="F578"/>
      <c r="G578"/>
    </row>
    <row r="579" spans="1:7">
      <c r="A579" s="66" t="s">
        <v>970</v>
      </c>
      <c r="B579" s="180" t="s">
        <v>2046</v>
      </c>
      <c r="C579" s="180" t="s">
        <v>2047</v>
      </c>
      <c r="D579"/>
      <c r="E579"/>
      <c r="F579"/>
      <c r="G579"/>
    </row>
    <row r="580" spans="1:7">
      <c r="A580" s="66" t="s">
        <v>971</v>
      </c>
      <c r="B580" s="180" t="s">
        <v>2046</v>
      </c>
      <c r="C580" s="180" t="s">
        <v>2047</v>
      </c>
      <c r="D580"/>
      <c r="E580"/>
      <c r="F580"/>
      <c r="G580"/>
    </row>
    <row r="581" spans="1:7">
      <c r="A581" s="66" t="s">
        <v>972</v>
      </c>
      <c r="B581" s="180" t="s">
        <v>2046</v>
      </c>
      <c r="C581" s="180" t="s">
        <v>2047</v>
      </c>
      <c r="D581"/>
      <c r="E581"/>
      <c r="F581"/>
      <c r="G581"/>
    </row>
    <row r="582" spans="1:7">
      <c r="A582" s="66" t="s">
        <v>973</v>
      </c>
      <c r="B582" s="180" t="s">
        <v>2046</v>
      </c>
      <c r="C582" s="180" t="s">
        <v>2047</v>
      </c>
      <c r="D582"/>
      <c r="E582"/>
      <c r="F582"/>
      <c r="G582"/>
    </row>
    <row r="583" spans="1:7">
      <c r="A583" s="66" t="s">
        <v>974</v>
      </c>
      <c r="B583" s="180" t="s">
        <v>2046</v>
      </c>
      <c r="C583" s="180" t="s">
        <v>2047</v>
      </c>
      <c r="D583"/>
      <c r="E583"/>
      <c r="F583"/>
      <c r="G583"/>
    </row>
    <row r="584" spans="1:7">
      <c r="A584" s="66" t="s">
        <v>975</v>
      </c>
      <c r="B584" s="180" t="s">
        <v>2046</v>
      </c>
      <c r="C584" s="180" t="s">
        <v>2047</v>
      </c>
      <c r="D584"/>
      <c r="E584"/>
      <c r="F584"/>
      <c r="G584"/>
    </row>
    <row r="585" spans="1:7">
      <c r="A585" s="66" t="s">
        <v>976</v>
      </c>
      <c r="B585" s="180" t="s">
        <v>2046</v>
      </c>
      <c r="C585" s="180" t="s">
        <v>2047</v>
      </c>
      <c r="D585"/>
      <c r="E585"/>
      <c r="F585"/>
      <c r="G585"/>
    </row>
    <row r="586" spans="1:7">
      <c r="A586" s="66" t="s">
        <v>977</v>
      </c>
      <c r="B586" s="180" t="s">
        <v>2046</v>
      </c>
      <c r="C586" s="180" t="s">
        <v>2047</v>
      </c>
      <c r="D586"/>
      <c r="E586"/>
      <c r="F586"/>
      <c r="G586"/>
    </row>
    <row r="587" spans="1:7">
      <c r="A587" s="66" t="s">
        <v>978</v>
      </c>
      <c r="B587" s="180" t="s">
        <v>2046</v>
      </c>
      <c r="C587" s="180" t="s">
        <v>2047</v>
      </c>
      <c r="D587"/>
      <c r="E587"/>
      <c r="F587"/>
      <c r="G587"/>
    </row>
    <row r="588" spans="1:7">
      <c r="A588" s="66" t="s">
        <v>979</v>
      </c>
      <c r="B588" s="180" t="s">
        <v>2046</v>
      </c>
      <c r="C588" s="180" t="s">
        <v>2047</v>
      </c>
      <c r="D588"/>
      <c r="E588"/>
      <c r="F588"/>
      <c r="G588"/>
    </row>
    <row r="589" spans="1:7">
      <c r="A589" s="66" t="s">
        <v>980</v>
      </c>
      <c r="B589" s="180" t="s">
        <v>2046</v>
      </c>
      <c r="C589" s="180" t="s">
        <v>2047</v>
      </c>
      <c r="D589"/>
      <c r="E589"/>
      <c r="F589"/>
      <c r="G589"/>
    </row>
    <row r="590" spans="1:7">
      <c r="A590" s="66" t="s">
        <v>981</v>
      </c>
      <c r="B590" s="180" t="s">
        <v>2046</v>
      </c>
      <c r="C590" s="180" t="s">
        <v>2047</v>
      </c>
      <c r="D590"/>
      <c r="E590"/>
      <c r="F590"/>
      <c r="G590"/>
    </row>
    <row r="591" spans="1:7">
      <c r="A591" s="66" t="s">
        <v>982</v>
      </c>
      <c r="B591" s="180" t="s">
        <v>2046</v>
      </c>
      <c r="C591" s="180" t="s">
        <v>2047</v>
      </c>
      <c r="D591"/>
      <c r="E591"/>
      <c r="F591"/>
      <c r="G591"/>
    </row>
    <row r="592" spans="1:7">
      <c r="A592" s="66" t="s">
        <v>983</v>
      </c>
      <c r="B592" s="180" t="s">
        <v>2046</v>
      </c>
      <c r="C592" s="180" t="s">
        <v>2047</v>
      </c>
      <c r="D592"/>
      <c r="E592"/>
      <c r="F592"/>
      <c r="G592"/>
    </row>
    <row r="593" spans="1:7">
      <c r="A593" s="66" t="s">
        <v>984</v>
      </c>
      <c r="B593" s="180" t="s">
        <v>2046</v>
      </c>
      <c r="C593" s="180" t="s">
        <v>2047</v>
      </c>
      <c r="D593"/>
      <c r="E593"/>
      <c r="F593"/>
      <c r="G593"/>
    </row>
    <row r="594" spans="1:7">
      <c r="A594" s="66" t="s">
        <v>985</v>
      </c>
      <c r="B594" s="180" t="s">
        <v>2046</v>
      </c>
      <c r="C594" s="180" t="s">
        <v>2047</v>
      </c>
      <c r="D594"/>
      <c r="E594"/>
      <c r="F594"/>
      <c r="G594"/>
    </row>
    <row r="595" spans="1:7">
      <c r="A595" s="66" t="s">
        <v>986</v>
      </c>
      <c r="B595" s="180" t="s">
        <v>2046</v>
      </c>
      <c r="C595" s="180" t="s">
        <v>2047</v>
      </c>
      <c r="D595"/>
      <c r="E595"/>
      <c r="F595"/>
      <c r="G595"/>
    </row>
    <row r="596" spans="1:7">
      <c r="A596" s="66" t="s">
        <v>987</v>
      </c>
      <c r="B596" s="180" t="s">
        <v>2046</v>
      </c>
      <c r="C596" s="180" t="s">
        <v>2047</v>
      </c>
      <c r="D596"/>
      <c r="E596"/>
      <c r="F596"/>
      <c r="G596"/>
    </row>
    <row r="597" spans="1:7">
      <c r="A597" s="66" t="s">
        <v>988</v>
      </c>
      <c r="B597" s="180" t="s">
        <v>2046</v>
      </c>
      <c r="C597" s="180" t="s">
        <v>2047</v>
      </c>
      <c r="D597"/>
      <c r="E597"/>
      <c r="F597"/>
      <c r="G597"/>
    </row>
    <row r="598" spans="1:7">
      <c r="A598" s="60" t="s">
        <v>989</v>
      </c>
      <c r="B598" s="180" t="s">
        <v>2046</v>
      </c>
      <c r="C598" s="180" t="s">
        <v>2047</v>
      </c>
      <c r="D598"/>
      <c r="E598"/>
      <c r="F598"/>
      <c r="G598"/>
    </row>
    <row r="599" spans="1:7">
      <c r="A599" s="61" t="s">
        <v>990</v>
      </c>
      <c r="B599" s="180" t="s">
        <v>2046</v>
      </c>
      <c r="C599" s="180" t="s">
        <v>2047</v>
      </c>
      <c r="D599"/>
      <c r="E599"/>
      <c r="F599"/>
      <c r="G599"/>
    </row>
    <row r="600" spans="1:7">
      <c r="A600" s="61" t="s">
        <v>991</v>
      </c>
      <c r="B600" s="180" t="s">
        <v>2046</v>
      </c>
      <c r="C600" s="180" t="s">
        <v>2047</v>
      </c>
      <c r="D600"/>
      <c r="E600"/>
      <c r="F600"/>
      <c r="G600"/>
    </row>
    <row r="601" spans="1:7">
      <c r="A601" s="61" t="s">
        <v>992</v>
      </c>
      <c r="B601" s="180" t="s">
        <v>2046</v>
      </c>
      <c r="C601" s="180" t="s">
        <v>2047</v>
      </c>
      <c r="D601"/>
      <c r="E601"/>
      <c r="F601"/>
      <c r="G601"/>
    </row>
    <row r="602" spans="1:7">
      <c r="A602" s="61" t="s">
        <v>993</v>
      </c>
      <c r="B602" s="180" t="s">
        <v>2046</v>
      </c>
      <c r="C602" s="180" t="s">
        <v>2047</v>
      </c>
      <c r="D602"/>
      <c r="E602"/>
      <c r="F602"/>
      <c r="G602"/>
    </row>
    <row r="603" spans="1:7">
      <c r="A603" s="61" t="s">
        <v>994</v>
      </c>
      <c r="B603" s="180" t="s">
        <v>2046</v>
      </c>
      <c r="C603" s="180" t="s">
        <v>2047</v>
      </c>
      <c r="D603"/>
      <c r="E603"/>
      <c r="F603"/>
      <c r="G603"/>
    </row>
    <row r="604" spans="1:7">
      <c r="A604" s="61" t="s">
        <v>995</v>
      </c>
      <c r="B604" s="180" t="s">
        <v>2046</v>
      </c>
      <c r="C604" s="180" t="s">
        <v>2047</v>
      </c>
      <c r="D604"/>
      <c r="E604"/>
      <c r="F604"/>
      <c r="G604"/>
    </row>
    <row r="605" spans="1:7">
      <c r="A605" s="61" t="s">
        <v>996</v>
      </c>
      <c r="B605" s="180" t="s">
        <v>2046</v>
      </c>
      <c r="C605" s="180" t="s">
        <v>2047</v>
      </c>
      <c r="D605"/>
      <c r="E605"/>
      <c r="F605"/>
      <c r="G605"/>
    </row>
    <row r="606" spans="1:7">
      <c r="A606" s="61" t="s">
        <v>998</v>
      </c>
      <c r="B606" s="180" t="s">
        <v>2046</v>
      </c>
      <c r="C606" s="180" t="s">
        <v>2047</v>
      </c>
      <c r="D606"/>
      <c r="E606"/>
      <c r="F606"/>
      <c r="G606"/>
    </row>
    <row r="607" spans="1:7">
      <c r="A607" s="61" t="s">
        <v>999</v>
      </c>
      <c r="B607" s="180" t="s">
        <v>2046</v>
      </c>
      <c r="C607" s="180" t="s">
        <v>2047</v>
      </c>
      <c r="D607"/>
      <c r="E607"/>
      <c r="F607"/>
      <c r="G607"/>
    </row>
    <row r="608" spans="1:7">
      <c r="A608" s="61" t="s">
        <v>1000</v>
      </c>
      <c r="B608" s="180" t="s">
        <v>2046</v>
      </c>
      <c r="C608" s="180" t="s">
        <v>2047</v>
      </c>
      <c r="D608"/>
      <c r="E608"/>
      <c r="F608"/>
      <c r="G608"/>
    </row>
    <row r="609" spans="1:7">
      <c r="A609" s="61" t="s">
        <v>1001</v>
      </c>
      <c r="B609" s="180" t="s">
        <v>2046</v>
      </c>
      <c r="C609" s="180" t="s">
        <v>2047</v>
      </c>
      <c r="D609"/>
      <c r="E609"/>
      <c r="F609"/>
      <c r="G609"/>
    </row>
    <row r="610" spans="1:7">
      <c r="A610" s="61" t="s">
        <v>1002</v>
      </c>
      <c r="B610" s="180" t="s">
        <v>2046</v>
      </c>
      <c r="C610" s="180" t="s">
        <v>2047</v>
      </c>
      <c r="D610"/>
      <c r="E610"/>
      <c r="F610"/>
      <c r="G610"/>
    </row>
    <row r="611" spans="1:7">
      <c r="A611" s="61" t="s">
        <v>1003</v>
      </c>
      <c r="B611" s="180" t="s">
        <v>2046</v>
      </c>
      <c r="C611" s="180" t="s">
        <v>2047</v>
      </c>
      <c r="D611"/>
      <c r="E611"/>
      <c r="F611"/>
      <c r="G611"/>
    </row>
    <row r="612" spans="1:7">
      <c r="A612" s="61" t="s">
        <v>1004</v>
      </c>
      <c r="B612" s="180" t="s">
        <v>2046</v>
      </c>
      <c r="C612" s="180" t="s">
        <v>2047</v>
      </c>
      <c r="D612"/>
      <c r="E612"/>
      <c r="F612"/>
      <c r="G612"/>
    </row>
    <row r="613" spans="1:7">
      <c r="A613" s="61" t="s">
        <v>1005</v>
      </c>
      <c r="B613" s="180" t="s">
        <v>2046</v>
      </c>
      <c r="C613" s="180" t="s">
        <v>2047</v>
      </c>
      <c r="D613"/>
      <c r="E613"/>
      <c r="F613"/>
      <c r="G613"/>
    </row>
    <row r="614" spans="1:7">
      <c r="A614" s="61" t="s">
        <v>1006</v>
      </c>
      <c r="B614" s="180" t="s">
        <v>2046</v>
      </c>
      <c r="C614" s="180" t="s">
        <v>2047</v>
      </c>
      <c r="D614"/>
      <c r="E614"/>
      <c r="F614"/>
      <c r="G614"/>
    </row>
    <row r="615" spans="1:7">
      <c r="A615" s="61" t="s">
        <v>1007</v>
      </c>
      <c r="B615" s="180" t="s">
        <v>2046</v>
      </c>
      <c r="C615" s="180" t="s">
        <v>2047</v>
      </c>
      <c r="D615"/>
      <c r="E615"/>
      <c r="F615"/>
      <c r="G615"/>
    </row>
    <row r="616" spans="1:7">
      <c r="A616" s="61" t="s">
        <v>1008</v>
      </c>
      <c r="B616" s="180" t="s">
        <v>2046</v>
      </c>
      <c r="C616" s="180" t="s">
        <v>2047</v>
      </c>
      <c r="D616"/>
      <c r="E616"/>
      <c r="F616"/>
      <c r="G616"/>
    </row>
    <row r="617" spans="1:7">
      <c r="A617" s="61" t="s">
        <v>1009</v>
      </c>
      <c r="B617" s="180" t="s">
        <v>2046</v>
      </c>
      <c r="C617" s="180" t="s">
        <v>2047</v>
      </c>
      <c r="D617"/>
      <c r="E617"/>
      <c r="F617"/>
      <c r="G617"/>
    </row>
    <row r="618" spans="1:7">
      <c r="A618" s="61" t="s">
        <v>1010</v>
      </c>
      <c r="B618" s="180" t="s">
        <v>2046</v>
      </c>
      <c r="C618" s="180" t="s">
        <v>2047</v>
      </c>
      <c r="D618"/>
      <c r="E618"/>
      <c r="F618"/>
      <c r="G618"/>
    </row>
    <row r="619" spans="1:7">
      <c r="A619" s="61" t="s">
        <v>1011</v>
      </c>
      <c r="B619" s="180" t="s">
        <v>2046</v>
      </c>
      <c r="C619" s="180" t="s">
        <v>2047</v>
      </c>
      <c r="D619"/>
      <c r="E619"/>
      <c r="F619"/>
      <c r="G619"/>
    </row>
    <row r="620" spans="1:7">
      <c r="A620" s="61" t="s">
        <v>1012</v>
      </c>
      <c r="B620" s="180" t="s">
        <v>2046</v>
      </c>
      <c r="C620" s="180" t="s">
        <v>2047</v>
      </c>
      <c r="D620"/>
      <c r="E620"/>
      <c r="F620"/>
      <c r="G620"/>
    </row>
    <row r="621" spans="1:7">
      <c r="A621" s="61" t="s">
        <v>1013</v>
      </c>
      <c r="B621" s="180" t="s">
        <v>2046</v>
      </c>
      <c r="C621" s="180" t="s">
        <v>2047</v>
      </c>
      <c r="D621"/>
      <c r="E621"/>
      <c r="F621"/>
      <c r="G621"/>
    </row>
    <row r="622" spans="1:7">
      <c r="A622" s="61" t="s">
        <v>1014</v>
      </c>
      <c r="B622" s="180" t="s">
        <v>2046</v>
      </c>
      <c r="C622" s="180" t="s">
        <v>2047</v>
      </c>
      <c r="D622"/>
      <c r="E622"/>
      <c r="F622"/>
      <c r="G622"/>
    </row>
    <row r="623" spans="1:7">
      <c r="A623" s="61" t="s">
        <v>1016</v>
      </c>
      <c r="B623" s="180" t="s">
        <v>2046</v>
      </c>
      <c r="C623" s="180" t="s">
        <v>2047</v>
      </c>
      <c r="D623"/>
      <c r="E623"/>
      <c r="F623"/>
      <c r="G623"/>
    </row>
    <row r="624" spans="1:7">
      <c r="A624" s="61" t="s">
        <v>1017</v>
      </c>
      <c r="B624" s="180" t="s">
        <v>2046</v>
      </c>
      <c r="C624" s="180" t="s">
        <v>2047</v>
      </c>
      <c r="D624"/>
      <c r="E624"/>
      <c r="F624"/>
      <c r="G624"/>
    </row>
    <row r="625" spans="1:7">
      <c r="A625" s="65" t="s">
        <v>1018</v>
      </c>
      <c r="B625" s="180" t="s">
        <v>2046</v>
      </c>
      <c r="C625" s="180" t="s">
        <v>2047</v>
      </c>
      <c r="D625"/>
      <c r="E625"/>
      <c r="F625"/>
      <c r="G625"/>
    </row>
    <row r="626" spans="1:7">
      <c r="A626" s="66" t="s">
        <v>1019</v>
      </c>
      <c r="B626" s="180" t="s">
        <v>2046</v>
      </c>
      <c r="C626" s="180" t="s">
        <v>2047</v>
      </c>
      <c r="D626"/>
      <c r="E626"/>
      <c r="F626"/>
      <c r="G626"/>
    </row>
    <row r="627" spans="1:7">
      <c r="A627" s="66" t="s">
        <v>1020</v>
      </c>
      <c r="B627" s="180" t="s">
        <v>2046</v>
      </c>
      <c r="C627" s="180" t="s">
        <v>2047</v>
      </c>
      <c r="D627"/>
      <c r="E627"/>
      <c r="F627"/>
      <c r="G627"/>
    </row>
    <row r="628" spans="1:7">
      <c r="A628" s="66" t="s">
        <v>1021</v>
      </c>
      <c r="B628" s="180" t="s">
        <v>2046</v>
      </c>
      <c r="C628" s="180" t="s">
        <v>2047</v>
      </c>
      <c r="D628"/>
      <c r="E628"/>
      <c r="F628"/>
      <c r="G628"/>
    </row>
    <row r="629" spans="1:7">
      <c r="A629" s="66" t="s">
        <v>1022</v>
      </c>
      <c r="B629" s="180" t="s">
        <v>2046</v>
      </c>
      <c r="C629" s="180" t="s">
        <v>2047</v>
      </c>
      <c r="D629"/>
      <c r="E629"/>
      <c r="F629"/>
      <c r="G629"/>
    </row>
    <row r="630" spans="1:7">
      <c r="A630" s="66" t="s">
        <v>1023</v>
      </c>
      <c r="B630" s="180" t="s">
        <v>2046</v>
      </c>
      <c r="C630" s="180" t="s">
        <v>2047</v>
      </c>
      <c r="D630"/>
      <c r="E630"/>
      <c r="F630"/>
      <c r="G630"/>
    </row>
    <row r="631" spans="1:7">
      <c r="A631" s="66" t="s">
        <v>1024</v>
      </c>
      <c r="B631" s="180" t="s">
        <v>2046</v>
      </c>
      <c r="C631" s="180" t="s">
        <v>2047</v>
      </c>
      <c r="D631"/>
      <c r="E631"/>
      <c r="F631"/>
      <c r="G631"/>
    </row>
    <row r="632" spans="1:7">
      <c r="A632" s="66" t="s">
        <v>1025</v>
      </c>
      <c r="B632" s="180" t="s">
        <v>2046</v>
      </c>
      <c r="C632" s="180" t="s">
        <v>2047</v>
      </c>
      <c r="D632"/>
      <c r="E632"/>
      <c r="F632"/>
      <c r="G632"/>
    </row>
    <row r="633" spans="1:7">
      <c r="A633" s="66" t="s">
        <v>1026</v>
      </c>
      <c r="B633" s="180" t="s">
        <v>2046</v>
      </c>
      <c r="C633" s="180" t="s">
        <v>2047</v>
      </c>
      <c r="D633"/>
      <c r="E633"/>
      <c r="F633"/>
      <c r="G633"/>
    </row>
    <row r="634" spans="1:7">
      <c r="A634" s="66" t="s">
        <v>1027</v>
      </c>
      <c r="B634" s="180" t="s">
        <v>2046</v>
      </c>
      <c r="C634" s="180" t="s">
        <v>2047</v>
      </c>
      <c r="D634"/>
      <c r="E634"/>
      <c r="F634"/>
      <c r="G634"/>
    </row>
    <row r="635" spans="1:7">
      <c r="A635" s="66" t="s">
        <v>1028</v>
      </c>
      <c r="B635" s="180" t="s">
        <v>2046</v>
      </c>
      <c r="C635" s="180" t="s">
        <v>2047</v>
      </c>
      <c r="D635"/>
      <c r="E635"/>
      <c r="F635"/>
      <c r="G635"/>
    </row>
    <row r="636" spans="1:7">
      <c r="A636" s="66" t="s">
        <v>1029</v>
      </c>
      <c r="B636" s="180" t="s">
        <v>2046</v>
      </c>
      <c r="C636" s="180" t="s">
        <v>2047</v>
      </c>
      <c r="D636"/>
      <c r="E636"/>
      <c r="F636"/>
      <c r="G636"/>
    </row>
    <row r="637" spans="1:7">
      <c r="A637" s="66" t="s">
        <v>1030</v>
      </c>
      <c r="B637" s="180" t="s">
        <v>2046</v>
      </c>
      <c r="C637" s="180" t="s">
        <v>2047</v>
      </c>
      <c r="D637"/>
      <c r="E637"/>
      <c r="F637"/>
      <c r="G637"/>
    </row>
    <row r="638" spans="1:7">
      <c r="A638" s="66" t="s">
        <v>1031</v>
      </c>
      <c r="B638" s="180" t="s">
        <v>2046</v>
      </c>
      <c r="C638" s="180" t="s">
        <v>2047</v>
      </c>
      <c r="D638"/>
      <c r="E638"/>
      <c r="F638"/>
      <c r="G638"/>
    </row>
    <row r="639" spans="1:7">
      <c r="A639" s="66" t="s">
        <v>1032</v>
      </c>
      <c r="B639" s="180" t="s">
        <v>2046</v>
      </c>
      <c r="C639" s="180" t="s">
        <v>2047</v>
      </c>
      <c r="D639"/>
      <c r="E639"/>
      <c r="F639"/>
      <c r="G639"/>
    </row>
    <row r="640" spans="1:7">
      <c r="A640" s="66" t="s">
        <v>1034</v>
      </c>
      <c r="B640" s="180" t="s">
        <v>2046</v>
      </c>
      <c r="C640" s="180" t="s">
        <v>2047</v>
      </c>
      <c r="D640"/>
      <c r="E640"/>
      <c r="F640"/>
      <c r="G640"/>
    </row>
    <row r="641" spans="1:7">
      <c r="A641" s="66" t="s">
        <v>1035</v>
      </c>
      <c r="B641" s="180" t="s">
        <v>2046</v>
      </c>
      <c r="C641" s="180" t="s">
        <v>2047</v>
      </c>
      <c r="D641"/>
      <c r="E641"/>
      <c r="F641"/>
      <c r="G641"/>
    </row>
    <row r="642" spans="1:7">
      <c r="A642" s="66" t="s">
        <v>1036</v>
      </c>
      <c r="B642" s="180" t="s">
        <v>2046</v>
      </c>
      <c r="C642" s="180" t="s">
        <v>2047</v>
      </c>
      <c r="D642"/>
      <c r="E642"/>
      <c r="F642"/>
      <c r="G642"/>
    </row>
    <row r="643" spans="1:7">
      <c r="A643" s="66" t="s">
        <v>1037</v>
      </c>
      <c r="B643" s="180" t="s">
        <v>2046</v>
      </c>
      <c r="C643" s="180" t="s">
        <v>2047</v>
      </c>
      <c r="D643"/>
      <c r="E643"/>
      <c r="F643"/>
      <c r="G643"/>
    </row>
    <row r="644" spans="1:7">
      <c r="A644" s="66" t="s">
        <v>1038</v>
      </c>
      <c r="B644" s="180" t="s">
        <v>2046</v>
      </c>
      <c r="C644" s="180" t="s">
        <v>2047</v>
      </c>
      <c r="D644"/>
      <c r="E644"/>
      <c r="F644"/>
      <c r="G644"/>
    </row>
    <row r="645" spans="1:7">
      <c r="A645" s="66" t="s">
        <v>1039</v>
      </c>
      <c r="B645" s="180" t="s">
        <v>2046</v>
      </c>
      <c r="C645" s="180" t="s">
        <v>2047</v>
      </c>
      <c r="D645"/>
      <c r="E645"/>
      <c r="F645"/>
      <c r="G645"/>
    </row>
    <row r="646" spans="1:7">
      <c r="A646" s="66" t="s">
        <v>1040</v>
      </c>
      <c r="B646" s="180" t="s">
        <v>2046</v>
      </c>
      <c r="C646" s="180" t="s">
        <v>2047</v>
      </c>
      <c r="D646"/>
      <c r="E646"/>
      <c r="F646"/>
      <c r="G646"/>
    </row>
    <row r="647" spans="1:7">
      <c r="A647" s="66" t="s">
        <v>1041</v>
      </c>
      <c r="B647" s="180" t="s">
        <v>2046</v>
      </c>
      <c r="C647" s="180" t="s">
        <v>2047</v>
      </c>
      <c r="D647"/>
      <c r="E647"/>
      <c r="F647"/>
      <c r="G647"/>
    </row>
    <row r="648" spans="1:7">
      <c r="A648" s="66" t="s">
        <v>1042</v>
      </c>
      <c r="B648" s="180" t="s">
        <v>2046</v>
      </c>
      <c r="C648" s="180" t="s">
        <v>2047</v>
      </c>
      <c r="D648"/>
      <c r="E648"/>
      <c r="F648"/>
      <c r="G648"/>
    </row>
    <row r="649" spans="1:7">
      <c r="A649" s="66" t="s">
        <v>1043</v>
      </c>
      <c r="B649" s="180" t="s">
        <v>2046</v>
      </c>
      <c r="C649" s="180" t="s">
        <v>2047</v>
      </c>
      <c r="D649"/>
      <c r="E649"/>
      <c r="F649"/>
      <c r="G649"/>
    </row>
    <row r="650" spans="1:7">
      <c r="A650" s="66" t="s">
        <v>1044</v>
      </c>
      <c r="B650" s="180" t="s">
        <v>2046</v>
      </c>
      <c r="C650" s="180" t="s">
        <v>2047</v>
      </c>
      <c r="D650"/>
      <c r="E650"/>
      <c r="F650"/>
      <c r="G650"/>
    </row>
    <row r="651" spans="1:7">
      <c r="A651" s="66" t="s">
        <v>1045</v>
      </c>
      <c r="B651" s="180" t="s">
        <v>2046</v>
      </c>
      <c r="C651" s="180" t="s">
        <v>2047</v>
      </c>
      <c r="D651"/>
      <c r="E651"/>
      <c r="F651"/>
      <c r="G651"/>
    </row>
    <row r="652" spans="1:7">
      <c r="A652" s="66" t="s">
        <v>1046</v>
      </c>
      <c r="B652" s="180" t="s">
        <v>2046</v>
      </c>
      <c r="C652" s="180" t="s">
        <v>2047</v>
      </c>
      <c r="D652"/>
      <c r="E652"/>
      <c r="F652"/>
      <c r="G652"/>
    </row>
    <row r="653" spans="1:7">
      <c r="A653" s="62" t="s">
        <v>1047</v>
      </c>
      <c r="B653" s="180" t="s">
        <v>2046</v>
      </c>
      <c r="C653" s="180" t="s">
        <v>2047</v>
      </c>
      <c r="D653" s="66" t="s">
        <v>1048</v>
      </c>
      <c r="E653" s="66" t="s">
        <v>2048</v>
      </c>
      <c r="F653" s="66" t="s">
        <v>2052</v>
      </c>
      <c r="G653"/>
    </row>
    <row r="654" spans="1:7">
      <c r="A654" s="66" t="s">
        <v>1049</v>
      </c>
      <c r="B654" s="180" t="s">
        <v>2046</v>
      </c>
      <c r="C654" s="180" t="s">
        <v>2047</v>
      </c>
      <c r="D654" s="66" t="s">
        <v>1050</v>
      </c>
      <c r="E654" s="66" t="s">
        <v>2048</v>
      </c>
      <c r="F654" s="66" t="s">
        <v>2050</v>
      </c>
      <c r="G654"/>
    </row>
    <row r="655" spans="1:7">
      <c r="A655" s="66" t="s">
        <v>1051</v>
      </c>
      <c r="B655" s="180" t="s">
        <v>2046</v>
      </c>
      <c r="C655" s="180" t="s">
        <v>2047</v>
      </c>
      <c r="D655" s="66" t="s">
        <v>1052</v>
      </c>
      <c r="E655" s="66" t="s">
        <v>2048</v>
      </c>
      <c r="F655" s="66" t="s">
        <v>40</v>
      </c>
      <c r="G655"/>
    </row>
    <row r="656" spans="1:7">
      <c r="A656" s="66" t="s">
        <v>1053</v>
      </c>
      <c r="B656" s="180" t="s">
        <v>2046</v>
      </c>
      <c r="C656" s="180" t="s">
        <v>2047</v>
      </c>
      <c r="D656" s="66" t="s">
        <v>1054</v>
      </c>
      <c r="E656" s="66" t="s">
        <v>2048</v>
      </c>
      <c r="F656" s="66" t="s">
        <v>2053</v>
      </c>
      <c r="G656"/>
    </row>
    <row r="657" spans="1:7">
      <c r="A657" s="66" t="s">
        <v>1055</v>
      </c>
      <c r="B657" s="180" t="s">
        <v>2046</v>
      </c>
      <c r="C657" s="180" t="s">
        <v>2047</v>
      </c>
      <c r="D657" s="66" t="s">
        <v>1056</v>
      </c>
      <c r="E657" s="66" t="s">
        <v>2048</v>
      </c>
      <c r="F657" s="66" t="s">
        <v>2050</v>
      </c>
      <c r="G657"/>
    </row>
    <row r="658" spans="1:7">
      <c r="A658" s="66" t="s">
        <v>1057</v>
      </c>
      <c r="B658" s="180" t="s">
        <v>2046</v>
      </c>
      <c r="C658" s="180" t="s">
        <v>2047</v>
      </c>
      <c r="D658" s="66" t="s">
        <v>1058</v>
      </c>
      <c r="E658" s="66" t="s">
        <v>2048</v>
      </c>
      <c r="F658" s="66" t="s">
        <v>40</v>
      </c>
      <c r="G658"/>
    </row>
    <row r="659" spans="1:7">
      <c r="A659" s="66" t="s">
        <v>1059</v>
      </c>
      <c r="B659" s="180" t="s">
        <v>2046</v>
      </c>
      <c r="C659" s="180" t="s">
        <v>2047</v>
      </c>
      <c r="D659" s="66" t="s">
        <v>1060</v>
      </c>
      <c r="E659" s="66" t="s">
        <v>2048</v>
      </c>
      <c r="F659" s="66" t="s">
        <v>2049</v>
      </c>
      <c r="G659"/>
    </row>
    <row r="660" spans="1:7">
      <c r="A660" s="66" t="s">
        <v>1061</v>
      </c>
      <c r="B660" s="180" t="s">
        <v>2046</v>
      </c>
      <c r="C660" s="180" t="s">
        <v>2047</v>
      </c>
      <c r="D660" s="66" t="s">
        <v>1062</v>
      </c>
      <c r="E660" s="66" t="s">
        <v>2048</v>
      </c>
      <c r="F660" s="66" t="s">
        <v>2051</v>
      </c>
      <c r="G660"/>
    </row>
    <row r="661" spans="1:7">
      <c r="A661" s="66" t="s">
        <v>1063</v>
      </c>
      <c r="B661" s="180" t="s">
        <v>2046</v>
      </c>
      <c r="C661" s="180" t="s">
        <v>2047</v>
      </c>
      <c r="D661" s="66" t="s">
        <v>1064</v>
      </c>
      <c r="E661" s="66" t="s">
        <v>2048</v>
      </c>
      <c r="F661" s="66" t="s">
        <v>2052</v>
      </c>
      <c r="G661"/>
    </row>
    <row r="662" spans="1:7">
      <c r="A662" s="66" t="s">
        <v>1065</v>
      </c>
      <c r="B662" s="180" t="s">
        <v>2046</v>
      </c>
      <c r="C662" s="180" t="s">
        <v>2047</v>
      </c>
      <c r="D662" s="66" t="s">
        <v>1066</v>
      </c>
      <c r="E662" s="66" t="s">
        <v>2048</v>
      </c>
      <c r="F662" s="66" t="s">
        <v>2049</v>
      </c>
      <c r="G662"/>
    </row>
    <row r="663" spans="1:7">
      <c r="A663" s="66" t="s">
        <v>1067</v>
      </c>
      <c r="B663" s="180" t="s">
        <v>2046</v>
      </c>
      <c r="C663" s="180" t="s">
        <v>2047</v>
      </c>
      <c r="D663" s="66" t="s">
        <v>1068</v>
      </c>
      <c r="E663" s="66" t="s">
        <v>2048</v>
      </c>
      <c r="F663" s="66" t="s">
        <v>2051</v>
      </c>
      <c r="G663"/>
    </row>
    <row r="664" spans="1:7">
      <c r="A664" s="66" t="s">
        <v>1069</v>
      </c>
      <c r="B664" s="180" t="s">
        <v>2046</v>
      </c>
      <c r="C664" s="180" t="s">
        <v>2047</v>
      </c>
      <c r="D664" s="66" t="s">
        <v>1070</v>
      </c>
      <c r="E664" s="66" t="s">
        <v>2048</v>
      </c>
      <c r="F664" s="66" t="s">
        <v>2052</v>
      </c>
      <c r="G664"/>
    </row>
    <row r="665" spans="1:7">
      <c r="A665" s="66" t="s">
        <v>1071</v>
      </c>
      <c r="B665" s="180" t="s">
        <v>2046</v>
      </c>
      <c r="C665" s="180" t="s">
        <v>2047</v>
      </c>
      <c r="D665" s="66" t="s">
        <v>1072</v>
      </c>
      <c r="E665" s="66" t="s">
        <v>2048</v>
      </c>
      <c r="F665" s="66" t="s">
        <v>2050</v>
      </c>
      <c r="G665"/>
    </row>
    <row r="666" spans="1:7">
      <c r="A666" s="66" t="s">
        <v>1073</v>
      </c>
      <c r="B666" s="180" t="s">
        <v>2046</v>
      </c>
      <c r="C666" s="180" t="s">
        <v>2047</v>
      </c>
      <c r="D666" s="66" t="s">
        <v>1074</v>
      </c>
      <c r="E666" s="66" t="s">
        <v>2048</v>
      </c>
      <c r="F666" s="66" t="s">
        <v>40</v>
      </c>
      <c r="G666"/>
    </row>
    <row r="667" spans="1:7">
      <c r="A667" s="66" t="s">
        <v>1075</v>
      </c>
      <c r="B667" s="180" t="s">
        <v>2046</v>
      </c>
      <c r="C667" s="180" t="s">
        <v>2047</v>
      </c>
      <c r="D667" s="66" t="s">
        <v>1076</v>
      </c>
      <c r="E667" s="66" t="s">
        <v>2048</v>
      </c>
      <c r="F667" s="66" t="s">
        <v>2053</v>
      </c>
      <c r="G667"/>
    </row>
    <row r="668" spans="1:7">
      <c r="A668" s="66" t="s">
        <v>1077</v>
      </c>
      <c r="B668" s="180" t="s">
        <v>2046</v>
      </c>
      <c r="C668" s="180" t="s">
        <v>2047</v>
      </c>
      <c r="D668" s="66" t="s">
        <v>1078</v>
      </c>
      <c r="E668" s="66" t="s">
        <v>2048</v>
      </c>
      <c r="F668" s="66" t="s">
        <v>2050</v>
      </c>
      <c r="G668"/>
    </row>
    <row r="669" spans="1:7">
      <c r="A669" s="66" t="s">
        <v>1079</v>
      </c>
      <c r="B669" s="180" t="s">
        <v>2046</v>
      </c>
      <c r="C669" s="180" t="s">
        <v>2047</v>
      </c>
      <c r="D669" s="66" t="s">
        <v>1080</v>
      </c>
      <c r="E669" s="66" t="s">
        <v>2048</v>
      </c>
      <c r="F669" s="66" t="s">
        <v>40</v>
      </c>
      <c r="G669"/>
    </row>
    <row r="670" spans="1:7">
      <c r="A670" s="66" t="s">
        <v>1081</v>
      </c>
      <c r="B670" s="180" t="s">
        <v>2046</v>
      </c>
      <c r="C670" s="180" t="s">
        <v>2047</v>
      </c>
      <c r="D670" s="66" t="s">
        <v>1082</v>
      </c>
      <c r="E670" s="66" t="s">
        <v>2048</v>
      </c>
      <c r="F670" s="66" t="s">
        <v>2052</v>
      </c>
      <c r="G670"/>
    </row>
    <row r="671" spans="1:7">
      <c r="A671" s="66" t="s">
        <v>1083</v>
      </c>
      <c r="B671" s="180" t="s">
        <v>2046</v>
      </c>
      <c r="C671" s="180" t="s">
        <v>2047</v>
      </c>
      <c r="D671" s="66" t="s">
        <v>1084</v>
      </c>
      <c r="E671" s="66" t="s">
        <v>2048</v>
      </c>
      <c r="F671" s="66" t="s">
        <v>2053</v>
      </c>
      <c r="G671"/>
    </row>
    <row r="672" spans="1:7">
      <c r="A672" s="66" t="s">
        <v>1085</v>
      </c>
      <c r="B672" s="180" t="s">
        <v>2046</v>
      </c>
      <c r="C672" s="180" t="s">
        <v>2047</v>
      </c>
      <c r="D672" s="66" t="s">
        <v>1086</v>
      </c>
      <c r="E672" s="66" t="s">
        <v>2048</v>
      </c>
      <c r="F672" s="66" t="s">
        <v>2049</v>
      </c>
      <c r="G672"/>
    </row>
    <row r="673" spans="1:7">
      <c r="A673" s="60" t="s">
        <v>1087</v>
      </c>
      <c r="B673" s="180" t="s">
        <v>2046</v>
      </c>
      <c r="C673" s="180" t="s">
        <v>2047</v>
      </c>
      <c r="D673"/>
      <c r="E673"/>
      <c r="F673"/>
      <c r="G673"/>
    </row>
    <row r="674" spans="1:7">
      <c r="A674" s="61" t="s">
        <v>1088</v>
      </c>
      <c r="B674" s="180" t="s">
        <v>2046</v>
      </c>
      <c r="C674" s="180" t="s">
        <v>2047</v>
      </c>
      <c r="D674"/>
      <c r="E674"/>
      <c r="F674"/>
      <c r="G674"/>
    </row>
    <row r="675" spans="1:7">
      <c r="A675" s="61" t="s">
        <v>1089</v>
      </c>
      <c r="B675" s="180" t="s">
        <v>2046</v>
      </c>
      <c r="C675" s="180" t="s">
        <v>2047</v>
      </c>
      <c r="D675"/>
      <c r="E675"/>
      <c r="F675"/>
      <c r="G675"/>
    </row>
    <row r="676" spans="1:7">
      <c r="A676" s="61" t="s">
        <v>1090</v>
      </c>
      <c r="B676" s="180" t="s">
        <v>2046</v>
      </c>
      <c r="C676" s="180" t="s">
        <v>2047</v>
      </c>
      <c r="D676"/>
      <c r="E676"/>
      <c r="F676"/>
      <c r="G676"/>
    </row>
    <row r="677" spans="1:7">
      <c r="A677" s="61" t="s">
        <v>1091</v>
      </c>
      <c r="B677" s="180" t="s">
        <v>2046</v>
      </c>
      <c r="C677" s="180" t="s">
        <v>2047</v>
      </c>
      <c r="D677"/>
      <c r="E677"/>
      <c r="F677"/>
      <c r="G677"/>
    </row>
    <row r="678" spans="1:7">
      <c r="A678" s="61" t="s">
        <v>1092</v>
      </c>
      <c r="B678" s="180" t="s">
        <v>2046</v>
      </c>
      <c r="C678" s="180" t="s">
        <v>2047</v>
      </c>
      <c r="D678"/>
      <c r="E678"/>
      <c r="F678"/>
      <c r="G678"/>
    </row>
    <row r="679" spans="1:7">
      <c r="A679" s="61" t="s">
        <v>1093</v>
      </c>
      <c r="B679" s="180" t="s">
        <v>2046</v>
      </c>
      <c r="C679" s="180" t="s">
        <v>2047</v>
      </c>
      <c r="D679"/>
      <c r="E679"/>
      <c r="F679"/>
      <c r="G679"/>
    </row>
    <row r="680" spans="1:7">
      <c r="A680" s="61" t="s">
        <v>1094</v>
      </c>
      <c r="B680" s="180" t="s">
        <v>2046</v>
      </c>
      <c r="C680" s="180" t="s">
        <v>2047</v>
      </c>
      <c r="D680"/>
      <c r="E680"/>
      <c r="F680"/>
      <c r="G680"/>
    </row>
    <row r="681" spans="1:7">
      <c r="A681" s="61" t="s">
        <v>1095</v>
      </c>
      <c r="B681" s="180" t="s">
        <v>2046</v>
      </c>
      <c r="C681" s="180" t="s">
        <v>2047</v>
      </c>
      <c r="D681"/>
      <c r="E681"/>
      <c r="F681"/>
      <c r="G681"/>
    </row>
    <row r="682" spans="1:7">
      <c r="A682" s="61" t="s">
        <v>1096</v>
      </c>
      <c r="B682" s="180" t="s">
        <v>2046</v>
      </c>
      <c r="C682" s="180" t="s">
        <v>2047</v>
      </c>
      <c r="D682"/>
      <c r="E682"/>
      <c r="F682"/>
      <c r="G682"/>
    </row>
    <row r="683" spans="1:7">
      <c r="A683" s="61" t="s">
        <v>1097</v>
      </c>
      <c r="B683" s="180" t="s">
        <v>2046</v>
      </c>
      <c r="C683" s="180" t="s">
        <v>2047</v>
      </c>
      <c r="D683"/>
      <c r="E683"/>
      <c r="F683"/>
      <c r="G683"/>
    </row>
    <row r="684" spans="1:7">
      <c r="A684" s="61" t="s">
        <v>1098</v>
      </c>
      <c r="B684" s="180" t="s">
        <v>2046</v>
      </c>
      <c r="C684" s="180" t="s">
        <v>2047</v>
      </c>
      <c r="D684"/>
      <c r="E684"/>
      <c r="F684"/>
      <c r="G684"/>
    </row>
    <row r="685" spans="1:7">
      <c r="A685" s="61" t="s">
        <v>1099</v>
      </c>
      <c r="B685" s="180" t="s">
        <v>2046</v>
      </c>
      <c r="C685" s="180" t="s">
        <v>2047</v>
      </c>
      <c r="D685"/>
      <c r="E685"/>
      <c r="F685"/>
      <c r="G685"/>
    </row>
    <row r="686" spans="1:7">
      <c r="A686" s="61" t="s">
        <v>1100</v>
      </c>
      <c r="B686" s="180" t="s">
        <v>2046</v>
      </c>
      <c r="C686" s="180" t="s">
        <v>2047</v>
      </c>
      <c r="D686"/>
      <c r="E686"/>
      <c r="F686"/>
      <c r="G686"/>
    </row>
    <row r="687" spans="1:7">
      <c r="A687" s="61" t="s">
        <v>1101</v>
      </c>
      <c r="B687" s="180" t="s">
        <v>2046</v>
      </c>
      <c r="C687" s="180" t="s">
        <v>2047</v>
      </c>
      <c r="D687"/>
      <c r="E687"/>
      <c r="F687"/>
      <c r="G687"/>
    </row>
    <row r="688" spans="1:7">
      <c r="A688" s="61" t="s">
        <v>1102</v>
      </c>
      <c r="B688" s="180" t="s">
        <v>2046</v>
      </c>
      <c r="C688" s="180" t="s">
        <v>2047</v>
      </c>
      <c r="D688"/>
      <c r="E688"/>
      <c r="F688"/>
      <c r="G688"/>
    </row>
    <row r="689" spans="1:7">
      <c r="A689" s="61" t="s">
        <v>1103</v>
      </c>
      <c r="B689" s="180" t="s">
        <v>2046</v>
      </c>
      <c r="C689" s="180" t="s">
        <v>2047</v>
      </c>
      <c r="D689"/>
      <c r="E689"/>
      <c r="F689"/>
      <c r="G689"/>
    </row>
    <row r="690" spans="1:7">
      <c r="A690" s="61" t="s">
        <v>1104</v>
      </c>
      <c r="B690" s="180" t="s">
        <v>2046</v>
      </c>
      <c r="C690" s="180" t="s">
        <v>2047</v>
      </c>
      <c r="D690"/>
      <c r="E690"/>
      <c r="F690"/>
      <c r="G690"/>
    </row>
    <row r="691" spans="1:7">
      <c r="A691" s="61" t="s">
        <v>1105</v>
      </c>
      <c r="B691" s="180" t="s">
        <v>2046</v>
      </c>
      <c r="C691" s="180" t="s">
        <v>2047</v>
      </c>
      <c r="D691"/>
      <c r="E691"/>
      <c r="F691"/>
      <c r="G691"/>
    </row>
    <row r="692" spans="1:7">
      <c r="A692" s="61" t="s">
        <v>1106</v>
      </c>
      <c r="B692" s="180" t="s">
        <v>2046</v>
      </c>
      <c r="C692" s="180" t="s">
        <v>2047</v>
      </c>
      <c r="D692"/>
      <c r="E692"/>
      <c r="F692"/>
      <c r="G692"/>
    </row>
    <row r="693" spans="1:7">
      <c r="A693" s="61" t="s">
        <v>1107</v>
      </c>
      <c r="B693" s="180" t="s">
        <v>2046</v>
      </c>
      <c r="C693" s="180" t="s">
        <v>2047</v>
      </c>
      <c r="D693"/>
      <c r="E693"/>
      <c r="F693"/>
      <c r="G693"/>
    </row>
    <row r="694" spans="1:7">
      <c r="A694" s="61" t="s">
        <v>1108</v>
      </c>
      <c r="B694" s="180" t="s">
        <v>2046</v>
      </c>
      <c r="C694" s="180" t="s">
        <v>2047</v>
      </c>
      <c r="D694"/>
      <c r="E694"/>
      <c r="F694"/>
      <c r="G694"/>
    </row>
    <row r="695" spans="1:7">
      <c r="A695" s="61" t="s">
        <v>1109</v>
      </c>
      <c r="B695" s="180" t="s">
        <v>2046</v>
      </c>
      <c r="C695" s="180" t="s">
        <v>2047</v>
      </c>
      <c r="D695"/>
      <c r="E695"/>
      <c r="F695"/>
      <c r="G695"/>
    </row>
    <row r="696" spans="1:7">
      <c r="A696" s="61" t="s">
        <v>1110</v>
      </c>
      <c r="B696" s="180" t="s">
        <v>2046</v>
      </c>
      <c r="C696" s="180" t="s">
        <v>2047</v>
      </c>
      <c r="D696"/>
      <c r="E696"/>
      <c r="F696"/>
      <c r="G696"/>
    </row>
    <row r="697" spans="1:7">
      <c r="A697" s="65" t="s">
        <v>1111</v>
      </c>
      <c r="B697" s="180" t="s">
        <v>2046</v>
      </c>
      <c r="C697" s="180" t="s">
        <v>2047</v>
      </c>
      <c r="D697"/>
      <c r="E697"/>
      <c r="F697"/>
      <c r="G697"/>
    </row>
    <row r="698" spans="1:7">
      <c r="A698" s="61" t="s">
        <v>1112</v>
      </c>
      <c r="B698" s="180" t="s">
        <v>2046</v>
      </c>
      <c r="C698" s="180" t="s">
        <v>2047</v>
      </c>
      <c r="D698"/>
      <c r="E698"/>
      <c r="F698"/>
      <c r="G698"/>
    </row>
    <row r="699" spans="1:7">
      <c r="A699" s="61" t="s">
        <v>1113</v>
      </c>
      <c r="B699" s="180" t="s">
        <v>2046</v>
      </c>
      <c r="C699" s="180" t="s">
        <v>2047</v>
      </c>
      <c r="D699"/>
      <c r="E699"/>
      <c r="F699"/>
      <c r="G699"/>
    </row>
    <row r="700" spans="1:7">
      <c r="A700" s="61" t="s">
        <v>1114</v>
      </c>
      <c r="B700" s="180" t="s">
        <v>2046</v>
      </c>
      <c r="C700" s="180" t="s">
        <v>2047</v>
      </c>
      <c r="D700"/>
      <c r="E700"/>
      <c r="F700"/>
      <c r="G700"/>
    </row>
    <row r="701" spans="1:7">
      <c r="A701" s="61" t="s">
        <v>1115</v>
      </c>
      <c r="B701" s="180" t="s">
        <v>2046</v>
      </c>
      <c r="C701" s="180" t="s">
        <v>2047</v>
      </c>
      <c r="D701"/>
      <c r="E701"/>
      <c r="F701"/>
      <c r="G701"/>
    </row>
    <row r="702" spans="1:7">
      <c r="A702" s="61" t="s">
        <v>1116</v>
      </c>
      <c r="B702" s="180" t="s">
        <v>2046</v>
      </c>
      <c r="C702" s="180" t="s">
        <v>2047</v>
      </c>
      <c r="D702"/>
      <c r="E702"/>
      <c r="F702"/>
      <c r="G702"/>
    </row>
    <row r="703" spans="1:7">
      <c r="A703" s="61" t="s">
        <v>1117</v>
      </c>
      <c r="B703" s="180" t="s">
        <v>2046</v>
      </c>
      <c r="C703" s="180" t="s">
        <v>2047</v>
      </c>
      <c r="D703"/>
      <c r="E703"/>
      <c r="F703"/>
      <c r="G703"/>
    </row>
    <row r="704" spans="1:7">
      <c r="A704" s="61" t="s">
        <v>1118</v>
      </c>
      <c r="B704" s="180" t="s">
        <v>2046</v>
      </c>
      <c r="C704" s="180" t="s">
        <v>2047</v>
      </c>
      <c r="D704"/>
      <c r="E704"/>
      <c r="F704"/>
      <c r="G704"/>
    </row>
    <row r="705" spans="1:7">
      <c r="A705" s="61" t="s">
        <v>1119</v>
      </c>
      <c r="B705" s="180" t="s">
        <v>2046</v>
      </c>
      <c r="C705" s="180" t="s">
        <v>2047</v>
      </c>
      <c r="D705"/>
      <c r="E705"/>
      <c r="F705"/>
      <c r="G705"/>
    </row>
    <row r="706" spans="1:7">
      <c r="A706" s="61" t="s">
        <v>1120</v>
      </c>
      <c r="B706" s="180" t="s">
        <v>2046</v>
      </c>
      <c r="C706" s="180" t="s">
        <v>2047</v>
      </c>
      <c r="D706"/>
      <c r="E706"/>
      <c r="F706"/>
      <c r="G706"/>
    </row>
    <row r="707" spans="1:7">
      <c r="A707" s="61" t="s">
        <v>1121</v>
      </c>
      <c r="B707" s="180" t="s">
        <v>2046</v>
      </c>
      <c r="C707" s="180" t="s">
        <v>2047</v>
      </c>
      <c r="D707"/>
      <c r="E707"/>
      <c r="F707"/>
      <c r="G707"/>
    </row>
    <row r="708" spans="1:7">
      <c r="A708" s="61" t="s">
        <v>1122</v>
      </c>
      <c r="B708" s="180" t="s">
        <v>2046</v>
      </c>
      <c r="C708" s="180" t="s">
        <v>2047</v>
      </c>
      <c r="D708"/>
      <c r="E708"/>
      <c r="F708"/>
      <c r="G708"/>
    </row>
    <row r="709" spans="1:7">
      <c r="A709" s="61" t="s">
        <v>1123</v>
      </c>
      <c r="B709" s="180" t="s">
        <v>2046</v>
      </c>
      <c r="C709" s="180" t="s">
        <v>2047</v>
      </c>
      <c r="D709"/>
      <c r="E709"/>
      <c r="F709"/>
      <c r="G709"/>
    </row>
    <row r="710" spans="1:7">
      <c r="A710" s="61" t="s">
        <v>1124</v>
      </c>
      <c r="B710" s="180" t="s">
        <v>2046</v>
      </c>
      <c r="C710" s="180" t="s">
        <v>2047</v>
      </c>
      <c r="D710"/>
      <c r="E710"/>
      <c r="F710"/>
      <c r="G710"/>
    </row>
    <row r="711" spans="1:7">
      <c r="A711" s="61" t="s">
        <v>1125</v>
      </c>
      <c r="B711" s="180" t="s">
        <v>2046</v>
      </c>
      <c r="C711" s="180" t="s">
        <v>2047</v>
      </c>
      <c r="D711"/>
      <c r="E711"/>
      <c r="F711"/>
      <c r="G711"/>
    </row>
    <row r="712" spans="1:7">
      <c r="A712" s="61" t="s">
        <v>1126</v>
      </c>
      <c r="B712" s="180" t="s">
        <v>2046</v>
      </c>
      <c r="C712" s="180" t="s">
        <v>2047</v>
      </c>
      <c r="D712"/>
      <c r="E712"/>
      <c r="F712"/>
      <c r="G712"/>
    </row>
    <row r="713" spans="1:7">
      <c r="A713" s="61" t="s">
        <v>1127</v>
      </c>
      <c r="B713" s="180" t="s">
        <v>2046</v>
      </c>
      <c r="C713" s="180" t="s">
        <v>2047</v>
      </c>
      <c r="D713"/>
      <c r="E713"/>
      <c r="F713"/>
      <c r="G713"/>
    </row>
    <row r="714" spans="1:7">
      <c r="A714" s="61" t="s">
        <v>1128</v>
      </c>
      <c r="B714" s="180" t="s">
        <v>2046</v>
      </c>
      <c r="C714" s="180" t="s">
        <v>2047</v>
      </c>
      <c r="D714"/>
      <c r="E714"/>
      <c r="F714"/>
      <c r="G714"/>
    </row>
    <row r="715" spans="1:7">
      <c r="A715" s="61" t="s">
        <v>1129</v>
      </c>
      <c r="B715" s="180" t="s">
        <v>2046</v>
      </c>
      <c r="C715" s="180" t="s">
        <v>2047</v>
      </c>
      <c r="D715"/>
      <c r="E715"/>
      <c r="F715"/>
      <c r="G715"/>
    </row>
    <row r="716" spans="1:7">
      <c r="A716" s="61" t="s">
        <v>1130</v>
      </c>
      <c r="B716" s="180" t="s">
        <v>2046</v>
      </c>
      <c r="C716" s="180" t="s">
        <v>2047</v>
      </c>
      <c r="D716"/>
      <c r="E716"/>
      <c r="F716"/>
      <c r="G716"/>
    </row>
    <row r="717" spans="1:7">
      <c r="A717" s="61" t="s">
        <v>1131</v>
      </c>
      <c r="B717" s="180" t="s">
        <v>2046</v>
      </c>
      <c r="C717" s="180" t="s">
        <v>2047</v>
      </c>
      <c r="D717"/>
      <c r="E717"/>
      <c r="F717"/>
      <c r="G717"/>
    </row>
    <row r="718" spans="1:7">
      <c r="A718" s="61" t="s">
        <v>1132</v>
      </c>
      <c r="B718" s="180" t="s">
        <v>2046</v>
      </c>
      <c r="C718" s="180" t="s">
        <v>2047</v>
      </c>
      <c r="D718"/>
      <c r="E718"/>
      <c r="F718"/>
      <c r="G718"/>
    </row>
    <row r="719" spans="1:7">
      <c r="A719" s="61" t="s">
        <v>1133</v>
      </c>
      <c r="B719" s="180" t="s">
        <v>2046</v>
      </c>
      <c r="C719" s="180" t="s">
        <v>2047</v>
      </c>
      <c r="D719"/>
      <c r="E719"/>
      <c r="F719"/>
      <c r="G719"/>
    </row>
    <row r="720" spans="1:7">
      <c r="A720" s="61" t="s">
        <v>1134</v>
      </c>
      <c r="B720" s="180" t="s">
        <v>2046</v>
      </c>
      <c r="C720" s="180" t="s">
        <v>2047</v>
      </c>
      <c r="D720"/>
      <c r="E720"/>
      <c r="F720"/>
      <c r="G720"/>
    </row>
    <row r="721" spans="1:7">
      <c r="A721" s="65" t="s">
        <v>1135</v>
      </c>
      <c r="B721" s="180" t="s">
        <v>2046</v>
      </c>
      <c r="C721" s="180" t="s">
        <v>2047</v>
      </c>
      <c r="D721" s="66" t="s">
        <v>1136</v>
      </c>
      <c r="E721" s="66" t="s">
        <v>2048</v>
      </c>
      <c r="F721" s="66" t="s">
        <v>40</v>
      </c>
      <c r="G721"/>
    </row>
    <row r="722" spans="1:7">
      <c r="A722" s="61" t="s">
        <v>1137</v>
      </c>
      <c r="B722" s="180" t="s">
        <v>2046</v>
      </c>
      <c r="C722" s="180" t="s">
        <v>2047</v>
      </c>
      <c r="D722" s="66" t="s">
        <v>1138</v>
      </c>
      <c r="E722" s="66" t="s">
        <v>2048</v>
      </c>
      <c r="F722" s="66" t="s">
        <v>2053</v>
      </c>
      <c r="G722"/>
    </row>
    <row r="723" spans="1:7">
      <c r="A723" s="61" t="s">
        <v>1139</v>
      </c>
      <c r="B723" s="180" t="s">
        <v>2046</v>
      </c>
      <c r="C723" s="180" t="s">
        <v>2047</v>
      </c>
      <c r="D723" s="66" t="s">
        <v>1140</v>
      </c>
      <c r="E723" s="66" t="s">
        <v>2048</v>
      </c>
      <c r="F723" s="66" t="s">
        <v>2051</v>
      </c>
      <c r="G723"/>
    </row>
    <row r="724" spans="1:7">
      <c r="A724" s="61" t="s">
        <v>1141</v>
      </c>
      <c r="B724" s="180" t="s">
        <v>2046</v>
      </c>
      <c r="C724" s="180" t="s">
        <v>2047</v>
      </c>
      <c r="D724" s="66" t="s">
        <v>1142</v>
      </c>
      <c r="E724" s="66" t="s">
        <v>2048</v>
      </c>
      <c r="F724" s="66" t="s">
        <v>2052</v>
      </c>
      <c r="G724"/>
    </row>
    <row r="725" spans="1:7">
      <c r="A725" s="61" t="s">
        <v>1143</v>
      </c>
      <c r="B725" s="180" t="s">
        <v>2046</v>
      </c>
      <c r="C725" s="180" t="s">
        <v>2047</v>
      </c>
      <c r="D725" s="66" t="s">
        <v>1144</v>
      </c>
      <c r="E725" s="66" t="s">
        <v>2048</v>
      </c>
      <c r="F725" s="66" t="s">
        <v>2049</v>
      </c>
      <c r="G725"/>
    </row>
    <row r="726" spans="1:7">
      <c r="A726" s="61" t="s">
        <v>1145</v>
      </c>
      <c r="B726" s="180" t="s">
        <v>2046</v>
      </c>
      <c r="C726" s="180" t="s">
        <v>2047</v>
      </c>
      <c r="D726" s="66" t="s">
        <v>1146</v>
      </c>
      <c r="E726" s="66" t="s">
        <v>2048</v>
      </c>
      <c r="F726" s="66" t="s">
        <v>2051</v>
      </c>
      <c r="G726"/>
    </row>
    <row r="727" spans="1:7">
      <c r="A727" s="61" t="s">
        <v>1147</v>
      </c>
      <c r="B727" s="180" t="s">
        <v>2046</v>
      </c>
      <c r="C727" s="180" t="s">
        <v>2047</v>
      </c>
      <c r="D727" s="66" t="s">
        <v>1148</v>
      </c>
      <c r="E727" s="66" t="s">
        <v>2048</v>
      </c>
      <c r="F727" s="66" t="s">
        <v>2053</v>
      </c>
      <c r="G727"/>
    </row>
    <row r="728" spans="1:7">
      <c r="A728" s="61" t="s">
        <v>1149</v>
      </c>
      <c r="B728" s="180" t="s">
        <v>2046</v>
      </c>
      <c r="C728" s="180" t="s">
        <v>2047</v>
      </c>
      <c r="D728" s="66" t="s">
        <v>1150</v>
      </c>
      <c r="E728" s="66" t="s">
        <v>2048</v>
      </c>
      <c r="F728" s="66" t="s">
        <v>2050</v>
      </c>
      <c r="G728"/>
    </row>
    <row r="729" spans="1:7">
      <c r="A729" s="61" t="s">
        <v>1151</v>
      </c>
      <c r="B729" s="180" t="s">
        <v>2046</v>
      </c>
      <c r="C729" s="180" t="s">
        <v>2047</v>
      </c>
      <c r="D729" s="66" t="s">
        <v>1152</v>
      </c>
      <c r="E729" s="66" t="s">
        <v>2048</v>
      </c>
      <c r="F729" s="66" t="s">
        <v>40</v>
      </c>
      <c r="G729"/>
    </row>
    <row r="730" spans="1:7">
      <c r="A730" s="61" t="s">
        <v>1153</v>
      </c>
      <c r="B730" s="180" t="s">
        <v>2046</v>
      </c>
      <c r="C730" s="180" t="s">
        <v>2047</v>
      </c>
      <c r="D730" s="66" t="s">
        <v>1154</v>
      </c>
      <c r="E730" s="66" t="s">
        <v>2048</v>
      </c>
      <c r="F730" s="66" t="s">
        <v>2053</v>
      </c>
      <c r="G730"/>
    </row>
    <row r="731" spans="1:7">
      <c r="A731" s="61" t="s">
        <v>1155</v>
      </c>
      <c r="B731" s="180" t="s">
        <v>2046</v>
      </c>
      <c r="C731" s="180" t="s">
        <v>2047</v>
      </c>
      <c r="D731" s="66" t="s">
        <v>1156</v>
      </c>
      <c r="E731" s="66" t="s">
        <v>2048</v>
      </c>
      <c r="F731" s="66" t="s">
        <v>2050</v>
      </c>
      <c r="G731"/>
    </row>
    <row r="732" spans="1:7">
      <c r="A732" s="61" t="s">
        <v>1157</v>
      </c>
      <c r="B732" s="180" t="s">
        <v>2046</v>
      </c>
      <c r="C732" s="180" t="s">
        <v>2047</v>
      </c>
      <c r="D732" s="66" t="s">
        <v>1158</v>
      </c>
      <c r="E732" s="66" t="s">
        <v>2048</v>
      </c>
      <c r="F732" s="66" t="s">
        <v>40</v>
      </c>
      <c r="G732"/>
    </row>
    <row r="733" spans="1:7">
      <c r="A733" s="61" t="s">
        <v>1159</v>
      </c>
      <c r="B733" s="180" t="s">
        <v>2046</v>
      </c>
      <c r="C733" s="180" t="s">
        <v>2047</v>
      </c>
      <c r="D733" s="66" t="s">
        <v>1160</v>
      </c>
      <c r="E733" s="66" t="s">
        <v>2048</v>
      </c>
      <c r="F733" s="66" t="s">
        <v>2053</v>
      </c>
      <c r="G733"/>
    </row>
    <row r="734" spans="1:7">
      <c r="A734" s="61" t="s">
        <v>1161</v>
      </c>
      <c r="B734" s="180" t="s">
        <v>2046</v>
      </c>
      <c r="C734" s="180" t="s">
        <v>2047</v>
      </c>
      <c r="D734" s="66" t="s">
        <v>1162</v>
      </c>
      <c r="E734" s="66" t="s">
        <v>2048</v>
      </c>
      <c r="F734" s="66" t="s">
        <v>2050</v>
      </c>
      <c r="G734"/>
    </row>
    <row r="735" spans="1:7">
      <c r="A735" s="61" t="s">
        <v>1163</v>
      </c>
      <c r="B735" s="180" t="s">
        <v>2046</v>
      </c>
      <c r="C735" s="180" t="s">
        <v>2047</v>
      </c>
      <c r="D735" s="66" t="s">
        <v>1164</v>
      </c>
      <c r="E735" s="66" t="s">
        <v>2048</v>
      </c>
      <c r="F735" s="66" t="s">
        <v>2052</v>
      </c>
      <c r="G735"/>
    </row>
    <row r="736" spans="1:7">
      <c r="A736" s="61" t="s">
        <v>1165</v>
      </c>
      <c r="B736" s="180" t="s">
        <v>2046</v>
      </c>
      <c r="C736" s="180" t="s">
        <v>2047</v>
      </c>
      <c r="D736" s="66" t="s">
        <v>1166</v>
      </c>
      <c r="E736" s="66" t="s">
        <v>2048</v>
      </c>
      <c r="F736" s="66" t="s">
        <v>2049</v>
      </c>
      <c r="G736"/>
    </row>
    <row r="737" spans="1:7">
      <c r="A737" s="61" t="s">
        <v>1167</v>
      </c>
      <c r="B737" s="180" t="s">
        <v>2046</v>
      </c>
      <c r="C737" s="180" t="s">
        <v>2047</v>
      </c>
      <c r="D737" s="66" t="s">
        <v>1168</v>
      </c>
      <c r="E737" s="66" t="s">
        <v>2048</v>
      </c>
      <c r="F737" s="66" t="s">
        <v>2051</v>
      </c>
      <c r="G737"/>
    </row>
    <row r="738" spans="1:7">
      <c r="A738" s="61" t="s">
        <v>1169</v>
      </c>
      <c r="B738" s="180" t="s">
        <v>2046</v>
      </c>
      <c r="C738" s="180" t="s">
        <v>2047</v>
      </c>
      <c r="D738" s="66" t="s">
        <v>1170</v>
      </c>
      <c r="E738" s="66" t="s">
        <v>2048</v>
      </c>
      <c r="F738" s="66" t="s">
        <v>2051</v>
      </c>
      <c r="G738"/>
    </row>
    <row r="739" spans="1:7">
      <c r="A739" s="61" t="s">
        <v>1171</v>
      </c>
      <c r="B739" s="180" t="s">
        <v>2046</v>
      </c>
      <c r="C739" s="180" t="s">
        <v>2047</v>
      </c>
      <c r="D739" s="66" t="s">
        <v>1172</v>
      </c>
      <c r="E739" s="66" t="s">
        <v>2048</v>
      </c>
      <c r="F739" s="66" t="s">
        <v>2052</v>
      </c>
      <c r="G739"/>
    </row>
    <row r="740" spans="1:7">
      <c r="A740" s="61" t="s">
        <v>1173</v>
      </c>
      <c r="B740" s="180" t="s">
        <v>2046</v>
      </c>
      <c r="C740" s="180" t="s">
        <v>2047</v>
      </c>
      <c r="D740" s="66" t="s">
        <v>1174</v>
      </c>
      <c r="E740" s="66" t="s">
        <v>2048</v>
      </c>
      <c r="F740" s="66" t="s">
        <v>2050</v>
      </c>
      <c r="G740"/>
    </row>
    <row r="741" spans="1:7">
      <c r="A741" s="61" t="s">
        <v>1175</v>
      </c>
      <c r="B741" s="180" t="s">
        <v>2046</v>
      </c>
      <c r="C741" s="180" t="s">
        <v>2047</v>
      </c>
      <c r="D741" s="66" t="s">
        <v>1176</v>
      </c>
      <c r="E741" s="66" t="s">
        <v>2048</v>
      </c>
      <c r="F741" s="66" t="s">
        <v>40</v>
      </c>
      <c r="G741"/>
    </row>
    <row r="742" spans="1:7">
      <c r="A742" s="61" t="s">
        <v>1177</v>
      </c>
      <c r="B742" s="180" t="s">
        <v>2046</v>
      </c>
      <c r="C742" s="180" t="s">
        <v>2047</v>
      </c>
      <c r="D742" s="66" t="s">
        <v>1178</v>
      </c>
      <c r="E742" s="66" t="s">
        <v>2048</v>
      </c>
      <c r="F742" s="66" t="s">
        <v>2053</v>
      </c>
      <c r="G742"/>
    </row>
    <row r="743" spans="1:7">
      <c r="A743" s="61" t="s">
        <v>1179</v>
      </c>
      <c r="B743" s="180" t="s">
        <v>2046</v>
      </c>
      <c r="C743" s="180" t="s">
        <v>2047</v>
      </c>
      <c r="D743" s="66" t="s">
        <v>1180</v>
      </c>
      <c r="E743" s="66" t="s">
        <v>2048</v>
      </c>
      <c r="F743" s="66" t="s">
        <v>2050</v>
      </c>
      <c r="G743"/>
    </row>
    <row r="744" spans="1:7">
      <c r="A744" s="61" t="s">
        <v>1181</v>
      </c>
      <c r="B744" s="180" t="s">
        <v>2046</v>
      </c>
      <c r="C744" s="180" t="s">
        <v>2047</v>
      </c>
      <c r="D744" s="66" t="s">
        <v>1182</v>
      </c>
      <c r="E744" s="66" t="s">
        <v>2048</v>
      </c>
      <c r="F744" s="66" t="s">
        <v>2052</v>
      </c>
      <c r="G744"/>
    </row>
    <row r="745" spans="1:7">
      <c r="A745" s="60" t="s">
        <v>1183</v>
      </c>
      <c r="B745" s="180" t="s">
        <v>2046</v>
      </c>
      <c r="C745" s="180" t="s">
        <v>2047</v>
      </c>
      <c r="D745"/>
      <c r="E745"/>
      <c r="F745"/>
      <c r="G745"/>
    </row>
    <row r="746" spans="1:7">
      <c r="A746" s="61" t="s">
        <v>1184</v>
      </c>
      <c r="B746" s="180" t="s">
        <v>2046</v>
      </c>
      <c r="C746" s="180" t="s">
        <v>2047</v>
      </c>
      <c r="D746"/>
      <c r="E746"/>
      <c r="F746"/>
      <c r="G746"/>
    </row>
    <row r="747" spans="1:7">
      <c r="A747" s="61" t="s">
        <v>1185</v>
      </c>
      <c r="B747" s="180" t="s">
        <v>2046</v>
      </c>
      <c r="C747" s="180" t="s">
        <v>2047</v>
      </c>
      <c r="D747"/>
      <c r="E747"/>
      <c r="F747"/>
      <c r="G747"/>
    </row>
    <row r="748" spans="1:7">
      <c r="A748" s="61" t="s">
        <v>1186</v>
      </c>
      <c r="B748" s="180" t="s">
        <v>2046</v>
      </c>
      <c r="C748" s="180" t="s">
        <v>2047</v>
      </c>
      <c r="D748"/>
      <c r="E748"/>
      <c r="F748"/>
      <c r="G748"/>
    </row>
    <row r="749" spans="1:7">
      <c r="A749" s="61" t="s">
        <v>1187</v>
      </c>
      <c r="B749" s="180" t="s">
        <v>2046</v>
      </c>
      <c r="C749" s="180" t="s">
        <v>2047</v>
      </c>
      <c r="D749"/>
      <c r="E749"/>
      <c r="F749"/>
      <c r="G749"/>
    </row>
    <row r="750" spans="1:7">
      <c r="A750" s="61" t="s">
        <v>1188</v>
      </c>
      <c r="B750" s="180" t="s">
        <v>2046</v>
      </c>
      <c r="C750" s="180" t="s">
        <v>2047</v>
      </c>
      <c r="D750"/>
      <c r="E750"/>
      <c r="F750"/>
      <c r="G750"/>
    </row>
    <row r="751" spans="1:7">
      <c r="A751" s="61" t="s">
        <v>1189</v>
      </c>
      <c r="B751" s="180" t="s">
        <v>2046</v>
      </c>
      <c r="C751" s="180" t="s">
        <v>2047</v>
      </c>
      <c r="D751"/>
      <c r="E751"/>
      <c r="F751"/>
      <c r="G751"/>
    </row>
    <row r="752" spans="1:7">
      <c r="A752" s="61" t="s">
        <v>1190</v>
      </c>
      <c r="B752" s="180" t="s">
        <v>2046</v>
      </c>
      <c r="C752" s="180" t="s">
        <v>2047</v>
      </c>
      <c r="D752"/>
      <c r="E752"/>
      <c r="F752"/>
      <c r="G752"/>
    </row>
    <row r="753" spans="1:7">
      <c r="A753" s="61" t="s">
        <v>1191</v>
      </c>
      <c r="B753" s="180" t="s">
        <v>2046</v>
      </c>
      <c r="C753" s="180" t="s">
        <v>2047</v>
      </c>
      <c r="D753"/>
      <c r="E753"/>
      <c r="F753"/>
      <c r="G753"/>
    </row>
    <row r="754" spans="1:7">
      <c r="A754" s="61" t="s">
        <v>1192</v>
      </c>
      <c r="B754" s="180" t="s">
        <v>2046</v>
      </c>
      <c r="C754" s="180" t="s">
        <v>2047</v>
      </c>
      <c r="D754"/>
      <c r="E754"/>
      <c r="F754"/>
      <c r="G754"/>
    </row>
    <row r="755" spans="1:7">
      <c r="A755" s="61" t="s">
        <v>1193</v>
      </c>
      <c r="B755" s="180" t="s">
        <v>2046</v>
      </c>
      <c r="C755" s="180" t="s">
        <v>2047</v>
      </c>
      <c r="D755"/>
      <c r="E755"/>
      <c r="F755"/>
      <c r="G755"/>
    </row>
    <row r="756" spans="1:7">
      <c r="A756" s="61" t="s">
        <v>1194</v>
      </c>
      <c r="B756" s="180" t="s">
        <v>2046</v>
      </c>
      <c r="C756" s="180" t="s">
        <v>2047</v>
      </c>
      <c r="D756"/>
      <c r="E756"/>
      <c r="F756"/>
      <c r="G756"/>
    </row>
    <row r="757" spans="1:7">
      <c r="A757" s="61" t="s">
        <v>1195</v>
      </c>
      <c r="B757" s="180" t="s">
        <v>2046</v>
      </c>
      <c r="C757" s="180" t="s">
        <v>2047</v>
      </c>
      <c r="D757"/>
      <c r="E757"/>
      <c r="F757"/>
      <c r="G757"/>
    </row>
    <row r="758" spans="1:7">
      <c r="A758" s="61" t="s">
        <v>1196</v>
      </c>
      <c r="B758" s="180" t="s">
        <v>2046</v>
      </c>
      <c r="C758" s="180" t="s">
        <v>2047</v>
      </c>
      <c r="D758"/>
      <c r="E758"/>
      <c r="F758"/>
      <c r="G758"/>
    </row>
    <row r="759" spans="1:7">
      <c r="A759" s="61" t="s">
        <v>1197</v>
      </c>
      <c r="B759" s="180" t="s">
        <v>2046</v>
      </c>
      <c r="C759" s="180" t="s">
        <v>2047</v>
      </c>
      <c r="D759"/>
      <c r="E759"/>
      <c r="F759"/>
      <c r="G759"/>
    </row>
    <row r="760" spans="1:7">
      <c r="A760" s="61" t="s">
        <v>1198</v>
      </c>
      <c r="B760" s="180" t="s">
        <v>2046</v>
      </c>
      <c r="C760" s="180" t="s">
        <v>2047</v>
      </c>
      <c r="D760"/>
      <c r="E760"/>
      <c r="F760"/>
      <c r="G760"/>
    </row>
    <row r="761" spans="1:7">
      <c r="A761" s="61" t="s">
        <v>1199</v>
      </c>
      <c r="B761" s="180" t="s">
        <v>2046</v>
      </c>
      <c r="C761" s="180" t="s">
        <v>2047</v>
      </c>
      <c r="D761"/>
      <c r="E761"/>
      <c r="F761"/>
      <c r="G761"/>
    </row>
    <row r="762" spans="1:7">
      <c r="A762" s="61" t="s">
        <v>1200</v>
      </c>
      <c r="B762" s="180" t="s">
        <v>2046</v>
      </c>
      <c r="C762" s="180" t="s">
        <v>2047</v>
      </c>
      <c r="D762"/>
      <c r="E762"/>
      <c r="F762"/>
      <c r="G762"/>
    </row>
    <row r="763" spans="1:7">
      <c r="A763" s="61" t="s">
        <v>1201</v>
      </c>
      <c r="B763" s="180" t="s">
        <v>2046</v>
      </c>
      <c r="C763" s="180" t="s">
        <v>2047</v>
      </c>
      <c r="D763"/>
      <c r="E763"/>
      <c r="F763"/>
      <c r="G763"/>
    </row>
    <row r="764" spans="1:7">
      <c r="A764" s="61" t="s">
        <v>1202</v>
      </c>
      <c r="B764" s="180" t="s">
        <v>2046</v>
      </c>
      <c r="C764" s="180" t="s">
        <v>2047</v>
      </c>
      <c r="D764"/>
      <c r="E764"/>
      <c r="F764"/>
      <c r="G764"/>
    </row>
    <row r="765" spans="1:7">
      <c r="A765" s="61" t="s">
        <v>1203</v>
      </c>
      <c r="B765" s="180" t="s">
        <v>2046</v>
      </c>
      <c r="C765" s="180" t="s">
        <v>2047</v>
      </c>
      <c r="D765"/>
      <c r="E765"/>
      <c r="F765"/>
      <c r="G765"/>
    </row>
    <row r="766" spans="1:7">
      <c r="A766" s="61" t="s">
        <v>1204</v>
      </c>
      <c r="B766" s="180" t="s">
        <v>2046</v>
      </c>
      <c r="C766" s="180" t="s">
        <v>2047</v>
      </c>
      <c r="D766"/>
      <c r="E766"/>
      <c r="F766"/>
      <c r="G766"/>
    </row>
    <row r="767" spans="1:7">
      <c r="A767" s="61" t="s">
        <v>1205</v>
      </c>
      <c r="B767" s="180" t="s">
        <v>2046</v>
      </c>
      <c r="C767" s="180" t="s">
        <v>2047</v>
      </c>
      <c r="D767"/>
      <c r="E767"/>
      <c r="F767"/>
      <c r="G767"/>
    </row>
    <row r="768" spans="1:7">
      <c r="A768" s="61" t="s">
        <v>1206</v>
      </c>
      <c r="B768" s="180" t="s">
        <v>2046</v>
      </c>
      <c r="C768" s="180" t="s">
        <v>2047</v>
      </c>
      <c r="D768"/>
      <c r="E768"/>
      <c r="F768"/>
      <c r="G768"/>
    </row>
    <row r="769" spans="1:7">
      <c r="A769" s="65" t="s">
        <v>1207</v>
      </c>
      <c r="B769" s="180" t="s">
        <v>2046</v>
      </c>
      <c r="C769" s="180" t="s">
        <v>2047</v>
      </c>
      <c r="D769"/>
      <c r="E769"/>
      <c r="F769"/>
      <c r="G769"/>
    </row>
    <row r="770" spans="1:7">
      <c r="A770" s="66" t="s">
        <v>1208</v>
      </c>
      <c r="B770" s="180" t="s">
        <v>2046</v>
      </c>
      <c r="C770" s="180" t="s">
        <v>2047</v>
      </c>
      <c r="D770"/>
      <c r="E770"/>
      <c r="F770"/>
      <c r="G770"/>
    </row>
    <row r="771" spans="1:7">
      <c r="A771" s="66" t="s">
        <v>1209</v>
      </c>
      <c r="B771" s="180" t="s">
        <v>2046</v>
      </c>
      <c r="C771" s="180" t="s">
        <v>2047</v>
      </c>
      <c r="D771"/>
      <c r="E771"/>
      <c r="F771"/>
      <c r="G771"/>
    </row>
    <row r="772" spans="1:7">
      <c r="A772" s="66" t="s">
        <v>1210</v>
      </c>
      <c r="B772" s="180" t="s">
        <v>2046</v>
      </c>
      <c r="C772" s="180" t="s">
        <v>2047</v>
      </c>
      <c r="D772"/>
      <c r="E772"/>
      <c r="F772"/>
      <c r="G772"/>
    </row>
    <row r="773" spans="1:7">
      <c r="A773" s="66" t="s">
        <v>1211</v>
      </c>
      <c r="B773" s="180" t="s">
        <v>2046</v>
      </c>
      <c r="C773" s="180" t="s">
        <v>2047</v>
      </c>
      <c r="D773"/>
      <c r="E773"/>
      <c r="F773"/>
      <c r="G773"/>
    </row>
    <row r="774" spans="1:7">
      <c r="A774" s="66" t="s">
        <v>1212</v>
      </c>
      <c r="B774" s="180" t="s">
        <v>2046</v>
      </c>
      <c r="C774" s="180" t="s">
        <v>2047</v>
      </c>
      <c r="D774"/>
      <c r="E774"/>
      <c r="F774"/>
      <c r="G774"/>
    </row>
    <row r="775" spans="1:7">
      <c r="A775" s="66" t="s">
        <v>1213</v>
      </c>
      <c r="B775" s="180" t="s">
        <v>2046</v>
      </c>
      <c r="C775" s="180" t="s">
        <v>2047</v>
      </c>
      <c r="D775"/>
      <c r="E775"/>
      <c r="F775"/>
      <c r="G775"/>
    </row>
    <row r="776" spans="1:7">
      <c r="A776" s="66" t="s">
        <v>1214</v>
      </c>
      <c r="B776" s="180" t="s">
        <v>2046</v>
      </c>
      <c r="C776" s="180" t="s">
        <v>2047</v>
      </c>
      <c r="D776"/>
      <c r="E776"/>
      <c r="F776"/>
      <c r="G776"/>
    </row>
    <row r="777" spans="1:7">
      <c r="A777" s="66" t="s">
        <v>1215</v>
      </c>
      <c r="B777" s="180" t="s">
        <v>2046</v>
      </c>
      <c r="C777" s="180" t="s">
        <v>2047</v>
      </c>
      <c r="D777"/>
      <c r="E777"/>
      <c r="F777"/>
      <c r="G777"/>
    </row>
    <row r="778" spans="1:7">
      <c r="A778" s="66" t="s">
        <v>1216</v>
      </c>
      <c r="B778" s="180" t="s">
        <v>2046</v>
      </c>
      <c r="C778" s="180" t="s">
        <v>2047</v>
      </c>
      <c r="D778"/>
      <c r="E778"/>
      <c r="F778"/>
      <c r="G778"/>
    </row>
    <row r="779" spans="1:7">
      <c r="A779" s="66" t="s">
        <v>1217</v>
      </c>
      <c r="B779" s="180" t="s">
        <v>2046</v>
      </c>
      <c r="C779" s="180" t="s">
        <v>2047</v>
      </c>
      <c r="D779"/>
      <c r="E779"/>
      <c r="F779"/>
      <c r="G779"/>
    </row>
    <row r="780" spans="1:7">
      <c r="A780" s="66" t="s">
        <v>1218</v>
      </c>
      <c r="B780" s="180" t="s">
        <v>2046</v>
      </c>
      <c r="C780" s="180" t="s">
        <v>2047</v>
      </c>
      <c r="D780"/>
      <c r="E780"/>
      <c r="F780"/>
      <c r="G780"/>
    </row>
    <row r="781" spans="1:7">
      <c r="A781" s="66" t="s">
        <v>1219</v>
      </c>
      <c r="B781" s="180" t="s">
        <v>2046</v>
      </c>
      <c r="C781" s="180" t="s">
        <v>2047</v>
      </c>
      <c r="D781"/>
      <c r="E781"/>
      <c r="F781"/>
      <c r="G781"/>
    </row>
    <row r="782" spans="1:7">
      <c r="A782" s="66" t="s">
        <v>1220</v>
      </c>
      <c r="B782" s="180" t="s">
        <v>2046</v>
      </c>
      <c r="C782" s="180" t="s">
        <v>2047</v>
      </c>
      <c r="D782"/>
      <c r="E782"/>
      <c r="F782"/>
      <c r="G782"/>
    </row>
    <row r="783" spans="1:7">
      <c r="A783" s="66" t="s">
        <v>1221</v>
      </c>
      <c r="B783" s="180" t="s">
        <v>2046</v>
      </c>
      <c r="C783" s="180" t="s">
        <v>2047</v>
      </c>
      <c r="D783"/>
      <c r="E783"/>
      <c r="F783"/>
      <c r="G783"/>
    </row>
    <row r="784" spans="1:7">
      <c r="A784" s="66" t="s">
        <v>1222</v>
      </c>
      <c r="B784" s="180" t="s">
        <v>2046</v>
      </c>
      <c r="C784" s="180" t="s">
        <v>2047</v>
      </c>
      <c r="D784"/>
      <c r="E784"/>
      <c r="F784"/>
      <c r="G784"/>
    </row>
    <row r="785" spans="1:7">
      <c r="A785" s="66" t="s">
        <v>1223</v>
      </c>
      <c r="B785" s="180" t="s">
        <v>2046</v>
      </c>
      <c r="C785" s="180" t="s">
        <v>2047</v>
      </c>
      <c r="D785"/>
      <c r="E785"/>
      <c r="F785"/>
      <c r="G785"/>
    </row>
    <row r="786" spans="1:7">
      <c r="A786" s="66" t="s">
        <v>1224</v>
      </c>
      <c r="B786" s="180" t="s">
        <v>2046</v>
      </c>
      <c r="C786" s="180" t="s">
        <v>2047</v>
      </c>
      <c r="D786"/>
      <c r="E786"/>
      <c r="F786"/>
      <c r="G786"/>
    </row>
    <row r="787" spans="1:7">
      <c r="A787" s="66" t="s">
        <v>1225</v>
      </c>
      <c r="B787" s="180" t="s">
        <v>2046</v>
      </c>
      <c r="C787" s="180" t="s">
        <v>2047</v>
      </c>
      <c r="D787" s="66" t="s">
        <v>1226</v>
      </c>
      <c r="E787" s="66" t="s">
        <v>2048</v>
      </c>
      <c r="F787" s="66" t="s">
        <v>2052</v>
      </c>
      <c r="G787"/>
    </row>
    <row r="788" spans="1:7">
      <c r="A788" s="66" t="s">
        <v>1227</v>
      </c>
      <c r="B788" s="180" t="s">
        <v>2046</v>
      </c>
      <c r="C788" s="180" t="s">
        <v>2047</v>
      </c>
      <c r="D788"/>
      <c r="E788"/>
      <c r="F788"/>
      <c r="G788"/>
    </row>
    <row r="789" spans="1:7">
      <c r="A789" s="66" t="s">
        <v>1228</v>
      </c>
      <c r="B789" s="180" t="s">
        <v>2046</v>
      </c>
      <c r="C789" s="180" t="s">
        <v>2047</v>
      </c>
      <c r="D789"/>
      <c r="E789"/>
      <c r="F789"/>
      <c r="G789"/>
    </row>
    <row r="790" spans="1:7">
      <c r="A790" s="66" t="s">
        <v>1229</v>
      </c>
      <c r="B790" s="180" t="s">
        <v>2046</v>
      </c>
      <c r="C790" s="180" t="s">
        <v>2047</v>
      </c>
      <c r="D790"/>
      <c r="E790"/>
      <c r="F790"/>
      <c r="G790"/>
    </row>
    <row r="791" spans="1:7">
      <c r="A791" s="66" t="s">
        <v>1230</v>
      </c>
      <c r="B791" s="180" t="s">
        <v>2046</v>
      </c>
      <c r="C791" s="180" t="s">
        <v>2047</v>
      </c>
      <c r="D791"/>
      <c r="E791"/>
      <c r="F791"/>
      <c r="G791"/>
    </row>
    <row r="792" spans="1:7">
      <c r="A792" s="66" t="s">
        <v>1231</v>
      </c>
      <c r="B792" s="180" t="s">
        <v>2046</v>
      </c>
      <c r="C792" s="180" t="s">
        <v>2047</v>
      </c>
      <c r="D792"/>
      <c r="E792"/>
      <c r="F792"/>
      <c r="G792"/>
    </row>
    <row r="793" spans="1:7">
      <c r="A793" s="60" t="s">
        <v>1232</v>
      </c>
      <c r="B793" s="180" t="s">
        <v>2046</v>
      </c>
      <c r="C793" s="180" t="s">
        <v>2047</v>
      </c>
      <c r="D793"/>
      <c r="E793"/>
      <c r="F793"/>
      <c r="G793"/>
    </row>
    <row r="794" spans="1:7">
      <c r="A794" s="61" t="s">
        <v>1233</v>
      </c>
      <c r="B794" s="180" t="s">
        <v>2046</v>
      </c>
      <c r="C794" s="180" t="s">
        <v>2047</v>
      </c>
      <c r="D794"/>
      <c r="E794"/>
      <c r="F794"/>
      <c r="G794"/>
    </row>
    <row r="795" spans="1:7">
      <c r="A795" s="61" t="s">
        <v>1234</v>
      </c>
      <c r="B795" s="180" t="s">
        <v>2046</v>
      </c>
      <c r="C795" s="180" t="s">
        <v>2047</v>
      </c>
      <c r="D795"/>
      <c r="E795"/>
      <c r="F795"/>
      <c r="G795"/>
    </row>
    <row r="796" spans="1:7">
      <c r="A796" s="61" t="s">
        <v>1235</v>
      </c>
      <c r="B796" s="180" t="s">
        <v>2046</v>
      </c>
      <c r="C796" s="180" t="s">
        <v>2047</v>
      </c>
      <c r="D796"/>
      <c r="E796"/>
      <c r="F796"/>
      <c r="G796"/>
    </row>
    <row r="797" spans="1:7">
      <c r="A797" s="61" t="s">
        <v>1236</v>
      </c>
      <c r="B797" s="180" t="s">
        <v>2046</v>
      </c>
      <c r="C797" s="180" t="s">
        <v>2047</v>
      </c>
      <c r="D797"/>
      <c r="E797"/>
      <c r="F797"/>
      <c r="G797"/>
    </row>
    <row r="798" spans="1:7">
      <c r="A798" s="61" t="s">
        <v>1237</v>
      </c>
      <c r="B798" s="180" t="s">
        <v>2046</v>
      </c>
      <c r="C798" s="180" t="s">
        <v>2047</v>
      </c>
      <c r="D798"/>
      <c r="E798"/>
      <c r="F798"/>
      <c r="G798"/>
    </row>
    <row r="799" spans="1:7">
      <c r="A799" s="61" t="s">
        <v>1238</v>
      </c>
      <c r="B799" s="180" t="s">
        <v>2046</v>
      </c>
      <c r="C799" s="180" t="s">
        <v>2047</v>
      </c>
      <c r="D799"/>
      <c r="E799"/>
      <c r="F799"/>
      <c r="G799"/>
    </row>
    <row r="800" spans="1:7">
      <c r="A800" s="61" t="s">
        <v>1239</v>
      </c>
      <c r="B800" s="180" t="s">
        <v>2046</v>
      </c>
      <c r="C800" s="180" t="s">
        <v>2047</v>
      </c>
      <c r="D800"/>
      <c r="E800"/>
      <c r="F800"/>
      <c r="G800"/>
    </row>
    <row r="801" spans="1:7">
      <c r="A801" s="61" t="s">
        <v>1240</v>
      </c>
      <c r="B801" s="180" t="s">
        <v>2046</v>
      </c>
      <c r="C801" s="180" t="s">
        <v>2047</v>
      </c>
      <c r="D801"/>
      <c r="E801"/>
      <c r="F801"/>
      <c r="G801"/>
    </row>
    <row r="802" spans="1:7">
      <c r="A802" s="61" t="s">
        <v>1241</v>
      </c>
      <c r="B802" s="180" t="s">
        <v>2046</v>
      </c>
      <c r="C802" s="180" t="s">
        <v>2047</v>
      </c>
      <c r="D802"/>
      <c r="E802"/>
      <c r="F802"/>
      <c r="G802"/>
    </row>
    <row r="803" spans="1:7">
      <c r="A803" s="61" t="s">
        <v>1242</v>
      </c>
      <c r="B803" s="180" t="s">
        <v>2046</v>
      </c>
      <c r="C803" s="180" t="s">
        <v>2047</v>
      </c>
      <c r="D803"/>
      <c r="E803"/>
      <c r="F803"/>
      <c r="G803"/>
    </row>
    <row r="804" spans="1:7">
      <c r="A804" s="61" t="s">
        <v>1243</v>
      </c>
      <c r="B804" s="180" t="s">
        <v>2046</v>
      </c>
      <c r="C804" s="180" t="s">
        <v>2047</v>
      </c>
      <c r="D804"/>
      <c r="E804"/>
      <c r="F804"/>
      <c r="G804"/>
    </row>
    <row r="805" spans="1:7">
      <c r="A805" s="61" t="s">
        <v>1244</v>
      </c>
      <c r="B805" s="180" t="s">
        <v>2046</v>
      </c>
      <c r="C805" s="180" t="s">
        <v>2047</v>
      </c>
      <c r="D805"/>
      <c r="E805"/>
      <c r="F805"/>
      <c r="G805"/>
    </row>
    <row r="806" spans="1:7">
      <c r="A806" s="61" t="s">
        <v>1245</v>
      </c>
      <c r="B806" s="180" t="s">
        <v>2046</v>
      </c>
      <c r="C806" s="180" t="s">
        <v>2047</v>
      </c>
      <c r="D806"/>
      <c r="E806"/>
      <c r="F806"/>
      <c r="G806"/>
    </row>
    <row r="807" spans="1:7">
      <c r="A807" s="61" t="s">
        <v>1246</v>
      </c>
      <c r="B807" s="180" t="s">
        <v>2046</v>
      </c>
      <c r="C807" s="180" t="s">
        <v>2047</v>
      </c>
      <c r="D807"/>
      <c r="E807"/>
      <c r="F807"/>
      <c r="G807"/>
    </row>
    <row r="808" spans="1:7">
      <c r="A808" s="61" t="s">
        <v>1247</v>
      </c>
      <c r="B808" s="180" t="s">
        <v>2046</v>
      </c>
      <c r="C808" s="180" t="s">
        <v>2047</v>
      </c>
      <c r="D808"/>
      <c r="E808"/>
      <c r="F808"/>
      <c r="G808"/>
    </row>
    <row r="809" spans="1:7">
      <c r="A809" s="61" t="s">
        <v>1248</v>
      </c>
      <c r="B809" s="180" t="s">
        <v>2046</v>
      </c>
      <c r="C809" s="180" t="s">
        <v>2047</v>
      </c>
      <c r="D809"/>
      <c r="E809"/>
      <c r="F809"/>
      <c r="G809"/>
    </row>
    <row r="810" spans="1:7">
      <c r="A810" s="61" t="s">
        <v>1249</v>
      </c>
      <c r="B810" s="180" t="s">
        <v>2046</v>
      </c>
      <c r="C810" s="180" t="s">
        <v>2047</v>
      </c>
      <c r="D810"/>
      <c r="E810"/>
      <c r="F810"/>
      <c r="G810"/>
    </row>
    <row r="811" spans="1:7">
      <c r="A811" s="61" t="s">
        <v>1250</v>
      </c>
      <c r="B811" s="180" t="s">
        <v>2046</v>
      </c>
      <c r="C811" s="180" t="s">
        <v>2047</v>
      </c>
      <c r="D811"/>
      <c r="E811"/>
      <c r="F811"/>
      <c r="G811"/>
    </row>
    <row r="812" spans="1:7">
      <c r="A812" s="61" t="s">
        <v>1251</v>
      </c>
      <c r="B812" s="180" t="s">
        <v>2046</v>
      </c>
      <c r="C812" s="180" t="s">
        <v>2047</v>
      </c>
      <c r="D812"/>
      <c r="E812"/>
      <c r="F812"/>
      <c r="G812"/>
    </row>
    <row r="813" spans="1:7">
      <c r="A813" s="61" t="s">
        <v>1252</v>
      </c>
      <c r="B813" s="180" t="s">
        <v>2046</v>
      </c>
      <c r="C813" s="180" t="s">
        <v>2047</v>
      </c>
      <c r="D813"/>
      <c r="E813"/>
      <c r="F813"/>
      <c r="G813"/>
    </row>
    <row r="814" spans="1:7">
      <c r="A814" s="61" t="s">
        <v>1253</v>
      </c>
      <c r="B814" s="180" t="s">
        <v>2046</v>
      </c>
      <c r="C814" s="180" t="s">
        <v>2047</v>
      </c>
      <c r="D814"/>
      <c r="E814"/>
      <c r="F814"/>
      <c r="G814"/>
    </row>
    <row r="815" spans="1:7">
      <c r="A815" s="61" t="s">
        <v>1254</v>
      </c>
      <c r="B815" s="180" t="s">
        <v>2046</v>
      </c>
      <c r="C815" s="180" t="s">
        <v>2047</v>
      </c>
      <c r="D815"/>
      <c r="E815"/>
      <c r="F815"/>
      <c r="G815"/>
    </row>
    <row r="816" spans="1:7">
      <c r="A816" s="61" t="s">
        <v>1255</v>
      </c>
      <c r="B816" s="180" t="s">
        <v>2046</v>
      </c>
      <c r="C816" s="180" t="s">
        <v>2047</v>
      </c>
      <c r="D816"/>
      <c r="E816"/>
      <c r="F816"/>
      <c r="G816"/>
    </row>
    <row r="817" spans="1:7">
      <c r="A817" s="60" t="s">
        <v>1256</v>
      </c>
      <c r="B817" s="180" t="s">
        <v>2046</v>
      </c>
      <c r="C817" s="180" t="s">
        <v>2047</v>
      </c>
      <c r="D817"/>
      <c r="E817"/>
      <c r="F817"/>
      <c r="G817"/>
    </row>
    <row r="818" spans="1:7">
      <c r="A818" s="61" t="s">
        <v>1257</v>
      </c>
      <c r="B818" s="180" t="s">
        <v>2046</v>
      </c>
      <c r="C818" s="180" t="s">
        <v>2047</v>
      </c>
      <c r="D818"/>
      <c r="E818"/>
      <c r="F818"/>
      <c r="G818"/>
    </row>
    <row r="819" spans="1:7">
      <c r="A819" s="61" t="s">
        <v>1258</v>
      </c>
      <c r="B819" s="180" t="s">
        <v>2046</v>
      </c>
      <c r="C819" s="180" t="s">
        <v>2047</v>
      </c>
      <c r="D819"/>
      <c r="E819"/>
      <c r="F819"/>
      <c r="G819"/>
    </row>
    <row r="820" spans="1:7">
      <c r="A820" s="61" t="s">
        <v>1259</v>
      </c>
      <c r="B820" s="180" t="s">
        <v>2046</v>
      </c>
      <c r="C820" s="180" t="s">
        <v>2047</v>
      </c>
      <c r="D820" s="66" t="s">
        <v>1260</v>
      </c>
      <c r="E820" s="66" t="s">
        <v>2048</v>
      </c>
      <c r="F820" s="66" t="s">
        <v>2050</v>
      </c>
      <c r="G820"/>
    </row>
    <row r="821" spans="1:7">
      <c r="A821" s="61" t="s">
        <v>1261</v>
      </c>
      <c r="B821" s="180" t="s">
        <v>2046</v>
      </c>
      <c r="C821" s="180" t="s">
        <v>2047</v>
      </c>
      <c r="D821" s="66" t="s">
        <v>1262</v>
      </c>
      <c r="E821" s="66" t="s">
        <v>2048</v>
      </c>
      <c r="F821" s="66" t="s">
        <v>2051</v>
      </c>
      <c r="G821"/>
    </row>
    <row r="822" spans="1:7">
      <c r="A822" s="61" t="s">
        <v>1263</v>
      </c>
      <c r="B822" s="180" t="s">
        <v>2046</v>
      </c>
      <c r="C822" s="180" t="s">
        <v>2047</v>
      </c>
      <c r="D822" s="66" t="s">
        <v>1264</v>
      </c>
      <c r="E822" s="66" t="s">
        <v>2048</v>
      </c>
      <c r="F822" s="66" t="s">
        <v>2052</v>
      </c>
      <c r="G822"/>
    </row>
    <row r="823" spans="1:7">
      <c r="A823" s="61" t="s">
        <v>1265</v>
      </c>
      <c r="B823" s="180" t="s">
        <v>2046</v>
      </c>
      <c r="C823" s="180" t="s">
        <v>2047</v>
      </c>
      <c r="D823" s="66" t="s">
        <v>1266</v>
      </c>
      <c r="E823" s="66" t="s">
        <v>2048</v>
      </c>
      <c r="F823" s="66" t="s">
        <v>2053</v>
      </c>
      <c r="G823"/>
    </row>
    <row r="824" spans="1:7">
      <c r="A824" s="61" t="s">
        <v>1267</v>
      </c>
      <c r="B824" s="180" t="s">
        <v>2046</v>
      </c>
      <c r="C824" s="180" t="s">
        <v>2047</v>
      </c>
      <c r="D824" s="66" t="s">
        <v>1268</v>
      </c>
      <c r="E824" s="66" t="s">
        <v>2048</v>
      </c>
      <c r="F824" s="66" t="s">
        <v>2050</v>
      </c>
      <c r="G824"/>
    </row>
    <row r="825" spans="1:7">
      <c r="A825" s="61" t="s">
        <v>1269</v>
      </c>
      <c r="B825" s="180" t="s">
        <v>2046</v>
      </c>
      <c r="C825" s="180" t="s">
        <v>2047</v>
      </c>
      <c r="D825" s="66" t="s">
        <v>1270</v>
      </c>
      <c r="E825" s="66" t="s">
        <v>2048</v>
      </c>
      <c r="F825" s="66" t="s">
        <v>40</v>
      </c>
      <c r="G825"/>
    </row>
    <row r="826" spans="1:7">
      <c r="A826" s="61" t="s">
        <v>1271</v>
      </c>
      <c r="B826" s="180" t="s">
        <v>2046</v>
      </c>
      <c r="C826" s="180" t="s">
        <v>2047</v>
      </c>
      <c r="D826" s="66" t="s">
        <v>1272</v>
      </c>
      <c r="E826" s="66" t="s">
        <v>2048</v>
      </c>
      <c r="F826" s="66" t="s">
        <v>2053</v>
      </c>
      <c r="G826"/>
    </row>
    <row r="827" spans="1:7">
      <c r="A827" s="61" t="s">
        <v>1273</v>
      </c>
      <c r="B827" s="180" t="s">
        <v>2046</v>
      </c>
      <c r="C827" s="180" t="s">
        <v>2047</v>
      </c>
      <c r="D827" s="66" t="s">
        <v>1274</v>
      </c>
      <c r="E827" s="66" t="s">
        <v>2048</v>
      </c>
      <c r="F827" s="66" t="s">
        <v>2050</v>
      </c>
      <c r="G827"/>
    </row>
    <row r="828" spans="1:7">
      <c r="A828" s="61" t="s">
        <v>1275</v>
      </c>
      <c r="B828" s="180" t="s">
        <v>2046</v>
      </c>
      <c r="C828" s="180" t="s">
        <v>2047</v>
      </c>
      <c r="D828" s="66" t="s">
        <v>1276</v>
      </c>
      <c r="E828" s="66" t="s">
        <v>2048</v>
      </c>
      <c r="F828" s="66" t="s">
        <v>40</v>
      </c>
      <c r="G828"/>
    </row>
    <row r="829" spans="1:7">
      <c r="A829" s="61" t="s">
        <v>1277</v>
      </c>
      <c r="B829" s="180" t="s">
        <v>2046</v>
      </c>
      <c r="C829" s="180" t="s">
        <v>2047</v>
      </c>
      <c r="D829" s="66" t="s">
        <v>1278</v>
      </c>
      <c r="E829" s="66" t="s">
        <v>2048</v>
      </c>
      <c r="F829" s="66" t="s">
        <v>2053</v>
      </c>
      <c r="G829"/>
    </row>
    <row r="830" spans="1:7">
      <c r="A830" s="61" t="s">
        <v>1279</v>
      </c>
      <c r="B830" s="180" t="s">
        <v>2046</v>
      </c>
      <c r="C830" s="180" t="s">
        <v>2047</v>
      </c>
      <c r="D830" s="66" t="s">
        <v>1280</v>
      </c>
      <c r="E830" s="66" t="s">
        <v>2048</v>
      </c>
      <c r="F830" s="66" t="s">
        <v>2051</v>
      </c>
      <c r="G830"/>
    </row>
    <row r="831" spans="1:7">
      <c r="A831" s="61" t="s">
        <v>1281</v>
      </c>
      <c r="B831" s="180" t="s">
        <v>2046</v>
      </c>
      <c r="C831" s="180" t="s">
        <v>2047</v>
      </c>
      <c r="D831" s="66" t="s">
        <v>1282</v>
      </c>
      <c r="E831" s="66" t="s">
        <v>2048</v>
      </c>
      <c r="F831" s="66" t="s">
        <v>2052</v>
      </c>
      <c r="G831"/>
    </row>
    <row r="832" spans="1:7">
      <c r="A832" s="61" t="s">
        <v>1283</v>
      </c>
      <c r="B832" s="180" t="s">
        <v>2046</v>
      </c>
      <c r="C832" s="180" t="s">
        <v>2047</v>
      </c>
      <c r="D832" s="66" t="s">
        <v>1284</v>
      </c>
      <c r="E832" s="66" t="s">
        <v>2048</v>
      </c>
      <c r="F832" s="66" t="s">
        <v>2049</v>
      </c>
      <c r="G832"/>
    </row>
    <row r="833" spans="1:7">
      <c r="A833" s="61" t="s">
        <v>1285</v>
      </c>
      <c r="B833" s="180" t="s">
        <v>2046</v>
      </c>
      <c r="C833" s="180" t="s">
        <v>2047</v>
      </c>
      <c r="D833" s="66" t="s">
        <v>1286</v>
      </c>
      <c r="E833" s="66" t="s">
        <v>2048</v>
      </c>
      <c r="F833" s="66" t="s">
        <v>2051</v>
      </c>
      <c r="G833"/>
    </row>
    <row r="834" spans="1:7">
      <c r="A834" s="61" t="s">
        <v>1287</v>
      </c>
      <c r="B834" s="180" t="s">
        <v>2046</v>
      </c>
      <c r="C834" s="180" t="s">
        <v>2047</v>
      </c>
      <c r="D834" s="66" t="s">
        <v>1288</v>
      </c>
      <c r="E834" s="66" t="s">
        <v>2048</v>
      </c>
      <c r="F834" s="66" t="s">
        <v>2053</v>
      </c>
      <c r="G834"/>
    </row>
    <row r="835" spans="1:7">
      <c r="A835" s="61" t="s">
        <v>1289</v>
      </c>
      <c r="B835" s="180" t="s">
        <v>2046</v>
      </c>
      <c r="C835" s="180" t="s">
        <v>2047</v>
      </c>
      <c r="D835" s="66" t="s">
        <v>1290</v>
      </c>
      <c r="E835" s="66" t="s">
        <v>2048</v>
      </c>
      <c r="F835" s="66" t="s">
        <v>2050</v>
      </c>
      <c r="G835"/>
    </row>
    <row r="836" spans="1:7">
      <c r="A836" s="61" t="s">
        <v>1291</v>
      </c>
      <c r="B836" s="180" t="s">
        <v>2046</v>
      </c>
      <c r="C836" s="180" t="s">
        <v>2047</v>
      </c>
      <c r="D836" s="66" t="s">
        <v>1292</v>
      </c>
      <c r="E836" s="66" t="s">
        <v>2048</v>
      </c>
      <c r="F836" s="66" t="s">
        <v>2052</v>
      </c>
      <c r="G836"/>
    </row>
    <row r="837" spans="1:7">
      <c r="A837" s="61" t="s">
        <v>1293</v>
      </c>
      <c r="B837" s="180" t="s">
        <v>2046</v>
      </c>
      <c r="C837" s="180" t="s">
        <v>2047</v>
      </c>
      <c r="D837" s="66" t="s">
        <v>1294</v>
      </c>
      <c r="E837" s="66" t="s">
        <v>2048</v>
      </c>
      <c r="F837" s="66" t="s">
        <v>2049</v>
      </c>
      <c r="G837"/>
    </row>
    <row r="838" spans="1:7">
      <c r="A838" s="61" t="s">
        <v>1295</v>
      </c>
      <c r="B838" s="180" t="s">
        <v>2046</v>
      </c>
      <c r="C838" s="180" t="s">
        <v>2047</v>
      </c>
      <c r="D838" s="66" t="s">
        <v>1296</v>
      </c>
      <c r="E838" s="66" t="s">
        <v>2048</v>
      </c>
      <c r="F838" s="66" t="s">
        <v>40</v>
      </c>
      <c r="G838"/>
    </row>
    <row r="839" spans="1:7">
      <c r="A839" s="61" t="s">
        <v>1297</v>
      </c>
      <c r="B839" s="180" t="s">
        <v>2046</v>
      </c>
      <c r="C839" s="180" t="s">
        <v>2047</v>
      </c>
      <c r="D839" s="66" t="s">
        <v>1298</v>
      </c>
      <c r="E839" s="66" t="s">
        <v>2048</v>
      </c>
      <c r="F839" s="66" t="s">
        <v>2053</v>
      </c>
      <c r="G839"/>
    </row>
    <row r="840" spans="1:7">
      <c r="A840" s="61" t="s">
        <v>1299</v>
      </c>
      <c r="B840" s="180" t="s">
        <v>2046</v>
      </c>
      <c r="C840" s="180" t="s">
        <v>2047</v>
      </c>
      <c r="D840" s="66" t="s">
        <v>1300</v>
      </c>
      <c r="E840" s="66" t="s">
        <v>2048</v>
      </c>
      <c r="F840" s="66" t="s">
        <v>2051</v>
      </c>
      <c r="G840"/>
    </row>
    <row r="841" spans="1:7">
      <c r="A841" s="65" t="s">
        <v>1301</v>
      </c>
      <c r="B841" s="180" t="s">
        <v>2046</v>
      </c>
      <c r="C841" s="180" t="s">
        <v>2047</v>
      </c>
      <c r="D841"/>
      <c r="E841"/>
      <c r="F841"/>
      <c r="G841"/>
    </row>
    <row r="842" spans="1:7">
      <c r="A842" s="67" t="s">
        <v>1302</v>
      </c>
      <c r="B842" s="180" t="s">
        <v>2046</v>
      </c>
      <c r="C842" s="180" t="s">
        <v>2047</v>
      </c>
      <c r="D842" s="66" t="s">
        <v>1303</v>
      </c>
      <c r="E842" s="66" t="s">
        <v>2048</v>
      </c>
      <c r="F842" s="66" t="s">
        <v>2053</v>
      </c>
      <c r="G842"/>
    </row>
    <row r="843" spans="1:7">
      <c r="A843" s="67" t="s">
        <v>1304</v>
      </c>
      <c r="B843" s="180" t="s">
        <v>2046</v>
      </c>
      <c r="C843" s="180" t="s">
        <v>2047</v>
      </c>
      <c r="D843" s="66" t="s">
        <v>866</v>
      </c>
      <c r="E843" s="66" t="s">
        <v>2048</v>
      </c>
      <c r="F843" s="66" t="s">
        <v>2050</v>
      </c>
      <c r="G843"/>
    </row>
    <row r="844" spans="1:7">
      <c r="A844" s="67" t="s">
        <v>1305</v>
      </c>
      <c r="B844" s="180" t="s">
        <v>2046</v>
      </c>
      <c r="C844" s="180" t="s">
        <v>2047</v>
      </c>
      <c r="D844" s="66" t="s">
        <v>1306</v>
      </c>
      <c r="E844" s="66" t="s">
        <v>2048</v>
      </c>
      <c r="F844" s="66" t="s">
        <v>2052</v>
      </c>
      <c r="G844"/>
    </row>
    <row r="845" spans="1:7">
      <c r="A845" s="67" t="s">
        <v>1307</v>
      </c>
      <c r="B845" s="180" t="s">
        <v>2046</v>
      </c>
      <c r="C845" s="180" t="s">
        <v>2047</v>
      </c>
      <c r="D845" s="66" t="s">
        <v>1308</v>
      </c>
      <c r="E845" s="66" t="s">
        <v>2048</v>
      </c>
      <c r="F845" s="66" t="s">
        <v>2050</v>
      </c>
      <c r="G845"/>
    </row>
    <row r="846" spans="1:7">
      <c r="A846" s="67" t="s">
        <v>1309</v>
      </c>
      <c r="B846" s="180" t="s">
        <v>2046</v>
      </c>
      <c r="C846" s="180" t="s">
        <v>2047</v>
      </c>
      <c r="D846" s="66" t="s">
        <v>1310</v>
      </c>
      <c r="E846" s="66" t="s">
        <v>2048</v>
      </c>
      <c r="F846" s="66" t="s">
        <v>2052</v>
      </c>
      <c r="G846"/>
    </row>
    <row r="847" spans="1:7">
      <c r="A847" s="67" t="s">
        <v>1311</v>
      </c>
      <c r="B847" s="180" t="s">
        <v>2046</v>
      </c>
      <c r="C847" s="180" t="s">
        <v>2047</v>
      </c>
      <c r="D847" s="66" t="s">
        <v>1312</v>
      </c>
      <c r="E847" s="66" t="s">
        <v>2048</v>
      </c>
      <c r="F847" s="66" t="s">
        <v>2050</v>
      </c>
      <c r="G847"/>
    </row>
    <row r="848" spans="1:7">
      <c r="A848" s="67" t="s">
        <v>1313</v>
      </c>
      <c r="B848" s="180" t="s">
        <v>2046</v>
      </c>
      <c r="C848" s="180" t="s">
        <v>2047</v>
      </c>
      <c r="D848" s="66" t="s">
        <v>1314</v>
      </c>
      <c r="E848" s="66" t="s">
        <v>2048</v>
      </c>
      <c r="F848" s="66" t="s">
        <v>40</v>
      </c>
      <c r="G848"/>
    </row>
    <row r="849" spans="1:7">
      <c r="A849" s="67" t="s">
        <v>1315</v>
      </c>
      <c r="B849" s="180" t="s">
        <v>2046</v>
      </c>
      <c r="C849" s="180" t="s">
        <v>2047</v>
      </c>
      <c r="D849" s="66" t="s">
        <v>1316</v>
      </c>
      <c r="E849" s="66" t="s">
        <v>2048</v>
      </c>
      <c r="F849" s="66" t="s">
        <v>2049</v>
      </c>
      <c r="G849"/>
    </row>
    <row r="850" spans="1:7">
      <c r="A850" s="67" t="s">
        <v>1317</v>
      </c>
      <c r="B850" s="180" t="s">
        <v>2046</v>
      </c>
      <c r="C850" s="180" t="s">
        <v>2047</v>
      </c>
      <c r="D850" s="66" t="s">
        <v>1318</v>
      </c>
      <c r="E850" s="66" t="s">
        <v>2048</v>
      </c>
      <c r="F850" s="66" t="s">
        <v>40</v>
      </c>
      <c r="G850"/>
    </row>
    <row r="851" spans="1:7">
      <c r="A851" s="67" t="s">
        <v>1319</v>
      </c>
      <c r="B851" s="180" t="s">
        <v>2046</v>
      </c>
      <c r="C851" s="180" t="s">
        <v>2047</v>
      </c>
      <c r="D851" s="66" t="s">
        <v>1320</v>
      </c>
      <c r="E851" s="66" t="s">
        <v>2048</v>
      </c>
      <c r="F851" s="66" t="s">
        <v>2053</v>
      </c>
      <c r="G851"/>
    </row>
    <row r="852" spans="1:7">
      <c r="A852" s="67" t="s">
        <v>1321</v>
      </c>
      <c r="B852" s="180" t="s">
        <v>2046</v>
      </c>
      <c r="C852" s="180" t="s">
        <v>2047</v>
      </c>
      <c r="D852" s="66" t="s">
        <v>1322</v>
      </c>
      <c r="E852" s="66" t="s">
        <v>2048</v>
      </c>
      <c r="F852" s="66" t="s">
        <v>2051</v>
      </c>
      <c r="G852"/>
    </row>
    <row r="853" spans="1:7">
      <c r="A853" s="67" t="s">
        <v>1323</v>
      </c>
      <c r="B853" s="180" t="s">
        <v>2046</v>
      </c>
      <c r="C853" s="180" t="s">
        <v>2047</v>
      </c>
      <c r="D853" s="66" t="s">
        <v>1324</v>
      </c>
      <c r="E853" s="66" t="s">
        <v>2048</v>
      </c>
      <c r="F853" s="66" t="s">
        <v>2052</v>
      </c>
      <c r="G853"/>
    </row>
    <row r="854" spans="1:7">
      <c r="A854" s="67" t="s">
        <v>1325</v>
      </c>
      <c r="B854" s="180" t="s">
        <v>2046</v>
      </c>
      <c r="C854" s="180" t="s">
        <v>2047</v>
      </c>
      <c r="D854" s="66" t="s">
        <v>1326</v>
      </c>
      <c r="E854" s="66" t="s">
        <v>2048</v>
      </c>
      <c r="F854" s="66" t="s">
        <v>2050</v>
      </c>
      <c r="G854"/>
    </row>
    <row r="855" spans="1:7">
      <c r="A855" s="67" t="s">
        <v>1327</v>
      </c>
      <c r="B855" s="180" t="s">
        <v>2046</v>
      </c>
      <c r="C855" s="180" t="s">
        <v>2047</v>
      </c>
      <c r="D855" s="66" t="s">
        <v>1328</v>
      </c>
      <c r="E855" s="66" t="s">
        <v>2048</v>
      </c>
      <c r="F855" s="66" t="s">
        <v>2052</v>
      </c>
      <c r="G855"/>
    </row>
    <row r="856" spans="1:7">
      <c r="A856" s="67" t="s">
        <v>1329</v>
      </c>
      <c r="B856" s="180" t="s">
        <v>2046</v>
      </c>
      <c r="C856" s="180" t="s">
        <v>2047</v>
      </c>
      <c r="D856" s="66" t="s">
        <v>1330</v>
      </c>
      <c r="E856" s="66" t="s">
        <v>2048</v>
      </c>
      <c r="F856" s="66" t="s">
        <v>2049</v>
      </c>
      <c r="G856"/>
    </row>
    <row r="857" spans="1:7">
      <c r="A857" s="67" t="s">
        <v>1331</v>
      </c>
      <c r="B857" s="180" t="s">
        <v>2046</v>
      </c>
      <c r="C857" s="180" t="s">
        <v>2047</v>
      </c>
      <c r="D857" s="66" t="s">
        <v>1332</v>
      </c>
      <c r="E857" s="66" t="s">
        <v>2048</v>
      </c>
      <c r="F857" s="66" t="s">
        <v>40</v>
      </c>
      <c r="G857"/>
    </row>
    <row r="858" spans="1:7">
      <c r="A858" s="67" t="s">
        <v>1333</v>
      </c>
      <c r="B858" s="180" t="s">
        <v>2046</v>
      </c>
      <c r="C858" s="180" t="s">
        <v>2047</v>
      </c>
      <c r="D858" s="66" t="s">
        <v>1334</v>
      </c>
      <c r="E858" s="66" t="s">
        <v>2048</v>
      </c>
      <c r="F858" s="66" t="s">
        <v>2053</v>
      </c>
      <c r="G858"/>
    </row>
    <row r="859" spans="1:7">
      <c r="A859" s="67" t="s">
        <v>1335</v>
      </c>
      <c r="B859" s="180" t="s">
        <v>2046</v>
      </c>
      <c r="C859" s="180" t="s">
        <v>2047</v>
      </c>
      <c r="D859" s="66" t="s">
        <v>1336</v>
      </c>
      <c r="E859" s="66" t="s">
        <v>2048</v>
      </c>
      <c r="F859" s="66" t="s">
        <v>2050</v>
      </c>
      <c r="G859"/>
    </row>
    <row r="860" spans="1:7">
      <c r="A860" s="67" t="s">
        <v>1337</v>
      </c>
      <c r="B860" s="180" t="s">
        <v>2046</v>
      </c>
      <c r="C860" s="180" t="s">
        <v>2047</v>
      </c>
      <c r="D860" s="66" t="s">
        <v>1338</v>
      </c>
      <c r="E860" s="66" t="s">
        <v>2048</v>
      </c>
      <c r="F860" s="66" t="s">
        <v>2052</v>
      </c>
      <c r="G860"/>
    </row>
    <row r="861" spans="1:7">
      <c r="A861" s="67" t="s">
        <v>1339</v>
      </c>
      <c r="B861" s="180" t="s">
        <v>2046</v>
      </c>
      <c r="C861" s="180" t="s">
        <v>2047</v>
      </c>
      <c r="D861" s="66" t="s">
        <v>1340</v>
      </c>
      <c r="E861" s="66" t="s">
        <v>2048</v>
      </c>
      <c r="F861" s="66" t="s">
        <v>2049</v>
      </c>
      <c r="G861"/>
    </row>
    <row r="862" spans="1:7">
      <c r="A862" s="67" t="s">
        <v>1341</v>
      </c>
      <c r="B862" s="180" t="s">
        <v>2046</v>
      </c>
      <c r="C862" s="180" t="s">
        <v>2047</v>
      </c>
      <c r="D862" s="66" t="s">
        <v>1342</v>
      </c>
      <c r="E862" s="66" t="s">
        <v>2048</v>
      </c>
      <c r="F862" s="66" t="s">
        <v>40</v>
      </c>
      <c r="G862"/>
    </row>
    <row r="863" spans="1:7">
      <c r="A863" s="67" t="s">
        <v>1343</v>
      </c>
      <c r="B863" s="180" t="s">
        <v>2046</v>
      </c>
      <c r="C863" s="180" t="s">
        <v>2047</v>
      </c>
      <c r="D863" s="66" t="s">
        <v>1344</v>
      </c>
      <c r="E863" s="66" t="s">
        <v>2048</v>
      </c>
      <c r="F863" s="66" t="s">
        <v>2053</v>
      </c>
      <c r="G863"/>
    </row>
    <row r="864" spans="1:7">
      <c r="A864" s="67" t="s">
        <v>1345</v>
      </c>
      <c r="B864" s="180" t="s">
        <v>2046</v>
      </c>
      <c r="C864" s="180" t="s">
        <v>2047</v>
      </c>
      <c r="D864" s="66" t="s">
        <v>997</v>
      </c>
      <c r="E864" s="66" t="s">
        <v>2048</v>
      </c>
      <c r="F864" s="66" t="s">
        <v>2050</v>
      </c>
      <c r="G864"/>
    </row>
    <row r="865" spans="1:7">
      <c r="A865" s="60" t="s">
        <v>1346</v>
      </c>
      <c r="B865" s="180" t="s">
        <v>2046</v>
      </c>
      <c r="C865" s="180" t="s">
        <v>2047</v>
      </c>
      <c r="D865"/>
      <c r="E865"/>
      <c r="F865"/>
      <c r="G865"/>
    </row>
    <row r="866" spans="1:7">
      <c r="A866" s="61" t="s">
        <v>1347</v>
      </c>
      <c r="B866" s="180" t="s">
        <v>2046</v>
      </c>
      <c r="C866" s="180" t="s">
        <v>2047</v>
      </c>
      <c r="D866" s="66" t="s">
        <v>1348</v>
      </c>
      <c r="E866" s="66" t="s">
        <v>2048</v>
      </c>
      <c r="F866" s="66" t="s">
        <v>2052</v>
      </c>
      <c r="G866"/>
    </row>
    <row r="867" spans="1:7">
      <c r="A867" s="61" t="s">
        <v>1349</v>
      </c>
      <c r="B867" s="180" t="s">
        <v>2046</v>
      </c>
      <c r="C867" s="180" t="s">
        <v>2047</v>
      </c>
      <c r="D867" s="66" t="s">
        <v>1033</v>
      </c>
      <c r="E867" s="66" t="s">
        <v>2048</v>
      </c>
      <c r="F867" s="66" t="s">
        <v>2049</v>
      </c>
      <c r="G867"/>
    </row>
    <row r="868" spans="1:7">
      <c r="A868" s="61" t="s">
        <v>1350</v>
      </c>
      <c r="B868" s="180" t="s">
        <v>2046</v>
      </c>
      <c r="C868" s="180" t="s">
        <v>2047</v>
      </c>
      <c r="D868" s="66" t="s">
        <v>1351</v>
      </c>
      <c r="E868" s="66" t="s">
        <v>2048</v>
      </c>
      <c r="F868" s="66" t="s">
        <v>2051</v>
      </c>
      <c r="G868"/>
    </row>
    <row r="869" spans="1:7">
      <c r="A869" s="61" t="s">
        <v>1352</v>
      </c>
      <c r="B869" s="180" t="s">
        <v>2046</v>
      </c>
      <c r="C869" s="180" t="s">
        <v>2047</v>
      </c>
      <c r="D869" s="66" t="s">
        <v>1353</v>
      </c>
      <c r="E869" s="66" t="s">
        <v>2048</v>
      </c>
      <c r="F869" s="66" t="s">
        <v>2049</v>
      </c>
      <c r="G869"/>
    </row>
    <row r="870" spans="1:7">
      <c r="A870" s="61" t="s">
        <v>1354</v>
      </c>
      <c r="B870" s="180" t="s">
        <v>2046</v>
      </c>
      <c r="C870" s="180" t="s">
        <v>2047</v>
      </c>
      <c r="D870" s="66" t="s">
        <v>1355</v>
      </c>
      <c r="E870" s="66" t="s">
        <v>2048</v>
      </c>
      <c r="F870" s="66" t="s">
        <v>2052</v>
      </c>
      <c r="G870"/>
    </row>
    <row r="871" spans="1:7">
      <c r="A871" s="61" t="s">
        <v>1356</v>
      </c>
      <c r="B871" s="180" t="s">
        <v>2046</v>
      </c>
      <c r="C871" s="180" t="s">
        <v>2047</v>
      </c>
      <c r="D871" s="66" t="s">
        <v>1357</v>
      </c>
      <c r="E871" s="66" t="s">
        <v>2048</v>
      </c>
      <c r="F871" s="66" t="s">
        <v>2050</v>
      </c>
      <c r="G871"/>
    </row>
    <row r="872" spans="1:7">
      <c r="A872" s="61" t="s">
        <v>1358</v>
      </c>
      <c r="B872" s="180" t="s">
        <v>2046</v>
      </c>
      <c r="C872" s="180" t="s">
        <v>2047</v>
      </c>
      <c r="D872" s="66" t="s">
        <v>1359</v>
      </c>
      <c r="E872" s="66" t="s">
        <v>2048</v>
      </c>
      <c r="F872" s="66" t="s">
        <v>2052</v>
      </c>
      <c r="G872"/>
    </row>
    <row r="873" spans="1:7">
      <c r="A873" s="61" t="s">
        <v>1360</v>
      </c>
      <c r="B873" s="180" t="s">
        <v>2046</v>
      </c>
      <c r="C873" s="180" t="s">
        <v>2047</v>
      </c>
      <c r="D873" s="66" t="s">
        <v>1361</v>
      </c>
      <c r="E873" s="66" t="s">
        <v>2048</v>
      </c>
      <c r="F873" s="66" t="s">
        <v>2049</v>
      </c>
      <c r="G873"/>
    </row>
    <row r="874" spans="1:7">
      <c r="A874" s="61" t="s">
        <v>1362</v>
      </c>
      <c r="B874" s="180" t="s">
        <v>2046</v>
      </c>
      <c r="C874" s="180" t="s">
        <v>2047</v>
      </c>
      <c r="D874" s="66" t="s">
        <v>1363</v>
      </c>
      <c r="E874" s="66" t="s">
        <v>2048</v>
      </c>
      <c r="F874" s="66" t="s">
        <v>2052</v>
      </c>
      <c r="G874"/>
    </row>
    <row r="875" spans="1:7">
      <c r="A875" s="61" t="s">
        <v>1364</v>
      </c>
      <c r="B875" s="180" t="s">
        <v>2046</v>
      </c>
      <c r="C875" s="180" t="s">
        <v>2047</v>
      </c>
      <c r="D875" s="66" t="s">
        <v>1365</v>
      </c>
      <c r="E875" s="66" t="s">
        <v>2048</v>
      </c>
      <c r="F875" s="66" t="s">
        <v>2051</v>
      </c>
      <c r="G875"/>
    </row>
    <row r="876" spans="1:7">
      <c r="A876" s="61" t="s">
        <v>1366</v>
      </c>
      <c r="B876" s="180" t="s">
        <v>2046</v>
      </c>
      <c r="C876" s="180" t="s">
        <v>2047</v>
      </c>
      <c r="D876" s="66" t="s">
        <v>1367</v>
      </c>
      <c r="E876" s="66" t="s">
        <v>2048</v>
      </c>
      <c r="F876" s="66" t="s">
        <v>2053</v>
      </c>
      <c r="G876"/>
    </row>
    <row r="877" spans="1:7">
      <c r="A877" s="61" t="s">
        <v>1368</v>
      </c>
      <c r="B877" s="180" t="s">
        <v>2046</v>
      </c>
      <c r="C877" s="180" t="s">
        <v>2047</v>
      </c>
      <c r="D877" s="66" t="s">
        <v>1369</v>
      </c>
      <c r="E877" s="66" t="s">
        <v>2048</v>
      </c>
      <c r="F877" s="66" t="s">
        <v>2051</v>
      </c>
      <c r="G877"/>
    </row>
    <row r="878" spans="1:7">
      <c r="A878" s="61" t="s">
        <v>1370</v>
      </c>
      <c r="B878" s="180" t="s">
        <v>2046</v>
      </c>
      <c r="C878" s="180" t="s">
        <v>2047</v>
      </c>
      <c r="D878" s="66" t="s">
        <v>1371</v>
      </c>
      <c r="E878" s="66" t="s">
        <v>2048</v>
      </c>
      <c r="F878" s="66" t="s">
        <v>2049</v>
      </c>
      <c r="G878"/>
    </row>
    <row r="879" spans="1:7">
      <c r="A879" s="61" t="s">
        <v>1372</v>
      </c>
      <c r="B879" s="180" t="s">
        <v>2046</v>
      </c>
      <c r="C879" s="180" t="s">
        <v>2047</v>
      </c>
      <c r="D879" s="66" t="s">
        <v>1373</v>
      </c>
      <c r="E879" s="66" t="s">
        <v>2048</v>
      </c>
      <c r="F879" s="66" t="s">
        <v>2051</v>
      </c>
      <c r="G879"/>
    </row>
    <row r="880" spans="1:7">
      <c r="A880" s="61" t="s">
        <v>1374</v>
      </c>
      <c r="B880" s="180" t="s">
        <v>2046</v>
      </c>
      <c r="C880" s="180" t="s">
        <v>2047</v>
      </c>
      <c r="D880" s="66" t="s">
        <v>1375</v>
      </c>
      <c r="E880" s="66" t="s">
        <v>2048</v>
      </c>
      <c r="F880" s="66" t="s">
        <v>2049</v>
      </c>
      <c r="G880"/>
    </row>
    <row r="881" spans="1:7">
      <c r="A881" s="61" t="s">
        <v>1376</v>
      </c>
      <c r="B881" s="180" t="s">
        <v>2046</v>
      </c>
      <c r="C881" s="180" t="s">
        <v>2047</v>
      </c>
      <c r="D881"/>
      <c r="E881"/>
      <c r="F881"/>
      <c r="G881"/>
    </row>
    <row r="882" spans="1:7">
      <c r="A882" s="61" t="s">
        <v>1377</v>
      </c>
      <c r="B882" s="180" t="s">
        <v>2046</v>
      </c>
      <c r="C882" s="180" t="s">
        <v>2047</v>
      </c>
      <c r="D882" s="66" t="s">
        <v>922</v>
      </c>
      <c r="E882" s="66" t="s">
        <v>2048</v>
      </c>
      <c r="F882" s="66" t="s">
        <v>40</v>
      </c>
      <c r="G882"/>
    </row>
    <row r="883" spans="1:7">
      <c r="A883" s="61" t="s">
        <v>1378</v>
      </c>
      <c r="B883" s="180" t="s">
        <v>2046</v>
      </c>
      <c r="C883" s="180" t="s">
        <v>2047</v>
      </c>
      <c r="D883" s="66" t="s">
        <v>1379</v>
      </c>
      <c r="E883" s="66" t="s">
        <v>2048</v>
      </c>
      <c r="F883" s="66" t="s">
        <v>2049</v>
      </c>
      <c r="G883"/>
    </row>
    <row r="884" spans="1:7">
      <c r="A884" s="61" t="s">
        <v>1380</v>
      </c>
      <c r="B884" s="180" t="s">
        <v>2046</v>
      </c>
      <c r="C884" s="180" t="s">
        <v>2047</v>
      </c>
      <c r="D884"/>
      <c r="E884"/>
      <c r="F884"/>
      <c r="G884"/>
    </row>
    <row r="885" spans="1:7">
      <c r="A885" s="61" t="s">
        <v>1381</v>
      </c>
      <c r="B885" s="180" t="s">
        <v>2046</v>
      </c>
      <c r="C885" s="180" t="s">
        <v>2047</v>
      </c>
      <c r="D885" s="66" t="s">
        <v>1382</v>
      </c>
      <c r="E885" s="66" t="s">
        <v>2048</v>
      </c>
      <c r="F885" s="66" t="s">
        <v>40</v>
      </c>
      <c r="G885"/>
    </row>
    <row r="886" spans="1:7">
      <c r="A886" s="61" t="s">
        <v>1383</v>
      </c>
      <c r="B886" s="180" t="s">
        <v>2046</v>
      </c>
      <c r="C886" s="180" t="s">
        <v>2047</v>
      </c>
      <c r="D886" s="66" t="s">
        <v>1384</v>
      </c>
      <c r="E886" s="66" t="s">
        <v>2048</v>
      </c>
      <c r="F886" s="66" t="s">
        <v>2049</v>
      </c>
      <c r="G886"/>
    </row>
    <row r="887" spans="1:7">
      <c r="A887" s="61" t="s">
        <v>1385</v>
      </c>
      <c r="B887" s="180" t="s">
        <v>2046</v>
      </c>
      <c r="C887" s="180" t="s">
        <v>2047</v>
      </c>
      <c r="D887" s="66" t="s">
        <v>1386</v>
      </c>
      <c r="E887" s="66" t="s">
        <v>2048</v>
      </c>
      <c r="F887" s="66" t="s">
        <v>2052</v>
      </c>
      <c r="G887"/>
    </row>
    <row r="888" spans="1:7">
      <c r="A888" s="61" t="s">
        <v>1387</v>
      </c>
      <c r="B888" s="180" t="s">
        <v>2046</v>
      </c>
      <c r="C888" s="180" t="s">
        <v>2047</v>
      </c>
      <c r="D888" s="66" t="s">
        <v>1388</v>
      </c>
      <c r="E888" s="66" t="s">
        <v>2048</v>
      </c>
      <c r="F888" s="66" t="s">
        <v>2050</v>
      </c>
      <c r="G888"/>
    </row>
    <row r="889" spans="1:7">
      <c r="A889" s="60" t="s">
        <v>1389</v>
      </c>
      <c r="B889" s="180" t="s">
        <v>2046</v>
      </c>
      <c r="C889" s="180" t="s">
        <v>2047</v>
      </c>
      <c r="D889" s="66" t="s">
        <v>1015</v>
      </c>
      <c r="E889" s="66" t="s">
        <v>2048</v>
      </c>
      <c r="F889" s="66" t="s">
        <v>2053</v>
      </c>
      <c r="G889"/>
    </row>
    <row r="890" spans="1:7">
      <c r="A890" s="61" t="s">
        <v>1390</v>
      </c>
      <c r="B890" s="180" t="s">
        <v>2046</v>
      </c>
      <c r="C890" s="180" t="s">
        <v>2047</v>
      </c>
      <c r="D890" s="66" t="s">
        <v>1391</v>
      </c>
      <c r="E890" s="66" t="s">
        <v>2048</v>
      </c>
      <c r="F890" s="66" t="s">
        <v>2051</v>
      </c>
      <c r="G890"/>
    </row>
    <row r="891" spans="1:7">
      <c r="A891" s="61" t="s">
        <v>1392</v>
      </c>
      <c r="B891" s="180" t="s">
        <v>2046</v>
      </c>
      <c r="C891" s="180" t="s">
        <v>2047</v>
      </c>
      <c r="D891"/>
      <c r="E891"/>
      <c r="F891"/>
      <c r="G891"/>
    </row>
    <row r="892" spans="1:7">
      <c r="A892" s="61" t="s">
        <v>1393</v>
      </c>
      <c r="B892" s="180" t="s">
        <v>2046</v>
      </c>
      <c r="C892" s="180" t="s">
        <v>2047</v>
      </c>
      <c r="D892" s="66" t="s">
        <v>1394</v>
      </c>
      <c r="E892" s="66" t="s">
        <v>2048</v>
      </c>
      <c r="F892" s="66" t="s">
        <v>2049</v>
      </c>
      <c r="G892"/>
    </row>
    <row r="893" spans="1:7">
      <c r="A893" s="61" t="s">
        <v>1395</v>
      </c>
      <c r="B893" s="180" t="s">
        <v>2046</v>
      </c>
      <c r="C893" s="180" t="s">
        <v>2047</v>
      </c>
      <c r="D893" s="66" t="s">
        <v>1396</v>
      </c>
      <c r="E893" s="66" t="s">
        <v>2048</v>
      </c>
      <c r="F893" s="66" t="s">
        <v>2051</v>
      </c>
      <c r="G893"/>
    </row>
    <row r="894" spans="1:7">
      <c r="A894" s="61" t="s">
        <v>1397</v>
      </c>
      <c r="B894" s="180" t="s">
        <v>2046</v>
      </c>
      <c r="C894" s="180" t="s">
        <v>2047</v>
      </c>
      <c r="D894"/>
      <c r="E894"/>
      <c r="F894"/>
      <c r="G894"/>
    </row>
    <row r="895" spans="1:7">
      <c r="A895" s="61" t="s">
        <v>1398</v>
      </c>
      <c r="B895" s="180" t="s">
        <v>2046</v>
      </c>
      <c r="C895" s="180" t="s">
        <v>2047</v>
      </c>
      <c r="D895"/>
      <c r="E895"/>
      <c r="F895"/>
      <c r="G895"/>
    </row>
    <row r="896" spans="1:7">
      <c r="A896" s="61" t="s">
        <v>1399</v>
      </c>
      <c r="B896" s="180" t="s">
        <v>2046</v>
      </c>
      <c r="C896" s="180" t="s">
        <v>2047</v>
      </c>
      <c r="D896"/>
      <c r="E896"/>
      <c r="F896"/>
      <c r="G896"/>
    </row>
    <row r="897" spans="1:7">
      <c r="A897" s="61" t="s">
        <v>1400</v>
      </c>
      <c r="B897" s="180" t="s">
        <v>2046</v>
      </c>
      <c r="C897" s="180" t="s">
        <v>2047</v>
      </c>
      <c r="D897"/>
      <c r="E897"/>
      <c r="F897"/>
      <c r="G897"/>
    </row>
    <row r="898" spans="1:7">
      <c r="A898" s="61" t="s">
        <v>1401</v>
      </c>
      <c r="B898" s="180" t="s">
        <v>2046</v>
      </c>
      <c r="C898" s="180" t="s">
        <v>2047</v>
      </c>
      <c r="D898"/>
      <c r="E898"/>
      <c r="F898"/>
      <c r="G898"/>
    </row>
    <row r="899" spans="1:7">
      <c r="A899" s="61" t="s">
        <v>1402</v>
      </c>
      <c r="B899" s="180" t="s">
        <v>2046</v>
      </c>
      <c r="C899" s="180" t="s">
        <v>2047</v>
      </c>
      <c r="D899"/>
      <c r="E899"/>
      <c r="F899"/>
      <c r="G899"/>
    </row>
    <row r="900" spans="1:7">
      <c r="A900" s="61" t="s">
        <v>1403</v>
      </c>
      <c r="B900" s="180" t="s">
        <v>2046</v>
      </c>
      <c r="C900" s="180" t="s">
        <v>2047</v>
      </c>
      <c r="D900"/>
      <c r="E900"/>
      <c r="F900"/>
      <c r="G900"/>
    </row>
    <row r="901" spans="1:7">
      <c r="A901" s="61" t="s">
        <v>1404</v>
      </c>
      <c r="B901" s="180" t="s">
        <v>2046</v>
      </c>
      <c r="C901" s="180" t="s">
        <v>2047</v>
      </c>
      <c r="D901"/>
      <c r="E901"/>
      <c r="F901"/>
      <c r="G901"/>
    </row>
    <row r="902" spans="1:7">
      <c r="A902" s="61" t="s">
        <v>1405</v>
      </c>
      <c r="B902" s="180" t="s">
        <v>2046</v>
      </c>
      <c r="C902" s="180" t="s">
        <v>2047</v>
      </c>
      <c r="D902"/>
      <c r="E902"/>
      <c r="F902"/>
      <c r="G902"/>
    </row>
    <row r="903" spans="1:7">
      <c r="A903" s="61" t="s">
        <v>1406</v>
      </c>
      <c r="B903" s="180" t="s">
        <v>2046</v>
      </c>
      <c r="C903" s="180" t="s">
        <v>2047</v>
      </c>
      <c r="D903"/>
      <c r="E903"/>
      <c r="F903"/>
      <c r="G903"/>
    </row>
    <row r="904" spans="1:7">
      <c r="A904" s="61" t="s">
        <v>1407</v>
      </c>
      <c r="B904" s="180" t="s">
        <v>2046</v>
      </c>
      <c r="C904" s="180" t="s">
        <v>2047</v>
      </c>
      <c r="D904"/>
      <c r="E904"/>
      <c r="F904"/>
      <c r="G904"/>
    </row>
    <row r="905" spans="1:7">
      <c r="A905" s="61" t="s">
        <v>1408</v>
      </c>
      <c r="B905" s="180" t="s">
        <v>2046</v>
      </c>
      <c r="C905" s="180" t="s">
        <v>2047</v>
      </c>
      <c r="D905"/>
      <c r="E905"/>
      <c r="F905"/>
      <c r="G905"/>
    </row>
    <row r="906" spans="1:7">
      <c r="A906" s="61" t="s">
        <v>1409</v>
      </c>
      <c r="B906" s="180" t="s">
        <v>2046</v>
      </c>
      <c r="C906" s="180" t="s">
        <v>2047</v>
      </c>
      <c r="D906"/>
      <c r="E906"/>
      <c r="F906"/>
      <c r="G906"/>
    </row>
    <row r="907" spans="1:7">
      <c r="A907" s="61" t="s">
        <v>1410</v>
      </c>
      <c r="B907" s="180" t="s">
        <v>2046</v>
      </c>
      <c r="C907" s="180" t="s">
        <v>2047</v>
      </c>
      <c r="D907"/>
      <c r="E907"/>
      <c r="F907"/>
      <c r="G907"/>
    </row>
    <row r="908" spans="1:7">
      <c r="A908" s="61" t="s">
        <v>1411</v>
      </c>
      <c r="B908" s="180" t="s">
        <v>2046</v>
      </c>
      <c r="C908" s="180" t="s">
        <v>2047</v>
      </c>
      <c r="D908"/>
      <c r="E908"/>
      <c r="F908"/>
      <c r="G908"/>
    </row>
    <row r="909" spans="1:7">
      <c r="A909" s="61" t="s">
        <v>1412</v>
      </c>
      <c r="B909" s="180" t="s">
        <v>2046</v>
      </c>
      <c r="C909" s="180" t="s">
        <v>2047</v>
      </c>
      <c r="D909"/>
      <c r="E909"/>
      <c r="F909"/>
      <c r="G909"/>
    </row>
    <row r="910" spans="1:7">
      <c r="A910" s="61" t="s">
        <v>1413</v>
      </c>
      <c r="B910" s="180" t="s">
        <v>2046</v>
      </c>
      <c r="C910" s="180" t="s">
        <v>2047</v>
      </c>
      <c r="D910"/>
      <c r="E910"/>
      <c r="F910"/>
      <c r="G910"/>
    </row>
    <row r="911" spans="1:7">
      <c r="A911" s="61" t="s">
        <v>1414</v>
      </c>
      <c r="B911" s="180" t="s">
        <v>2046</v>
      </c>
      <c r="C911" s="180" t="s">
        <v>2047</v>
      </c>
      <c r="D911"/>
      <c r="E911"/>
      <c r="F911"/>
      <c r="G911"/>
    </row>
    <row r="912" spans="1:7">
      <c r="A912" s="61" t="s">
        <v>1415</v>
      </c>
      <c r="B912" s="180" t="s">
        <v>2046</v>
      </c>
      <c r="C912" s="180" t="s">
        <v>2047</v>
      </c>
      <c r="D912"/>
      <c r="E912"/>
      <c r="F912"/>
      <c r="G912"/>
    </row>
    <row r="913" spans="1:7">
      <c r="A913" s="65" t="s">
        <v>1416</v>
      </c>
      <c r="B913" s="180" t="s">
        <v>2046</v>
      </c>
      <c r="C913" s="180" t="s">
        <v>2047</v>
      </c>
      <c r="D913"/>
      <c r="E913"/>
      <c r="F913"/>
      <c r="G913"/>
    </row>
    <row r="914" spans="1:7">
      <c r="A914" s="66" t="s">
        <v>1417</v>
      </c>
      <c r="B914" s="180" t="s">
        <v>2046</v>
      </c>
      <c r="C914" s="180" t="s">
        <v>2047</v>
      </c>
      <c r="D914"/>
      <c r="E914"/>
      <c r="F914"/>
      <c r="G914"/>
    </row>
    <row r="915" spans="1:7">
      <c r="A915" s="66" t="s">
        <v>1418</v>
      </c>
      <c r="B915" s="180" t="s">
        <v>2046</v>
      </c>
      <c r="C915" s="180" t="s">
        <v>2047</v>
      </c>
      <c r="D915"/>
      <c r="E915"/>
      <c r="F915"/>
      <c r="G915"/>
    </row>
    <row r="916" spans="1:7">
      <c r="A916" s="66" t="s">
        <v>1419</v>
      </c>
      <c r="B916" s="180" t="s">
        <v>2046</v>
      </c>
      <c r="C916" s="180" t="s">
        <v>2047</v>
      </c>
      <c r="D916"/>
      <c r="E916"/>
      <c r="F916"/>
      <c r="G916"/>
    </row>
    <row r="917" spans="1:7">
      <c r="A917" s="66" t="s">
        <v>1420</v>
      </c>
      <c r="B917" s="180" t="s">
        <v>2046</v>
      </c>
      <c r="C917" s="180" t="s">
        <v>2047</v>
      </c>
      <c r="D917"/>
      <c r="E917"/>
      <c r="F917"/>
      <c r="G917"/>
    </row>
    <row r="918" spans="1:7">
      <c r="A918" s="66" t="s">
        <v>1421</v>
      </c>
      <c r="B918" s="180" t="s">
        <v>2046</v>
      </c>
      <c r="C918" s="180" t="s">
        <v>2047</v>
      </c>
      <c r="D918"/>
      <c r="E918"/>
      <c r="F918"/>
      <c r="G918"/>
    </row>
    <row r="919" spans="1:7">
      <c r="A919" s="66" t="s">
        <v>1422</v>
      </c>
      <c r="B919" s="180" t="s">
        <v>2046</v>
      </c>
      <c r="C919" s="180" t="s">
        <v>2047</v>
      </c>
      <c r="D919"/>
      <c r="E919"/>
      <c r="F919"/>
      <c r="G919"/>
    </row>
    <row r="920" spans="1:7">
      <c r="A920" s="66" t="s">
        <v>1423</v>
      </c>
      <c r="B920" s="180" t="s">
        <v>2046</v>
      </c>
      <c r="C920" s="180" t="s">
        <v>2047</v>
      </c>
      <c r="D920"/>
      <c r="E920"/>
      <c r="F920"/>
      <c r="G920"/>
    </row>
    <row r="921" spans="1:7">
      <c r="A921" s="66" t="s">
        <v>1424</v>
      </c>
      <c r="B921" s="180" t="s">
        <v>2046</v>
      </c>
      <c r="C921" s="180" t="s">
        <v>2047</v>
      </c>
      <c r="D921"/>
      <c r="E921"/>
      <c r="F921"/>
      <c r="G921"/>
    </row>
    <row r="922" spans="1:7">
      <c r="A922" s="66" t="s">
        <v>1425</v>
      </c>
      <c r="B922" s="180" t="s">
        <v>2046</v>
      </c>
      <c r="C922" s="180" t="s">
        <v>2047</v>
      </c>
      <c r="D922"/>
      <c r="E922"/>
      <c r="F922"/>
      <c r="G922"/>
    </row>
    <row r="923" spans="1:7">
      <c r="A923" s="66" t="s">
        <v>1426</v>
      </c>
      <c r="B923" s="180" t="s">
        <v>2046</v>
      </c>
      <c r="C923" s="180" t="s">
        <v>2047</v>
      </c>
      <c r="D923"/>
      <c r="E923"/>
      <c r="F923"/>
      <c r="G923"/>
    </row>
    <row r="924" spans="1:7">
      <c r="A924" s="66" t="s">
        <v>1427</v>
      </c>
      <c r="B924" s="180" t="s">
        <v>2046</v>
      </c>
      <c r="C924" s="180" t="s">
        <v>2047</v>
      </c>
      <c r="D924"/>
      <c r="E924"/>
      <c r="F924"/>
      <c r="G924"/>
    </row>
    <row r="925" spans="1:7">
      <c r="A925" s="66" t="s">
        <v>1428</v>
      </c>
      <c r="B925" s="180" t="s">
        <v>2046</v>
      </c>
      <c r="C925" s="180" t="s">
        <v>2047</v>
      </c>
      <c r="D925"/>
      <c r="E925"/>
      <c r="F925"/>
      <c r="G925"/>
    </row>
    <row r="926" spans="1:7">
      <c r="A926" s="66" t="s">
        <v>1429</v>
      </c>
      <c r="B926" s="180" t="s">
        <v>2046</v>
      </c>
      <c r="C926" s="180" t="s">
        <v>2047</v>
      </c>
      <c r="D926"/>
      <c r="E926"/>
      <c r="F926"/>
      <c r="G926"/>
    </row>
    <row r="927" spans="1:7">
      <c r="A927" s="66" t="s">
        <v>1430</v>
      </c>
      <c r="B927" s="180" t="s">
        <v>2046</v>
      </c>
      <c r="C927" s="180" t="s">
        <v>2047</v>
      </c>
      <c r="D927"/>
      <c r="E927"/>
      <c r="F927"/>
      <c r="G927"/>
    </row>
    <row r="928" spans="1:7">
      <c r="A928" s="66" t="s">
        <v>1431</v>
      </c>
      <c r="B928" s="180" t="s">
        <v>2046</v>
      </c>
      <c r="C928" s="180" t="s">
        <v>2047</v>
      </c>
      <c r="D928"/>
      <c r="E928"/>
      <c r="F928"/>
      <c r="G928"/>
    </row>
    <row r="929" spans="1:7">
      <c r="A929" s="66" t="s">
        <v>1432</v>
      </c>
      <c r="B929" s="180" t="s">
        <v>2046</v>
      </c>
      <c r="C929" s="180" t="s">
        <v>2047</v>
      </c>
      <c r="D929"/>
      <c r="E929"/>
      <c r="F929"/>
      <c r="G929"/>
    </row>
    <row r="930" spans="1:7">
      <c r="A930" s="66" t="s">
        <v>1433</v>
      </c>
      <c r="B930" s="180" t="s">
        <v>2046</v>
      </c>
      <c r="C930" s="180" t="s">
        <v>2047</v>
      </c>
      <c r="D930"/>
      <c r="E930"/>
      <c r="F930"/>
      <c r="G930"/>
    </row>
    <row r="931" spans="1:7">
      <c r="A931" s="66" t="s">
        <v>1434</v>
      </c>
      <c r="B931" s="180" t="s">
        <v>2046</v>
      </c>
      <c r="C931" s="180" t="s">
        <v>2047</v>
      </c>
      <c r="D931"/>
      <c r="E931"/>
      <c r="F931"/>
      <c r="G931"/>
    </row>
    <row r="932" spans="1:7">
      <c r="A932" s="66" t="s">
        <v>1435</v>
      </c>
      <c r="B932" s="180" t="s">
        <v>2046</v>
      </c>
      <c r="C932" s="180" t="s">
        <v>2047</v>
      </c>
      <c r="D932"/>
      <c r="E932"/>
      <c r="F932"/>
      <c r="G932"/>
    </row>
    <row r="933" spans="1:7">
      <c r="A933" s="66" t="s">
        <v>1436</v>
      </c>
      <c r="B933" s="180" t="s">
        <v>2046</v>
      </c>
      <c r="C933" s="180" t="s">
        <v>2047</v>
      </c>
      <c r="D933"/>
      <c r="E933"/>
      <c r="F933"/>
      <c r="G933"/>
    </row>
    <row r="934" spans="1:7">
      <c r="A934" s="66" t="s">
        <v>1437</v>
      </c>
      <c r="B934" s="180" t="s">
        <v>2046</v>
      </c>
      <c r="C934" s="180" t="s">
        <v>2047</v>
      </c>
      <c r="D934"/>
      <c r="E934"/>
      <c r="F934"/>
      <c r="G934"/>
    </row>
    <row r="935" spans="1:7">
      <c r="A935" s="66" t="s">
        <v>1438</v>
      </c>
      <c r="B935" s="180" t="s">
        <v>2046</v>
      </c>
      <c r="C935" s="180" t="s">
        <v>2047</v>
      </c>
      <c r="D935"/>
      <c r="E935"/>
      <c r="F935"/>
      <c r="G935"/>
    </row>
    <row r="936" spans="1:7">
      <c r="A936" s="66" t="s">
        <v>1439</v>
      </c>
      <c r="B936" s="180" t="s">
        <v>2046</v>
      </c>
      <c r="C936" s="180" t="s">
        <v>2047</v>
      </c>
      <c r="D936"/>
      <c r="E936"/>
      <c r="F936"/>
      <c r="G936"/>
    </row>
    <row r="937" spans="1:7">
      <c r="A937" s="65" t="s">
        <v>1440</v>
      </c>
      <c r="B937" s="180" t="s">
        <v>2046</v>
      </c>
      <c r="C937" s="180" t="s">
        <v>2047</v>
      </c>
      <c r="D937" s="66" t="s">
        <v>1441</v>
      </c>
      <c r="E937" s="66" t="s">
        <v>2048</v>
      </c>
      <c r="F937" s="66" t="s">
        <v>2049</v>
      </c>
      <c r="G937"/>
    </row>
    <row r="938" spans="1:7">
      <c r="A938" s="66" t="s">
        <v>1442</v>
      </c>
      <c r="B938" s="180" t="s">
        <v>2046</v>
      </c>
      <c r="C938" s="180" t="s">
        <v>2047</v>
      </c>
      <c r="D938" s="66" t="s">
        <v>1443</v>
      </c>
      <c r="E938" s="66" t="s">
        <v>2048</v>
      </c>
      <c r="F938" s="66" t="s">
        <v>2053</v>
      </c>
      <c r="G938"/>
    </row>
    <row r="939" spans="1:7">
      <c r="A939" s="66" t="s">
        <v>1444</v>
      </c>
      <c r="B939" s="180" t="s">
        <v>2046</v>
      </c>
      <c r="C939" s="180" t="s">
        <v>2047</v>
      </c>
      <c r="D939" s="66" t="s">
        <v>1445</v>
      </c>
      <c r="E939" s="66" t="s">
        <v>2048</v>
      </c>
      <c r="F939" s="66" t="s">
        <v>2050</v>
      </c>
      <c r="G939"/>
    </row>
    <row r="940" spans="1:7">
      <c r="A940" s="66" t="s">
        <v>1446</v>
      </c>
      <c r="B940" s="180" t="s">
        <v>2046</v>
      </c>
      <c r="C940" s="180" t="s">
        <v>2047</v>
      </c>
      <c r="D940" s="66" t="s">
        <v>1447</v>
      </c>
      <c r="E940" s="66" t="s">
        <v>2048</v>
      </c>
      <c r="F940" s="66" t="s">
        <v>2051</v>
      </c>
      <c r="G940"/>
    </row>
    <row r="941" spans="1:7">
      <c r="A941" s="66" t="s">
        <v>1448</v>
      </c>
      <c r="B941" s="180" t="s">
        <v>2046</v>
      </c>
      <c r="C941" s="180" t="s">
        <v>2047</v>
      </c>
      <c r="D941" s="66" t="s">
        <v>1449</v>
      </c>
      <c r="E941" s="66" t="s">
        <v>2048</v>
      </c>
      <c r="F941" s="66" t="s">
        <v>2052</v>
      </c>
      <c r="G941"/>
    </row>
    <row r="942" spans="1:7">
      <c r="A942" s="66" t="s">
        <v>1450</v>
      </c>
      <c r="B942" s="180" t="s">
        <v>2046</v>
      </c>
      <c r="C942" s="180" t="s">
        <v>2047</v>
      </c>
      <c r="D942" s="66" t="s">
        <v>1451</v>
      </c>
      <c r="E942" s="66" t="s">
        <v>2048</v>
      </c>
      <c r="F942" s="66" t="s">
        <v>2053</v>
      </c>
      <c r="G942"/>
    </row>
    <row r="943" spans="1:7">
      <c r="A943" s="66" t="s">
        <v>1452</v>
      </c>
      <c r="B943" s="180" t="s">
        <v>2046</v>
      </c>
      <c r="C943" s="180" t="s">
        <v>2047</v>
      </c>
      <c r="D943" s="66" t="s">
        <v>1453</v>
      </c>
      <c r="E943" s="66" t="s">
        <v>2048</v>
      </c>
      <c r="F943" s="66" t="s">
        <v>2050</v>
      </c>
      <c r="G943"/>
    </row>
    <row r="944" spans="1:7">
      <c r="A944" s="66" t="s">
        <v>1454</v>
      </c>
      <c r="B944" s="180" t="s">
        <v>2046</v>
      </c>
      <c r="C944" s="180" t="s">
        <v>2047</v>
      </c>
      <c r="D944" s="66" t="s">
        <v>1455</v>
      </c>
      <c r="E944" s="66" t="s">
        <v>2048</v>
      </c>
      <c r="F944" s="66" t="s">
        <v>2051</v>
      </c>
      <c r="G944"/>
    </row>
    <row r="945" spans="1:7">
      <c r="A945" s="66" t="s">
        <v>1456</v>
      </c>
      <c r="B945" s="180" t="s">
        <v>2046</v>
      </c>
      <c r="C945" s="180" t="s">
        <v>2047</v>
      </c>
      <c r="D945" s="66" t="s">
        <v>1457</v>
      </c>
      <c r="E945" s="66" t="s">
        <v>2048</v>
      </c>
      <c r="F945" s="66" t="s">
        <v>2053</v>
      </c>
      <c r="G945"/>
    </row>
    <row r="946" spans="1:7">
      <c r="A946" s="66" t="s">
        <v>1458</v>
      </c>
      <c r="B946" s="180" t="s">
        <v>2046</v>
      </c>
      <c r="C946" s="180" t="s">
        <v>2047</v>
      </c>
      <c r="D946" s="66" t="s">
        <v>1459</v>
      </c>
      <c r="E946" s="66" t="s">
        <v>2048</v>
      </c>
      <c r="F946" s="66" t="s">
        <v>2050</v>
      </c>
      <c r="G946"/>
    </row>
    <row r="947" spans="1:7">
      <c r="A947" s="66" t="s">
        <v>1460</v>
      </c>
      <c r="B947" s="180" t="s">
        <v>2046</v>
      </c>
      <c r="C947" s="180" t="s">
        <v>2047</v>
      </c>
      <c r="D947" s="66" t="s">
        <v>1461</v>
      </c>
      <c r="E947" s="66" t="s">
        <v>2048</v>
      </c>
      <c r="F947" s="66" t="s">
        <v>40</v>
      </c>
      <c r="G947"/>
    </row>
    <row r="948" spans="1:7">
      <c r="A948" s="66" t="s">
        <v>1462</v>
      </c>
      <c r="B948" s="180" t="s">
        <v>2046</v>
      </c>
      <c r="C948" s="180" t="s">
        <v>2047</v>
      </c>
      <c r="D948" s="66" t="s">
        <v>1463</v>
      </c>
      <c r="E948" s="66" t="s">
        <v>2048</v>
      </c>
      <c r="F948" s="66" t="s">
        <v>2052</v>
      </c>
      <c r="G948"/>
    </row>
    <row r="949" spans="1:7">
      <c r="A949" s="66" t="s">
        <v>1464</v>
      </c>
      <c r="B949" s="180" t="s">
        <v>2046</v>
      </c>
      <c r="C949" s="180" t="s">
        <v>2047</v>
      </c>
      <c r="D949" s="66" t="s">
        <v>1465</v>
      </c>
      <c r="E949" s="66" t="s">
        <v>2048</v>
      </c>
      <c r="F949" s="66" t="s">
        <v>2049</v>
      </c>
      <c r="G949"/>
    </row>
    <row r="950" spans="1:7">
      <c r="A950" s="66" t="s">
        <v>1466</v>
      </c>
      <c r="B950" s="180" t="s">
        <v>2046</v>
      </c>
      <c r="C950" s="180" t="s">
        <v>2047</v>
      </c>
      <c r="D950" s="66" t="s">
        <v>1467</v>
      </c>
      <c r="E950" s="66" t="s">
        <v>2048</v>
      </c>
      <c r="F950" s="66" t="s">
        <v>2051</v>
      </c>
      <c r="G950"/>
    </row>
    <row r="951" spans="1:7">
      <c r="A951" s="66" t="s">
        <v>1468</v>
      </c>
      <c r="B951" s="180" t="s">
        <v>2046</v>
      </c>
      <c r="C951" s="180" t="s">
        <v>2047</v>
      </c>
      <c r="D951" s="66" t="s">
        <v>1469</v>
      </c>
      <c r="E951" s="66" t="s">
        <v>2048</v>
      </c>
      <c r="F951" s="66" t="s">
        <v>40</v>
      </c>
      <c r="G951"/>
    </row>
    <row r="952" spans="1:7">
      <c r="A952" s="66" t="s">
        <v>1470</v>
      </c>
      <c r="B952" s="180" t="s">
        <v>2046</v>
      </c>
      <c r="C952" s="180" t="s">
        <v>2047</v>
      </c>
      <c r="D952" s="66" t="s">
        <v>1471</v>
      </c>
      <c r="E952" s="66" t="s">
        <v>2048</v>
      </c>
      <c r="F952" s="66" t="s">
        <v>2053</v>
      </c>
      <c r="G952"/>
    </row>
    <row r="953" spans="1:7">
      <c r="A953" s="66" t="s">
        <v>1472</v>
      </c>
      <c r="B953" s="180" t="s">
        <v>2046</v>
      </c>
      <c r="C953" s="180" t="s">
        <v>2047</v>
      </c>
      <c r="D953" s="66" t="s">
        <v>1473</v>
      </c>
      <c r="E953" s="66" t="s">
        <v>2048</v>
      </c>
      <c r="F953" s="66" t="s">
        <v>2050</v>
      </c>
      <c r="G953"/>
    </row>
    <row r="954" spans="1:7">
      <c r="A954" s="66" t="s">
        <v>1474</v>
      </c>
      <c r="B954" s="180" t="s">
        <v>2046</v>
      </c>
      <c r="C954" s="180" t="s">
        <v>2047</v>
      </c>
      <c r="D954" s="66" t="s">
        <v>1475</v>
      </c>
      <c r="E954" s="66" t="s">
        <v>2048</v>
      </c>
      <c r="F954" s="66" t="s">
        <v>2051</v>
      </c>
      <c r="G954"/>
    </row>
    <row r="955" spans="1:7">
      <c r="A955" s="66" t="s">
        <v>1476</v>
      </c>
      <c r="B955" s="180" t="s">
        <v>2046</v>
      </c>
      <c r="C955" s="180" t="s">
        <v>2047</v>
      </c>
      <c r="D955" s="66" t="s">
        <v>1477</v>
      </c>
      <c r="E955" s="66" t="s">
        <v>2048</v>
      </c>
      <c r="F955" s="66" t="s">
        <v>2052</v>
      </c>
      <c r="G955"/>
    </row>
    <row r="956" spans="1:7">
      <c r="A956" s="66" t="s">
        <v>1478</v>
      </c>
      <c r="B956" s="180" t="s">
        <v>2046</v>
      </c>
      <c r="C956" s="180" t="s">
        <v>2047</v>
      </c>
      <c r="D956" s="66" t="s">
        <v>1479</v>
      </c>
      <c r="E956" s="66" t="s">
        <v>2048</v>
      </c>
      <c r="F956" s="66" t="s">
        <v>2050</v>
      </c>
      <c r="G956"/>
    </row>
    <row r="957" spans="1:7">
      <c r="A957" s="66" t="s">
        <v>1480</v>
      </c>
      <c r="B957" s="180" t="s">
        <v>2046</v>
      </c>
      <c r="C957" s="180" t="s">
        <v>2047</v>
      </c>
      <c r="D957" s="66" t="s">
        <v>1481</v>
      </c>
      <c r="E957" s="66" t="s">
        <v>2048</v>
      </c>
      <c r="F957" s="66" t="s">
        <v>40</v>
      </c>
      <c r="G957"/>
    </row>
    <row r="958" spans="1:7">
      <c r="A958" s="66" t="s">
        <v>1482</v>
      </c>
      <c r="B958" s="180" t="s">
        <v>2046</v>
      </c>
      <c r="C958" s="180" t="s">
        <v>2047</v>
      </c>
      <c r="D958" s="66" t="s">
        <v>1483</v>
      </c>
      <c r="E958" s="66" t="s">
        <v>2048</v>
      </c>
      <c r="F958" s="66" t="s">
        <v>2049</v>
      </c>
      <c r="G958"/>
    </row>
    <row r="959" spans="1:7">
      <c r="A959" s="66" t="s">
        <v>1484</v>
      </c>
      <c r="B959" s="180" t="s">
        <v>2046</v>
      </c>
      <c r="C959" s="180" t="s">
        <v>2047</v>
      </c>
      <c r="D959" s="66" t="s">
        <v>1485</v>
      </c>
      <c r="E959" s="66" t="s">
        <v>2048</v>
      </c>
      <c r="F959" s="66" t="s">
        <v>2051</v>
      </c>
      <c r="G959"/>
    </row>
    <row r="960" spans="1:7">
      <c r="A960" s="66" t="s">
        <v>1486</v>
      </c>
      <c r="B960" s="180" t="s">
        <v>2046</v>
      </c>
      <c r="C960" s="180" t="s">
        <v>2047</v>
      </c>
      <c r="D960" s="66" t="s">
        <v>1487</v>
      </c>
      <c r="E960" s="66" t="s">
        <v>2048</v>
      </c>
      <c r="F960" s="66" t="s">
        <v>2049</v>
      </c>
      <c r="G960"/>
    </row>
    <row r="961" spans="1:7">
      <c r="A961" s="65" t="s">
        <v>1488</v>
      </c>
      <c r="B961" s="180" t="s">
        <v>2046</v>
      </c>
      <c r="C961" s="180" t="s">
        <v>2047</v>
      </c>
      <c r="D961" s="66" t="s">
        <v>1489</v>
      </c>
      <c r="E961" s="66" t="s">
        <v>2048</v>
      </c>
      <c r="F961" s="66" t="s">
        <v>2052</v>
      </c>
      <c r="G961"/>
    </row>
    <row r="962" spans="1:7">
      <c r="A962" s="66" t="s">
        <v>1490</v>
      </c>
      <c r="B962" s="180" t="s">
        <v>2046</v>
      </c>
      <c r="C962" s="180" t="s">
        <v>2047</v>
      </c>
      <c r="D962" s="66" t="s">
        <v>1491</v>
      </c>
      <c r="E962" s="66" t="s">
        <v>2048</v>
      </c>
      <c r="F962" s="66" t="s">
        <v>2051</v>
      </c>
      <c r="G962"/>
    </row>
    <row r="963" spans="1:7">
      <c r="A963" s="66" t="s">
        <v>1492</v>
      </c>
      <c r="B963" s="180" t="s">
        <v>2046</v>
      </c>
      <c r="C963" s="180" t="s">
        <v>2047</v>
      </c>
      <c r="D963" s="66" t="s">
        <v>1493</v>
      </c>
      <c r="E963" s="66" t="s">
        <v>2048</v>
      </c>
      <c r="F963" s="66" t="s">
        <v>2049</v>
      </c>
      <c r="G963"/>
    </row>
    <row r="964" spans="1:7">
      <c r="A964" s="66" t="s">
        <v>1494</v>
      </c>
      <c r="B964" s="180" t="s">
        <v>2046</v>
      </c>
      <c r="C964" s="180" t="s">
        <v>2047</v>
      </c>
      <c r="D964" s="66" t="s">
        <v>1495</v>
      </c>
      <c r="E964" s="66" t="s">
        <v>2048</v>
      </c>
      <c r="F964" s="66" t="s">
        <v>40</v>
      </c>
      <c r="G964"/>
    </row>
    <row r="965" spans="1:7">
      <c r="A965" s="66" t="s">
        <v>1496</v>
      </c>
      <c r="B965" s="180" t="s">
        <v>2046</v>
      </c>
      <c r="C965" s="180" t="s">
        <v>2047</v>
      </c>
      <c r="D965" s="66" t="s">
        <v>1497</v>
      </c>
      <c r="E965" s="66" t="s">
        <v>2048</v>
      </c>
      <c r="F965" s="66" t="s">
        <v>2049</v>
      </c>
      <c r="G965"/>
    </row>
    <row r="966" spans="1:7">
      <c r="A966" s="66" t="s">
        <v>1498</v>
      </c>
      <c r="B966" s="180" t="s">
        <v>2046</v>
      </c>
      <c r="C966" s="180" t="s">
        <v>2047</v>
      </c>
      <c r="D966" s="66" t="s">
        <v>1499</v>
      </c>
      <c r="E966" s="66" t="s">
        <v>2048</v>
      </c>
      <c r="F966" s="66" t="s">
        <v>40</v>
      </c>
      <c r="G966"/>
    </row>
    <row r="967" spans="1:7">
      <c r="A967" s="66" t="s">
        <v>1500</v>
      </c>
      <c r="B967" s="180" t="s">
        <v>2046</v>
      </c>
      <c r="C967" s="180" t="s">
        <v>2047</v>
      </c>
      <c r="D967" s="66" t="s">
        <v>1501</v>
      </c>
      <c r="E967" s="66" t="s">
        <v>2048</v>
      </c>
      <c r="F967" s="66" t="s">
        <v>2050</v>
      </c>
      <c r="G967"/>
    </row>
    <row r="968" spans="1:7">
      <c r="A968" s="66" t="s">
        <v>1502</v>
      </c>
      <c r="B968" s="180" t="s">
        <v>2046</v>
      </c>
      <c r="C968" s="180" t="s">
        <v>2047</v>
      </c>
      <c r="D968" s="66" t="s">
        <v>1503</v>
      </c>
      <c r="E968" s="66" t="s">
        <v>2048</v>
      </c>
      <c r="F968" s="66" t="s">
        <v>2052</v>
      </c>
      <c r="G968"/>
    </row>
    <row r="969" spans="1:7">
      <c r="A969" s="66" t="s">
        <v>1504</v>
      </c>
      <c r="B969" s="180" t="s">
        <v>2046</v>
      </c>
      <c r="C969" s="180" t="s">
        <v>2047</v>
      </c>
      <c r="D969" s="66" t="s">
        <v>1505</v>
      </c>
      <c r="E969" s="66" t="s">
        <v>2048</v>
      </c>
      <c r="F969" s="66" t="s">
        <v>2050</v>
      </c>
      <c r="G969"/>
    </row>
    <row r="970" spans="1:7">
      <c r="A970" s="66" t="s">
        <v>1506</v>
      </c>
      <c r="B970" s="180" t="s">
        <v>2046</v>
      </c>
      <c r="C970" s="180" t="s">
        <v>2047</v>
      </c>
      <c r="D970" s="66" t="s">
        <v>1507</v>
      </c>
      <c r="E970" s="66" t="s">
        <v>2048</v>
      </c>
      <c r="F970" s="66" t="s">
        <v>2053</v>
      </c>
      <c r="G970"/>
    </row>
    <row r="971" spans="1:7">
      <c r="A971" s="66" t="s">
        <v>1508</v>
      </c>
      <c r="B971" s="180" t="s">
        <v>2046</v>
      </c>
      <c r="C971" s="180" t="s">
        <v>2047</v>
      </c>
      <c r="D971" s="66" t="s">
        <v>1509</v>
      </c>
      <c r="E971" s="66" t="s">
        <v>2048</v>
      </c>
      <c r="F971" s="66" t="s">
        <v>2050</v>
      </c>
      <c r="G971"/>
    </row>
    <row r="972" spans="1:7">
      <c r="A972" s="66" t="s">
        <v>1510</v>
      </c>
      <c r="B972" s="180" t="s">
        <v>2046</v>
      </c>
      <c r="C972" s="180" t="s">
        <v>2047</v>
      </c>
      <c r="D972" s="66" t="s">
        <v>1511</v>
      </c>
      <c r="E972" s="66" t="s">
        <v>2048</v>
      </c>
      <c r="F972" s="66" t="s">
        <v>2051</v>
      </c>
      <c r="G972"/>
    </row>
    <row r="973" spans="1:7">
      <c r="A973" s="66" t="s">
        <v>1512</v>
      </c>
      <c r="B973" s="180" t="s">
        <v>2046</v>
      </c>
      <c r="C973" s="180" t="s">
        <v>2047</v>
      </c>
      <c r="D973" s="66" t="s">
        <v>1513</v>
      </c>
      <c r="E973" s="66" t="s">
        <v>2048</v>
      </c>
      <c r="F973" s="66" t="s">
        <v>40</v>
      </c>
      <c r="G973"/>
    </row>
    <row r="974" spans="1:7">
      <c r="A974" s="66" t="s">
        <v>1514</v>
      </c>
      <c r="B974" s="180" t="s">
        <v>2046</v>
      </c>
      <c r="C974" s="180" t="s">
        <v>2047</v>
      </c>
      <c r="D974" s="66" t="s">
        <v>1515</v>
      </c>
      <c r="E974" s="66" t="s">
        <v>2048</v>
      </c>
      <c r="F974" s="66" t="s">
        <v>2053</v>
      </c>
      <c r="G974"/>
    </row>
    <row r="975" spans="1:7">
      <c r="A975" s="66" t="s">
        <v>1516</v>
      </c>
      <c r="B975" s="180" t="s">
        <v>2046</v>
      </c>
      <c r="C975" s="180" t="s">
        <v>2047</v>
      </c>
      <c r="D975" s="66" t="s">
        <v>1517</v>
      </c>
      <c r="E975" s="66" t="s">
        <v>2048</v>
      </c>
      <c r="F975" s="66" t="s">
        <v>2049</v>
      </c>
      <c r="G975"/>
    </row>
    <row r="976" spans="1:7">
      <c r="A976" s="66" t="s">
        <v>1518</v>
      </c>
      <c r="B976" s="180" t="s">
        <v>2046</v>
      </c>
      <c r="C976" s="180" t="s">
        <v>2047</v>
      </c>
      <c r="D976" s="66" t="s">
        <v>1519</v>
      </c>
      <c r="E976" s="66" t="s">
        <v>2048</v>
      </c>
      <c r="F976" s="66" t="s">
        <v>2051</v>
      </c>
      <c r="G976"/>
    </row>
    <row r="977" spans="1:7">
      <c r="A977" s="66" t="s">
        <v>1520</v>
      </c>
      <c r="B977" s="180" t="s">
        <v>2046</v>
      </c>
      <c r="C977" s="180" t="s">
        <v>2047</v>
      </c>
      <c r="D977"/>
      <c r="E977"/>
      <c r="F977"/>
      <c r="G977"/>
    </row>
    <row r="978" spans="1:7">
      <c r="A978" s="66" t="s">
        <v>1521</v>
      </c>
      <c r="B978" s="180" t="s">
        <v>2046</v>
      </c>
      <c r="C978" s="180" t="s">
        <v>2047</v>
      </c>
      <c r="D978" s="66" t="s">
        <v>1522</v>
      </c>
      <c r="E978" s="66" t="s">
        <v>2048</v>
      </c>
      <c r="F978" s="66" t="s">
        <v>40</v>
      </c>
      <c r="G978"/>
    </row>
    <row r="979" spans="1:7">
      <c r="A979" s="66" t="s">
        <v>1523</v>
      </c>
      <c r="B979" s="180" t="s">
        <v>2046</v>
      </c>
      <c r="C979" s="180" t="s">
        <v>2047</v>
      </c>
      <c r="D979" s="66" t="s">
        <v>1524</v>
      </c>
      <c r="E979" s="66" t="s">
        <v>2048</v>
      </c>
      <c r="F979" s="66" t="s">
        <v>2052</v>
      </c>
      <c r="G979"/>
    </row>
    <row r="980" spans="1:7">
      <c r="A980" s="66" t="s">
        <v>1525</v>
      </c>
      <c r="B980" s="180" t="s">
        <v>2046</v>
      </c>
      <c r="C980" s="180" t="s">
        <v>2047</v>
      </c>
      <c r="D980" s="66" t="s">
        <v>1526</v>
      </c>
      <c r="E980" s="66" t="s">
        <v>2048</v>
      </c>
      <c r="F980" s="66" t="s">
        <v>2053</v>
      </c>
      <c r="G980"/>
    </row>
    <row r="981" spans="1:7">
      <c r="A981" s="66" t="s">
        <v>1527</v>
      </c>
      <c r="B981" s="180" t="s">
        <v>2046</v>
      </c>
      <c r="C981" s="180" t="s">
        <v>2047</v>
      </c>
      <c r="D981" s="66" t="s">
        <v>1528</v>
      </c>
      <c r="E981" s="66" t="s">
        <v>2048</v>
      </c>
      <c r="F981" s="66" t="s">
        <v>2049</v>
      </c>
      <c r="G981"/>
    </row>
    <row r="982" spans="1:7">
      <c r="A982" s="66" t="s">
        <v>1529</v>
      </c>
      <c r="B982" s="180" t="s">
        <v>2046</v>
      </c>
      <c r="C982" s="180" t="s">
        <v>2047</v>
      </c>
      <c r="D982"/>
      <c r="E982"/>
      <c r="F982"/>
      <c r="G982"/>
    </row>
    <row r="983" spans="1:7">
      <c r="A983" s="66" t="s">
        <v>1530</v>
      </c>
      <c r="B983" s="180" t="s">
        <v>2046</v>
      </c>
      <c r="C983" s="180" t="s">
        <v>2047</v>
      </c>
      <c r="D983" s="66" t="s">
        <v>1531</v>
      </c>
      <c r="E983" s="66" t="s">
        <v>2048</v>
      </c>
      <c r="F983" s="66" t="s">
        <v>2051</v>
      </c>
      <c r="G983"/>
    </row>
    <row r="984" spans="1:7">
      <c r="A984" s="66" t="s">
        <v>1532</v>
      </c>
      <c r="B984" s="180" t="s">
        <v>2046</v>
      </c>
      <c r="C984" s="180" t="s">
        <v>2047</v>
      </c>
      <c r="D984" s="66" t="s">
        <v>1533</v>
      </c>
      <c r="E984" s="66" t="s">
        <v>2048</v>
      </c>
      <c r="F984" s="66" t="s">
        <v>2052</v>
      </c>
      <c r="G984"/>
    </row>
    <row r="985" spans="1:7">
      <c r="A985" s="60" t="s">
        <v>1534</v>
      </c>
      <c r="B985" s="180" t="s">
        <v>2046</v>
      </c>
      <c r="C985" s="180" t="s">
        <v>2047</v>
      </c>
      <c r="D985"/>
      <c r="E985"/>
      <c r="F985"/>
      <c r="G985"/>
    </row>
    <row r="986" spans="1:7">
      <c r="A986" s="61" t="s">
        <v>1535</v>
      </c>
      <c r="B986" s="180" t="s">
        <v>2046</v>
      </c>
      <c r="C986" s="180" t="s">
        <v>2047</v>
      </c>
      <c r="D986"/>
      <c r="E986"/>
      <c r="F986"/>
      <c r="G986"/>
    </row>
    <row r="987" spans="1:7">
      <c r="A987" s="61" t="s">
        <v>1536</v>
      </c>
      <c r="B987" s="180" t="s">
        <v>2046</v>
      </c>
      <c r="C987" s="180" t="s">
        <v>2047</v>
      </c>
      <c r="D987"/>
      <c r="E987"/>
      <c r="F987"/>
      <c r="G987"/>
    </row>
    <row r="988" spans="1:7">
      <c r="A988" s="61" t="s">
        <v>1537</v>
      </c>
      <c r="B988" s="180" t="s">
        <v>2046</v>
      </c>
      <c r="C988" s="180" t="s">
        <v>2047</v>
      </c>
      <c r="D988"/>
      <c r="E988"/>
      <c r="F988"/>
      <c r="G988"/>
    </row>
    <row r="989" spans="1:7">
      <c r="A989" s="61" t="s">
        <v>1538</v>
      </c>
      <c r="B989" s="180" t="s">
        <v>2046</v>
      </c>
      <c r="C989" s="180" t="s">
        <v>2047</v>
      </c>
      <c r="D989"/>
      <c r="E989"/>
      <c r="F989"/>
      <c r="G989"/>
    </row>
    <row r="990" spans="1:7">
      <c r="A990" s="61" t="s">
        <v>1539</v>
      </c>
      <c r="B990" s="180" t="s">
        <v>2046</v>
      </c>
      <c r="C990" s="180" t="s">
        <v>2047</v>
      </c>
      <c r="D990"/>
      <c r="E990"/>
      <c r="F990"/>
      <c r="G990"/>
    </row>
    <row r="991" spans="1:7">
      <c r="A991" s="61" t="s">
        <v>1540</v>
      </c>
      <c r="B991" s="180" t="s">
        <v>2046</v>
      </c>
      <c r="C991" s="180" t="s">
        <v>2047</v>
      </c>
      <c r="D991"/>
      <c r="E991"/>
      <c r="F991"/>
      <c r="G991"/>
    </row>
    <row r="992" spans="1:7">
      <c r="A992" s="61" t="s">
        <v>1541</v>
      </c>
      <c r="B992" s="180" t="s">
        <v>2046</v>
      </c>
      <c r="C992" s="180" t="s">
        <v>2047</v>
      </c>
      <c r="D992"/>
      <c r="E992"/>
      <c r="F992"/>
      <c r="G992"/>
    </row>
    <row r="993" spans="1:7">
      <c r="A993" s="61" t="s">
        <v>1542</v>
      </c>
      <c r="B993" s="180" t="s">
        <v>2046</v>
      </c>
      <c r="C993" s="180" t="s">
        <v>2047</v>
      </c>
      <c r="D993"/>
      <c r="E993"/>
      <c r="F993"/>
      <c r="G993"/>
    </row>
    <row r="994" spans="1:7">
      <c r="A994" s="61" t="s">
        <v>1543</v>
      </c>
      <c r="B994" s="180" t="s">
        <v>2046</v>
      </c>
      <c r="C994" s="180" t="s">
        <v>2047</v>
      </c>
      <c r="D994"/>
      <c r="E994"/>
      <c r="F994"/>
      <c r="G994"/>
    </row>
    <row r="995" spans="1:7">
      <c r="A995" s="61" t="s">
        <v>1544</v>
      </c>
      <c r="B995" s="180" t="s">
        <v>2046</v>
      </c>
      <c r="C995" s="180" t="s">
        <v>2047</v>
      </c>
      <c r="D995"/>
      <c r="E995"/>
      <c r="F995"/>
      <c r="G995"/>
    </row>
    <row r="996" spans="1:7">
      <c r="A996" s="61" t="s">
        <v>1545</v>
      </c>
      <c r="B996" s="180" t="s">
        <v>2046</v>
      </c>
      <c r="C996" s="180" t="s">
        <v>2047</v>
      </c>
      <c r="D996"/>
      <c r="E996"/>
      <c r="F996"/>
      <c r="G996"/>
    </row>
    <row r="997" spans="1:7">
      <c r="A997" s="61" t="s">
        <v>1546</v>
      </c>
      <c r="B997" s="180" t="s">
        <v>2046</v>
      </c>
      <c r="C997" s="180" t="s">
        <v>2047</v>
      </c>
      <c r="D997"/>
      <c r="E997"/>
      <c r="F997"/>
      <c r="G997"/>
    </row>
    <row r="998" spans="1:7">
      <c r="A998" s="61" t="s">
        <v>1547</v>
      </c>
      <c r="B998" s="180" t="s">
        <v>2046</v>
      </c>
      <c r="C998" s="180" t="s">
        <v>2047</v>
      </c>
      <c r="D998"/>
      <c r="E998"/>
      <c r="F998"/>
      <c r="G998"/>
    </row>
    <row r="999" spans="1:7">
      <c r="A999" s="61" t="s">
        <v>1548</v>
      </c>
      <c r="B999" s="180" t="s">
        <v>2046</v>
      </c>
      <c r="C999" s="180" t="s">
        <v>2047</v>
      </c>
      <c r="D999"/>
      <c r="E999"/>
      <c r="F999"/>
      <c r="G999"/>
    </row>
    <row r="1000" spans="1:7">
      <c r="A1000" s="61" t="s">
        <v>1549</v>
      </c>
      <c r="B1000" s="180" t="s">
        <v>2046</v>
      </c>
      <c r="C1000" s="180" t="s">
        <v>2047</v>
      </c>
      <c r="D1000"/>
      <c r="E1000"/>
      <c r="F1000"/>
      <c r="G1000"/>
    </row>
    <row r="1001" spans="1:7">
      <c r="A1001" s="61" t="s">
        <v>1550</v>
      </c>
      <c r="B1001" s="180" t="s">
        <v>2046</v>
      </c>
      <c r="C1001" s="180" t="s">
        <v>2047</v>
      </c>
      <c r="D1001"/>
      <c r="E1001"/>
      <c r="F1001"/>
      <c r="G1001"/>
    </row>
    <row r="1002" spans="1:7">
      <c r="A1002" s="61" t="s">
        <v>1551</v>
      </c>
      <c r="B1002" s="180" t="s">
        <v>2046</v>
      </c>
      <c r="C1002" s="180" t="s">
        <v>2047</v>
      </c>
      <c r="D1002"/>
      <c r="E1002"/>
      <c r="F1002"/>
      <c r="G1002"/>
    </row>
    <row r="1003" spans="1:7">
      <c r="A1003" s="61" t="s">
        <v>1552</v>
      </c>
      <c r="B1003" s="180" t="s">
        <v>2046</v>
      </c>
      <c r="C1003" s="180" t="s">
        <v>2047</v>
      </c>
      <c r="D1003"/>
      <c r="E1003"/>
      <c r="F1003"/>
      <c r="G1003"/>
    </row>
    <row r="1004" spans="1:7">
      <c r="A1004" s="61" t="s">
        <v>1553</v>
      </c>
      <c r="B1004" s="180" t="s">
        <v>2046</v>
      </c>
      <c r="C1004" s="180" t="s">
        <v>2047</v>
      </c>
      <c r="D1004"/>
      <c r="E1004"/>
      <c r="F1004"/>
      <c r="G1004"/>
    </row>
    <row r="1005" spans="1:7">
      <c r="A1005" s="61" t="s">
        <v>1554</v>
      </c>
      <c r="B1005" s="180" t="s">
        <v>2046</v>
      </c>
      <c r="C1005" s="180" t="s">
        <v>2047</v>
      </c>
      <c r="D1005"/>
      <c r="E1005"/>
      <c r="F1005"/>
      <c r="G1005"/>
    </row>
    <row r="1006" spans="1:7">
      <c r="A1006" s="61" t="s">
        <v>1555</v>
      </c>
      <c r="B1006" s="180" t="s">
        <v>2046</v>
      </c>
      <c r="C1006" s="180" t="s">
        <v>2047</v>
      </c>
      <c r="D1006"/>
      <c r="E1006"/>
      <c r="F1006"/>
      <c r="G1006"/>
    </row>
    <row r="1007" spans="1:7">
      <c r="A1007" s="61" t="s">
        <v>1556</v>
      </c>
      <c r="B1007" s="180" t="s">
        <v>2046</v>
      </c>
      <c r="C1007" s="180" t="s">
        <v>2047</v>
      </c>
      <c r="D1007"/>
      <c r="E1007"/>
      <c r="F1007"/>
      <c r="G1007"/>
    </row>
    <row r="1008" spans="1:7">
      <c r="A1008" s="61" t="s">
        <v>1557</v>
      </c>
      <c r="B1008" s="180" t="s">
        <v>2046</v>
      </c>
      <c r="C1008" s="180" t="s">
        <v>2047</v>
      </c>
      <c r="D1008"/>
      <c r="E1008"/>
      <c r="F1008"/>
      <c r="G1008"/>
    </row>
    <row r="1009" spans="1:7">
      <c r="A1009" s="60" t="s">
        <v>1558</v>
      </c>
      <c r="B1009" s="180" t="s">
        <v>2046</v>
      </c>
      <c r="C1009" s="180" t="s">
        <v>2047</v>
      </c>
      <c r="D1009"/>
      <c r="E1009"/>
      <c r="F1009"/>
      <c r="G1009"/>
    </row>
    <row r="1010" spans="1:7">
      <c r="A1010" s="61" t="s">
        <v>1559</v>
      </c>
      <c r="B1010" s="180" t="s">
        <v>2046</v>
      </c>
      <c r="C1010" s="180" t="s">
        <v>2047</v>
      </c>
      <c r="D1010"/>
      <c r="E1010"/>
      <c r="F1010"/>
      <c r="G1010"/>
    </row>
    <row r="1011" spans="1:7">
      <c r="A1011" s="61" t="s">
        <v>1560</v>
      </c>
      <c r="B1011" s="180" t="s">
        <v>2046</v>
      </c>
      <c r="C1011" s="180" t="s">
        <v>2047</v>
      </c>
      <c r="D1011"/>
      <c r="E1011"/>
      <c r="F1011"/>
      <c r="G1011"/>
    </row>
    <row r="1012" spans="1:7">
      <c r="A1012" s="61" t="s">
        <v>1561</v>
      </c>
      <c r="B1012" s="180" t="s">
        <v>2046</v>
      </c>
      <c r="C1012" s="180" t="s">
        <v>2047</v>
      </c>
      <c r="D1012"/>
      <c r="E1012"/>
      <c r="F1012"/>
      <c r="G1012"/>
    </row>
    <row r="1013" spans="1:7">
      <c r="A1013" s="61" t="s">
        <v>1562</v>
      </c>
      <c r="B1013" s="180" t="s">
        <v>2046</v>
      </c>
      <c r="C1013" s="180" t="s">
        <v>2047</v>
      </c>
      <c r="D1013"/>
      <c r="E1013"/>
      <c r="F1013"/>
      <c r="G1013"/>
    </row>
    <row r="1014" spans="1:7">
      <c r="A1014" s="61" t="s">
        <v>1563</v>
      </c>
      <c r="B1014" s="180" t="s">
        <v>2046</v>
      </c>
      <c r="C1014" s="180" t="s">
        <v>2047</v>
      </c>
      <c r="D1014"/>
      <c r="E1014"/>
      <c r="F1014"/>
      <c r="G1014"/>
    </row>
    <row r="1015" spans="1:7">
      <c r="A1015" s="61" t="s">
        <v>1564</v>
      </c>
      <c r="B1015" s="180" t="s">
        <v>2046</v>
      </c>
      <c r="C1015" s="180" t="s">
        <v>2047</v>
      </c>
      <c r="D1015"/>
      <c r="E1015"/>
      <c r="F1015"/>
      <c r="G1015"/>
    </row>
    <row r="1016" spans="1:7">
      <c r="A1016" s="61" t="s">
        <v>1565</v>
      </c>
      <c r="B1016" s="180" t="s">
        <v>2046</v>
      </c>
      <c r="C1016" s="180" t="s">
        <v>2047</v>
      </c>
      <c r="D1016"/>
      <c r="E1016"/>
      <c r="F1016"/>
      <c r="G1016"/>
    </row>
    <row r="1017" spans="1:7">
      <c r="A1017" s="61" t="s">
        <v>1566</v>
      </c>
      <c r="B1017" s="180" t="s">
        <v>2046</v>
      </c>
      <c r="C1017" s="180" t="s">
        <v>2047</v>
      </c>
      <c r="D1017"/>
      <c r="E1017"/>
      <c r="F1017"/>
      <c r="G1017"/>
    </row>
    <row r="1018" spans="1:7">
      <c r="A1018" s="61" t="s">
        <v>1567</v>
      </c>
      <c r="B1018" s="180" t="s">
        <v>2046</v>
      </c>
      <c r="C1018" s="180" t="s">
        <v>2047</v>
      </c>
      <c r="D1018"/>
      <c r="E1018"/>
      <c r="F1018"/>
      <c r="G1018"/>
    </row>
    <row r="1019" spans="1:7">
      <c r="A1019" s="61" t="s">
        <v>1568</v>
      </c>
      <c r="B1019" s="180" t="s">
        <v>2046</v>
      </c>
      <c r="C1019" s="180" t="s">
        <v>2047</v>
      </c>
      <c r="D1019"/>
      <c r="E1019"/>
      <c r="F1019"/>
      <c r="G1019"/>
    </row>
    <row r="1020" spans="1:7">
      <c r="A1020" s="61" t="s">
        <v>1569</v>
      </c>
      <c r="B1020" s="180" t="s">
        <v>2046</v>
      </c>
      <c r="C1020" s="180" t="s">
        <v>2047</v>
      </c>
      <c r="D1020"/>
      <c r="E1020"/>
      <c r="F1020"/>
      <c r="G1020"/>
    </row>
    <row r="1021" spans="1:7">
      <c r="A1021" s="61" t="s">
        <v>1570</v>
      </c>
      <c r="B1021" s="180" t="s">
        <v>2046</v>
      </c>
      <c r="C1021" s="180" t="s">
        <v>2047</v>
      </c>
      <c r="D1021"/>
      <c r="E1021"/>
      <c r="F1021"/>
      <c r="G1021"/>
    </row>
    <row r="1022" spans="1:7">
      <c r="A1022" s="61" t="s">
        <v>1571</v>
      </c>
      <c r="B1022" s="180" t="s">
        <v>2046</v>
      </c>
      <c r="C1022" s="180" t="s">
        <v>2047</v>
      </c>
      <c r="D1022"/>
      <c r="E1022"/>
      <c r="F1022"/>
      <c r="G1022"/>
    </row>
    <row r="1023" spans="1:7">
      <c r="A1023" s="61" t="s">
        <v>1572</v>
      </c>
      <c r="B1023" s="180" t="s">
        <v>2046</v>
      </c>
      <c r="C1023" s="180" t="s">
        <v>2047</v>
      </c>
      <c r="D1023"/>
      <c r="E1023"/>
      <c r="F1023"/>
      <c r="G1023"/>
    </row>
    <row r="1024" spans="1:7">
      <c r="A1024" s="61" t="s">
        <v>1573</v>
      </c>
      <c r="B1024" s="180" t="s">
        <v>2046</v>
      </c>
      <c r="C1024" s="180" t="s">
        <v>2047</v>
      </c>
      <c r="D1024"/>
      <c r="E1024"/>
      <c r="F1024"/>
      <c r="G1024"/>
    </row>
    <row r="1025" spans="1:7">
      <c r="A1025" s="61" t="s">
        <v>1574</v>
      </c>
      <c r="B1025" s="180" t="s">
        <v>2046</v>
      </c>
      <c r="C1025" s="180" t="s">
        <v>2047</v>
      </c>
      <c r="D1025"/>
      <c r="E1025"/>
      <c r="F1025"/>
      <c r="G1025"/>
    </row>
    <row r="1026" spans="1:7">
      <c r="A1026" s="61" t="s">
        <v>1575</v>
      </c>
      <c r="B1026" s="180" t="s">
        <v>2046</v>
      </c>
      <c r="C1026" s="180" t="s">
        <v>2047</v>
      </c>
      <c r="D1026"/>
      <c r="E1026"/>
      <c r="F1026"/>
      <c r="G1026"/>
    </row>
    <row r="1027" spans="1:7">
      <c r="A1027" s="61" t="s">
        <v>1576</v>
      </c>
      <c r="B1027" s="180" t="s">
        <v>2046</v>
      </c>
      <c r="C1027" s="180" t="s">
        <v>2047</v>
      </c>
      <c r="D1027"/>
      <c r="E1027"/>
      <c r="F1027"/>
      <c r="G1027"/>
    </row>
    <row r="1028" spans="1:7">
      <c r="A1028" s="61" t="s">
        <v>1577</v>
      </c>
      <c r="B1028" s="180" t="s">
        <v>2046</v>
      </c>
      <c r="C1028" s="180" t="s">
        <v>2047</v>
      </c>
      <c r="D1028"/>
      <c r="E1028"/>
      <c r="F1028"/>
      <c r="G1028"/>
    </row>
    <row r="1029" spans="1:7">
      <c r="A1029" s="61" t="s">
        <v>1578</v>
      </c>
      <c r="B1029" s="180" t="s">
        <v>2046</v>
      </c>
      <c r="C1029" s="180" t="s">
        <v>2047</v>
      </c>
      <c r="D1029"/>
      <c r="E1029"/>
      <c r="F1029"/>
      <c r="G1029"/>
    </row>
    <row r="1030" spans="1:7">
      <c r="A1030" s="61" t="s">
        <v>1579</v>
      </c>
      <c r="B1030" s="180" t="s">
        <v>2046</v>
      </c>
      <c r="C1030" s="180" t="s">
        <v>2047</v>
      </c>
      <c r="D1030"/>
      <c r="E1030"/>
      <c r="F1030"/>
      <c r="G1030"/>
    </row>
    <row r="1031" spans="1:7">
      <c r="A1031" s="61" t="s">
        <v>1580</v>
      </c>
      <c r="B1031" s="180" t="s">
        <v>2046</v>
      </c>
      <c r="C1031" s="180" t="s">
        <v>2047</v>
      </c>
      <c r="D1031"/>
      <c r="E1031"/>
      <c r="F1031"/>
      <c r="G1031"/>
    </row>
    <row r="1032" spans="1:7">
      <c r="A1032" s="61" t="s">
        <v>1581</v>
      </c>
      <c r="B1032" s="180" t="s">
        <v>2046</v>
      </c>
      <c r="C1032" s="180" t="s">
        <v>2047</v>
      </c>
      <c r="D1032"/>
      <c r="E1032"/>
      <c r="F1032"/>
      <c r="G1032"/>
    </row>
    <row r="1033" spans="1:7">
      <c r="A1033" s="65" t="s">
        <v>1582</v>
      </c>
      <c r="B1033" s="180" t="s">
        <v>2046</v>
      </c>
      <c r="C1033" s="180" t="s">
        <v>2047</v>
      </c>
      <c r="D1033"/>
      <c r="E1033"/>
      <c r="F1033"/>
      <c r="G1033"/>
    </row>
    <row r="1034" spans="1:7">
      <c r="A1034" s="66" t="s">
        <v>1583</v>
      </c>
      <c r="B1034" s="180" t="s">
        <v>2046</v>
      </c>
      <c r="C1034" s="180" t="s">
        <v>2047</v>
      </c>
      <c r="D1034"/>
      <c r="E1034"/>
      <c r="F1034"/>
      <c r="G1034"/>
    </row>
    <row r="1035" spans="1:7">
      <c r="A1035" s="66" t="s">
        <v>1584</v>
      </c>
      <c r="B1035" s="180" t="s">
        <v>2046</v>
      </c>
      <c r="C1035" s="180" t="s">
        <v>2047</v>
      </c>
      <c r="D1035"/>
      <c r="E1035"/>
      <c r="F1035"/>
      <c r="G1035"/>
    </row>
    <row r="1036" spans="1:7">
      <c r="A1036" s="66" t="s">
        <v>1585</v>
      </c>
      <c r="B1036" s="180" t="s">
        <v>2046</v>
      </c>
      <c r="C1036" s="180" t="s">
        <v>2047</v>
      </c>
      <c r="D1036"/>
      <c r="E1036"/>
      <c r="F1036"/>
      <c r="G1036"/>
    </row>
    <row r="1037" spans="1:7">
      <c r="A1037" s="66" t="s">
        <v>1586</v>
      </c>
      <c r="B1037" s="180" t="s">
        <v>2046</v>
      </c>
      <c r="C1037" s="180" t="s">
        <v>2047</v>
      </c>
      <c r="D1037"/>
      <c r="E1037"/>
      <c r="F1037"/>
      <c r="G1037"/>
    </row>
    <row r="1038" spans="1:7">
      <c r="A1038" s="66" t="s">
        <v>1587</v>
      </c>
      <c r="B1038" s="180" t="s">
        <v>2046</v>
      </c>
      <c r="C1038" s="180" t="s">
        <v>2047</v>
      </c>
      <c r="D1038"/>
      <c r="E1038"/>
      <c r="F1038"/>
      <c r="G1038"/>
    </row>
    <row r="1039" spans="1:7">
      <c r="A1039" s="66" t="s">
        <v>1588</v>
      </c>
      <c r="B1039" s="180" t="s">
        <v>2046</v>
      </c>
      <c r="C1039" s="180" t="s">
        <v>2047</v>
      </c>
      <c r="D1039"/>
      <c r="E1039"/>
      <c r="F1039"/>
      <c r="G1039"/>
    </row>
    <row r="1040" spans="1:7">
      <c r="A1040" s="66" t="s">
        <v>1589</v>
      </c>
      <c r="B1040" s="180" t="s">
        <v>2046</v>
      </c>
      <c r="C1040" s="180" t="s">
        <v>2047</v>
      </c>
      <c r="D1040"/>
      <c r="E1040"/>
      <c r="F1040"/>
      <c r="G1040"/>
    </row>
    <row r="1041" spans="1:7">
      <c r="A1041" s="66" t="s">
        <v>1590</v>
      </c>
      <c r="B1041" s="180" t="s">
        <v>2046</v>
      </c>
      <c r="C1041" s="180" t="s">
        <v>2047</v>
      </c>
      <c r="D1041"/>
      <c r="E1041"/>
      <c r="F1041"/>
      <c r="G1041"/>
    </row>
    <row r="1042" spans="1:7">
      <c r="A1042" s="66" t="s">
        <v>1591</v>
      </c>
      <c r="B1042" s="180" t="s">
        <v>2046</v>
      </c>
      <c r="C1042" s="180" t="s">
        <v>2047</v>
      </c>
      <c r="D1042"/>
      <c r="E1042"/>
      <c r="F1042"/>
      <c r="G1042"/>
    </row>
    <row r="1043" spans="1:7">
      <c r="A1043" s="66" t="s">
        <v>1592</v>
      </c>
      <c r="B1043" s="180" t="s">
        <v>2046</v>
      </c>
      <c r="C1043" s="180" t="s">
        <v>2047</v>
      </c>
      <c r="D1043"/>
      <c r="E1043"/>
      <c r="F1043"/>
      <c r="G1043"/>
    </row>
    <row r="1044" spans="1:7">
      <c r="A1044" s="66" t="s">
        <v>1593</v>
      </c>
      <c r="B1044" s="180" t="s">
        <v>2046</v>
      </c>
      <c r="C1044" s="180" t="s">
        <v>2047</v>
      </c>
      <c r="D1044"/>
      <c r="E1044"/>
      <c r="F1044"/>
      <c r="G1044"/>
    </row>
    <row r="1045" spans="1:7">
      <c r="A1045" s="66" t="s">
        <v>1594</v>
      </c>
      <c r="B1045" s="180" t="s">
        <v>2046</v>
      </c>
      <c r="C1045" s="180" t="s">
        <v>2047</v>
      </c>
      <c r="D1045"/>
      <c r="E1045"/>
      <c r="F1045"/>
      <c r="G1045"/>
    </row>
    <row r="1046" spans="1:7">
      <c r="A1046" s="66" t="s">
        <v>1595</v>
      </c>
      <c r="B1046" s="180" t="s">
        <v>2046</v>
      </c>
      <c r="C1046" s="180" t="s">
        <v>2047</v>
      </c>
      <c r="D1046"/>
      <c r="E1046"/>
      <c r="F1046"/>
      <c r="G1046"/>
    </row>
    <row r="1047" spans="1:7">
      <c r="A1047" s="66" t="s">
        <v>1596</v>
      </c>
      <c r="B1047" s="180" t="s">
        <v>2046</v>
      </c>
      <c r="C1047" s="180" t="s">
        <v>2047</v>
      </c>
      <c r="D1047"/>
      <c r="E1047"/>
      <c r="F1047"/>
      <c r="G1047"/>
    </row>
    <row r="1048" spans="1:7">
      <c r="A1048" s="66" t="s">
        <v>1597</v>
      </c>
      <c r="B1048" s="180" t="s">
        <v>2046</v>
      </c>
      <c r="C1048" s="180" t="s">
        <v>2047</v>
      </c>
      <c r="D1048"/>
      <c r="E1048"/>
      <c r="F1048"/>
      <c r="G1048"/>
    </row>
    <row r="1049" spans="1:7">
      <c r="A1049" s="66" t="s">
        <v>1598</v>
      </c>
      <c r="B1049" s="180" t="s">
        <v>2046</v>
      </c>
      <c r="C1049" s="180" t="s">
        <v>2047</v>
      </c>
      <c r="D1049"/>
      <c r="E1049"/>
      <c r="F1049"/>
      <c r="G1049"/>
    </row>
    <row r="1050" spans="1:7">
      <c r="A1050" s="66" t="s">
        <v>1599</v>
      </c>
      <c r="B1050" s="180" t="s">
        <v>2046</v>
      </c>
      <c r="C1050" s="180" t="s">
        <v>2047</v>
      </c>
      <c r="D1050"/>
      <c r="E1050"/>
      <c r="F1050"/>
      <c r="G1050"/>
    </row>
    <row r="1051" spans="1:7">
      <c r="A1051" s="66" t="s">
        <v>1600</v>
      </c>
      <c r="B1051" s="180" t="s">
        <v>2046</v>
      </c>
      <c r="C1051" s="180" t="s">
        <v>2047</v>
      </c>
      <c r="D1051"/>
      <c r="E1051"/>
      <c r="F1051"/>
      <c r="G1051"/>
    </row>
    <row r="1052" spans="1:7">
      <c r="A1052" s="66" t="s">
        <v>1601</v>
      </c>
      <c r="B1052" s="180" t="s">
        <v>2046</v>
      </c>
      <c r="C1052" s="180" t="s">
        <v>2047</v>
      </c>
      <c r="D1052"/>
      <c r="E1052"/>
      <c r="F1052"/>
      <c r="G1052"/>
    </row>
    <row r="1053" spans="1:7">
      <c r="A1053" s="66" t="s">
        <v>1602</v>
      </c>
      <c r="B1053" s="180" t="s">
        <v>2046</v>
      </c>
      <c r="C1053" s="180" t="s">
        <v>2047</v>
      </c>
      <c r="D1053"/>
      <c r="E1053"/>
      <c r="F1053"/>
      <c r="G1053"/>
    </row>
    <row r="1054" spans="1:7">
      <c r="A1054" s="66" t="s">
        <v>1603</v>
      </c>
      <c r="B1054" s="180" t="s">
        <v>2046</v>
      </c>
      <c r="C1054" s="180" t="s">
        <v>2047</v>
      </c>
      <c r="D1054"/>
      <c r="E1054"/>
      <c r="F1054"/>
      <c r="G1054"/>
    </row>
    <row r="1055" spans="1:7">
      <c r="A1055" s="66" t="s">
        <v>1604</v>
      </c>
      <c r="B1055" s="180" t="s">
        <v>2046</v>
      </c>
      <c r="C1055" s="180" t="s">
        <v>2047</v>
      </c>
      <c r="D1055"/>
      <c r="E1055"/>
      <c r="F1055"/>
      <c r="G1055"/>
    </row>
    <row r="1056" spans="1:7">
      <c r="A1056" s="66" t="s">
        <v>1605</v>
      </c>
      <c r="B1056" s="180" t="s">
        <v>2046</v>
      </c>
      <c r="C1056" s="180" t="s">
        <v>2047</v>
      </c>
      <c r="D1056"/>
      <c r="E1056"/>
      <c r="F1056"/>
      <c r="G1056"/>
    </row>
    <row r="1057" spans="1:7">
      <c r="A1057" s="65" t="s">
        <v>1606</v>
      </c>
      <c r="B1057" s="180" t="s">
        <v>2046</v>
      </c>
      <c r="C1057" s="180" t="s">
        <v>2047</v>
      </c>
      <c r="D1057"/>
      <c r="E1057"/>
      <c r="F1057"/>
      <c r="G1057"/>
    </row>
    <row r="1058" spans="1:7">
      <c r="A1058" s="66" t="s">
        <v>1607</v>
      </c>
      <c r="B1058" s="180" t="s">
        <v>2046</v>
      </c>
      <c r="C1058" s="180" t="s">
        <v>2047</v>
      </c>
      <c r="D1058"/>
      <c r="E1058"/>
      <c r="F1058"/>
      <c r="G1058"/>
    </row>
    <row r="1059" spans="1:7">
      <c r="A1059" s="66" t="s">
        <v>1608</v>
      </c>
      <c r="B1059" s="180" t="s">
        <v>2046</v>
      </c>
      <c r="C1059" s="180" t="s">
        <v>2047</v>
      </c>
      <c r="D1059"/>
      <c r="E1059"/>
      <c r="F1059"/>
      <c r="G1059"/>
    </row>
    <row r="1060" spans="1:7">
      <c r="A1060" s="66" t="s">
        <v>1609</v>
      </c>
      <c r="B1060" s="180" t="s">
        <v>2046</v>
      </c>
      <c r="C1060" s="180" t="s">
        <v>2047</v>
      </c>
      <c r="D1060"/>
      <c r="E1060"/>
      <c r="F1060"/>
      <c r="G1060"/>
    </row>
    <row r="1061" spans="1:7">
      <c r="A1061" s="66" t="s">
        <v>1610</v>
      </c>
      <c r="B1061" s="180" t="s">
        <v>2046</v>
      </c>
      <c r="C1061" s="180" t="s">
        <v>2047</v>
      </c>
      <c r="D1061"/>
      <c r="E1061"/>
      <c r="F1061"/>
      <c r="G1061"/>
    </row>
    <row r="1062" spans="1:7">
      <c r="A1062" s="66" t="s">
        <v>1611</v>
      </c>
      <c r="B1062" s="180" t="s">
        <v>2046</v>
      </c>
      <c r="C1062" s="180" t="s">
        <v>2047</v>
      </c>
      <c r="D1062"/>
      <c r="E1062"/>
      <c r="F1062"/>
      <c r="G1062"/>
    </row>
    <row r="1063" spans="1:7">
      <c r="A1063" s="66" t="s">
        <v>1612</v>
      </c>
      <c r="B1063" s="180" t="s">
        <v>2046</v>
      </c>
      <c r="C1063" s="180" t="s">
        <v>2047</v>
      </c>
      <c r="D1063"/>
      <c r="E1063"/>
      <c r="F1063"/>
      <c r="G1063"/>
    </row>
    <row r="1064" spans="1:7">
      <c r="A1064" s="66" t="s">
        <v>1613</v>
      </c>
      <c r="B1064" s="180" t="s">
        <v>2046</v>
      </c>
      <c r="C1064" s="180" t="s">
        <v>2047</v>
      </c>
      <c r="D1064"/>
      <c r="E1064"/>
      <c r="F1064"/>
      <c r="G1064"/>
    </row>
    <row r="1065" spans="1:7">
      <c r="A1065" s="66" t="s">
        <v>1614</v>
      </c>
      <c r="B1065" s="180" t="s">
        <v>2046</v>
      </c>
      <c r="C1065" s="180" t="s">
        <v>2047</v>
      </c>
      <c r="D1065"/>
      <c r="E1065"/>
      <c r="F1065"/>
      <c r="G1065"/>
    </row>
    <row r="1066" spans="1:7">
      <c r="A1066" s="66" t="s">
        <v>1615</v>
      </c>
      <c r="B1066" s="180" t="s">
        <v>2046</v>
      </c>
      <c r="C1066" s="180" t="s">
        <v>2047</v>
      </c>
      <c r="D1066"/>
      <c r="E1066"/>
      <c r="F1066"/>
      <c r="G1066"/>
    </row>
    <row r="1067" spans="1:7">
      <c r="A1067" s="66" t="s">
        <v>1616</v>
      </c>
      <c r="B1067" s="180" t="s">
        <v>2046</v>
      </c>
      <c r="C1067" s="180" t="s">
        <v>2047</v>
      </c>
      <c r="D1067"/>
      <c r="E1067"/>
      <c r="F1067"/>
      <c r="G1067"/>
    </row>
    <row r="1068" spans="1:7">
      <c r="A1068" s="66" t="s">
        <v>1617</v>
      </c>
      <c r="B1068" s="180" t="s">
        <v>2046</v>
      </c>
      <c r="C1068" s="180" t="s">
        <v>2047</v>
      </c>
      <c r="D1068"/>
      <c r="E1068"/>
      <c r="F1068"/>
      <c r="G1068"/>
    </row>
    <row r="1069" spans="1:7">
      <c r="A1069" s="66" t="s">
        <v>1618</v>
      </c>
      <c r="B1069" s="180" t="s">
        <v>2046</v>
      </c>
      <c r="C1069" s="180" t="s">
        <v>2047</v>
      </c>
      <c r="D1069"/>
      <c r="E1069"/>
      <c r="F1069"/>
      <c r="G1069"/>
    </row>
    <row r="1070" spans="1:7">
      <c r="A1070" s="66" t="s">
        <v>1619</v>
      </c>
      <c r="B1070" s="180" t="s">
        <v>2046</v>
      </c>
      <c r="C1070" s="180" t="s">
        <v>2047</v>
      </c>
      <c r="D1070"/>
      <c r="E1070"/>
      <c r="F1070"/>
      <c r="G1070"/>
    </row>
    <row r="1071" spans="1:7">
      <c r="A1071" s="66" t="s">
        <v>1620</v>
      </c>
      <c r="B1071" s="180" t="s">
        <v>2046</v>
      </c>
      <c r="C1071" s="180" t="s">
        <v>2047</v>
      </c>
      <c r="D1071"/>
      <c r="E1071"/>
      <c r="F1071"/>
      <c r="G1071"/>
    </row>
    <row r="1072" spans="1:7">
      <c r="A1072" s="66" t="s">
        <v>1621</v>
      </c>
      <c r="B1072" s="180" t="s">
        <v>2046</v>
      </c>
      <c r="C1072" s="180" t="s">
        <v>2047</v>
      </c>
      <c r="D1072"/>
      <c r="E1072"/>
      <c r="F1072"/>
      <c r="G1072"/>
    </row>
    <row r="1073" spans="1:7">
      <c r="A1073" s="66" t="s">
        <v>1622</v>
      </c>
      <c r="B1073" s="180" t="s">
        <v>2046</v>
      </c>
      <c r="C1073" s="180" t="s">
        <v>2047</v>
      </c>
      <c r="D1073"/>
      <c r="E1073"/>
      <c r="F1073"/>
      <c r="G1073"/>
    </row>
    <row r="1074" spans="1:7">
      <c r="A1074" s="66" t="s">
        <v>1623</v>
      </c>
      <c r="B1074" s="180" t="s">
        <v>2046</v>
      </c>
      <c r="C1074" s="180" t="s">
        <v>2047</v>
      </c>
      <c r="D1074"/>
      <c r="E1074"/>
      <c r="F1074"/>
      <c r="G1074"/>
    </row>
    <row r="1075" spans="1:7">
      <c r="A1075" s="66" t="s">
        <v>1624</v>
      </c>
      <c r="B1075" s="180" t="s">
        <v>2046</v>
      </c>
      <c r="C1075" s="180" t="s">
        <v>2047</v>
      </c>
      <c r="D1075"/>
      <c r="E1075"/>
      <c r="F1075"/>
      <c r="G1075"/>
    </row>
    <row r="1076" spans="1:7">
      <c r="A1076" s="66" t="s">
        <v>1625</v>
      </c>
      <c r="B1076" s="180" t="s">
        <v>2046</v>
      </c>
      <c r="C1076" s="180" t="s">
        <v>2047</v>
      </c>
      <c r="D1076"/>
      <c r="E1076"/>
      <c r="F1076"/>
      <c r="G1076"/>
    </row>
    <row r="1077" spans="1:7">
      <c r="A1077" s="66" t="s">
        <v>1626</v>
      </c>
      <c r="B1077" s="180" t="s">
        <v>2046</v>
      </c>
      <c r="C1077" s="180" t="s">
        <v>2047</v>
      </c>
      <c r="D1077"/>
      <c r="E1077"/>
      <c r="F1077"/>
      <c r="G1077"/>
    </row>
    <row r="1078" spans="1:7">
      <c r="A1078" s="66" t="s">
        <v>1627</v>
      </c>
      <c r="B1078" s="180" t="s">
        <v>2046</v>
      </c>
      <c r="C1078" s="180" t="s">
        <v>2047</v>
      </c>
      <c r="D1078"/>
      <c r="E1078"/>
      <c r="F1078"/>
      <c r="G1078"/>
    </row>
    <row r="1079" spans="1:7">
      <c r="A1079" s="66" t="s">
        <v>1628</v>
      </c>
      <c r="B1079" s="180" t="s">
        <v>2046</v>
      </c>
      <c r="C1079" s="180" t="s">
        <v>2047</v>
      </c>
      <c r="D1079"/>
      <c r="E1079"/>
      <c r="F1079"/>
      <c r="G1079"/>
    </row>
    <row r="1080" spans="1:7">
      <c r="A1080" s="66" t="s">
        <v>1629</v>
      </c>
      <c r="B1080" s="180" t="s">
        <v>2046</v>
      </c>
      <c r="C1080" s="180" t="s">
        <v>2047</v>
      </c>
      <c r="D1080"/>
      <c r="E1080"/>
      <c r="F1080"/>
      <c r="G1080"/>
    </row>
    <row r="1081" spans="1:7">
      <c r="A1081" s="65" t="s">
        <v>1630</v>
      </c>
      <c r="B1081" s="180" t="s">
        <v>2046</v>
      </c>
      <c r="C1081" s="180" t="s">
        <v>2047</v>
      </c>
      <c r="D1081" s="66" t="s">
        <v>1631</v>
      </c>
      <c r="E1081" s="66" t="s">
        <v>2048</v>
      </c>
      <c r="F1081" s="66" t="s">
        <v>2049</v>
      </c>
      <c r="G1081"/>
    </row>
    <row r="1082" spans="1:7">
      <c r="A1082" s="66" t="s">
        <v>1632</v>
      </c>
      <c r="B1082" s="180" t="s">
        <v>2046</v>
      </c>
      <c r="C1082" s="180" t="s">
        <v>2047</v>
      </c>
      <c r="D1082" s="66" t="s">
        <v>1633</v>
      </c>
      <c r="E1082" s="66" t="s">
        <v>2048</v>
      </c>
      <c r="F1082" s="66" t="s">
        <v>2050</v>
      </c>
      <c r="G1082"/>
    </row>
    <row r="1083" spans="1:7">
      <c r="A1083" s="66" t="s">
        <v>1634</v>
      </c>
      <c r="B1083" s="180" t="s">
        <v>2046</v>
      </c>
      <c r="C1083" s="180" t="s">
        <v>2047</v>
      </c>
      <c r="D1083" s="66" t="s">
        <v>1635</v>
      </c>
      <c r="E1083" s="66" t="s">
        <v>2048</v>
      </c>
      <c r="F1083" s="66" t="s">
        <v>2051</v>
      </c>
      <c r="G1083"/>
    </row>
    <row r="1084" spans="1:7">
      <c r="A1084" s="66" t="s">
        <v>1636</v>
      </c>
      <c r="B1084" s="180" t="s">
        <v>2046</v>
      </c>
      <c r="C1084" s="180" t="s">
        <v>2047</v>
      </c>
      <c r="D1084" s="66" t="s">
        <v>1637</v>
      </c>
      <c r="E1084" s="66" t="s">
        <v>2048</v>
      </c>
      <c r="F1084" s="66" t="s">
        <v>2052</v>
      </c>
      <c r="G1084"/>
    </row>
    <row r="1085" spans="1:7">
      <c r="A1085" s="66" t="s">
        <v>1638</v>
      </c>
      <c r="B1085" s="180" t="s">
        <v>2046</v>
      </c>
      <c r="C1085" s="180" t="s">
        <v>2047</v>
      </c>
      <c r="D1085" s="66" t="s">
        <v>1639</v>
      </c>
      <c r="E1085" s="66" t="s">
        <v>2048</v>
      </c>
      <c r="F1085" s="66" t="s">
        <v>2049</v>
      </c>
      <c r="G1085"/>
    </row>
    <row r="1086" spans="1:7">
      <c r="A1086" s="66" t="s">
        <v>1640</v>
      </c>
      <c r="B1086" s="180" t="s">
        <v>2046</v>
      </c>
      <c r="C1086" s="180" t="s">
        <v>2047</v>
      </c>
      <c r="D1086" s="66" t="s">
        <v>1641</v>
      </c>
      <c r="E1086" s="66" t="s">
        <v>2048</v>
      </c>
      <c r="F1086" s="66" t="s">
        <v>2050</v>
      </c>
      <c r="G1086"/>
    </row>
    <row r="1087" spans="1:7">
      <c r="A1087" s="66" t="s">
        <v>1642</v>
      </c>
      <c r="B1087" s="180" t="s">
        <v>2046</v>
      </c>
      <c r="C1087" s="180" t="s">
        <v>2047</v>
      </c>
      <c r="D1087" s="66" t="s">
        <v>1643</v>
      </c>
      <c r="E1087" s="66" t="s">
        <v>2048</v>
      </c>
      <c r="F1087" s="66" t="s">
        <v>2051</v>
      </c>
      <c r="G1087"/>
    </row>
    <row r="1088" spans="1:7">
      <c r="A1088" s="66" t="s">
        <v>1644</v>
      </c>
      <c r="B1088" s="180" t="s">
        <v>2046</v>
      </c>
      <c r="C1088" s="180" t="s">
        <v>2047</v>
      </c>
      <c r="D1088" s="66" t="s">
        <v>1645</v>
      </c>
      <c r="E1088" s="66" t="s">
        <v>2048</v>
      </c>
      <c r="F1088" s="66" t="s">
        <v>40</v>
      </c>
      <c r="G1088"/>
    </row>
    <row r="1089" spans="1:7">
      <c r="A1089" s="66" t="s">
        <v>1646</v>
      </c>
      <c r="B1089" s="180" t="s">
        <v>2046</v>
      </c>
      <c r="C1089" s="180" t="s">
        <v>2047</v>
      </c>
      <c r="D1089" s="66" t="s">
        <v>1647</v>
      </c>
      <c r="E1089" s="66" t="s">
        <v>2048</v>
      </c>
      <c r="F1089" s="66" t="s">
        <v>2052</v>
      </c>
      <c r="G1089"/>
    </row>
    <row r="1090" spans="1:7">
      <c r="A1090" s="66" t="s">
        <v>1648</v>
      </c>
      <c r="B1090" s="180" t="s">
        <v>2046</v>
      </c>
      <c r="C1090" s="180" t="s">
        <v>2047</v>
      </c>
      <c r="D1090" s="66" t="s">
        <v>1649</v>
      </c>
      <c r="E1090" s="66" t="s">
        <v>2048</v>
      </c>
      <c r="F1090" s="66" t="s">
        <v>2053</v>
      </c>
      <c r="G1090"/>
    </row>
    <row r="1091" spans="1:7">
      <c r="A1091" s="66" t="s">
        <v>1650</v>
      </c>
      <c r="B1091" s="180" t="s">
        <v>2046</v>
      </c>
      <c r="C1091" s="180" t="s">
        <v>2047</v>
      </c>
      <c r="D1091" s="66" t="s">
        <v>1651</v>
      </c>
      <c r="E1091" s="66" t="s">
        <v>2048</v>
      </c>
      <c r="F1091" s="66" t="s">
        <v>2049</v>
      </c>
      <c r="G1091"/>
    </row>
    <row r="1092" spans="1:7">
      <c r="A1092" s="66" t="s">
        <v>1652</v>
      </c>
      <c r="B1092" s="180" t="s">
        <v>2046</v>
      </c>
      <c r="C1092" s="180" t="s">
        <v>2047</v>
      </c>
      <c r="D1092" s="66" t="s">
        <v>1653</v>
      </c>
      <c r="E1092" s="66" t="s">
        <v>2048</v>
      </c>
      <c r="F1092" s="66" t="s">
        <v>2050</v>
      </c>
      <c r="G1092"/>
    </row>
    <row r="1093" spans="1:7">
      <c r="A1093" s="66" t="s">
        <v>1654</v>
      </c>
      <c r="B1093" s="180" t="s">
        <v>2046</v>
      </c>
      <c r="C1093" s="180" t="s">
        <v>2047</v>
      </c>
      <c r="D1093" s="66" t="s">
        <v>1655</v>
      </c>
      <c r="E1093" s="66" t="s">
        <v>2048</v>
      </c>
      <c r="F1093" s="66" t="s">
        <v>2051</v>
      </c>
      <c r="G1093"/>
    </row>
    <row r="1094" spans="1:7">
      <c r="A1094" s="66" t="s">
        <v>1656</v>
      </c>
      <c r="B1094" s="180" t="s">
        <v>2046</v>
      </c>
      <c r="C1094" s="180" t="s">
        <v>2047</v>
      </c>
      <c r="D1094" s="66" t="s">
        <v>1657</v>
      </c>
      <c r="E1094" s="66" t="s">
        <v>2048</v>
      </c>
      <c r="F1094" s="66" t="s">
        <v>40</v>
      </c>
      <c r="G1094"/>
    </row>
    <row r="1095" spans="1:7">
      <c r="A1095" s="66" t="s">
        <v>1658</v>
      </c>
      <c r="B1095" s="180" t="s">
        <v>2046</v>
      </c>
      <c r="C1095" s="180" t="s">
        <v>2047</v>
      </c>
      <c r="D1095" s="66" t="s">
        <v>1659</v>
      </c>
      <c r="E1095" s="66" t="s">
        <v>2048</v>
      </c>
      <c r="F1095" s="66" t="s">
        <v>2052</v>
      </c>
      <c r="G1095"/>
    </row>
    <row r="1096" spans="1:7">
      <c r="A1096" s="66" t="s">
        <v>1660</v>
      </c>
      <c r="B1096" s="180" t="s">
        <v>2046</v>
      </c>
      <c r="C1096" s="180" t="s">
        <v>2047</v>
      </c>
      <c r="D1096" s="66" t="s">
        <v>1661</v>
      </c>
      <c r="E1096" s="66" t="s">
        <v>2048</v>
      </c>
      <c r="F1096" s="66" t="s">
        <v>2049</v>
      </c>
      <c r="G1096"/>
    </row>
    <row r="1097" spans="1:7">
      <c r="A1097" s="66" t="s">
        <v>1662</v>
      </c>
      <c r="B1097" s="180" t="s">
        <v>2046</v>
      </c>
      <c r="C1097" s="180" t="s">
        <v>2047</v>
      </c>
      <c r="D1097" s="66" t="s">
        <v>1663</v>
      </c>
      <c r="E1097" s="66" t="s">
        <v>2048</v>
      </c>
      <c r="F1097" s="66" t="s">
        <v>2050</v>
      </c>
      <c r="G1097"/>
    </row>
    <row r="1098" spans="1:7">
      <c r="A1098" s="66" t="s">
        <v>1664</v>
      </c>
      <c r="B1098" s="180" t="s">
        <v>2046</v>
      </c>
      <c r="C1098" s="180" t="s">
        <v>2047</v>
      </c>
      <c r="D1098" s="66" t="s">
        <v>1665</v>
      </c>
      <c r="E1098" s="66" t="s">
        <v>2048</v>
      </c>
      <c r="F1098" s="66" t="s">
        <v>2051</v>
      </c>
      <c r="G1098"/>
    </row>
    <row r="1099" spans="1:7">
      <c r="A1099" s="66" t="s">
        <v>1666</v>
      </c>
      <c r="B1099" s="180" t="s">
        <v>2046</v>
      </c>
      <c r="C1099" s="180" t="s">
        <v>2047</v>
      </c>
      <c r="D1099" s="66" t="s">
        <v>1667</v>
      </c>
      <c r="E1099" s="66" t="s">
        <v>2048</v>
      </c>
      <c r="F1099" s="66" t="s">
        <v>40</v>
      </c>
      <c r="G1099"/>
    </row>
    <row r="1100" spans="1:7">
      <c r="A1100" s="66" t="s">
        <v>1668</v>
      </c>
      <c r="B1100" s="180" t="s">
        <v>2046</v>
      </c>
      <c r="C1100" s="180" t="s">
        <v>2047</v>
      </c>
      <c r="D1100" s="66" t="s">
        <v>1669</v>
      </c>
      <c r="E1100" s="66" t="s">
        <v>2048</v>
      </c>
      <c r="F1100" s="66" t="s">
        <v>2052</v>
      </c>
      <c r="G1100"/>
    </row>
    <row r="1101" spans="1:7">
      <c r="A1101" s="66" t="s">
        <v>1670</v>
      </c>
      <c r="B1101" s="180" t="s">
        <v>2046</v>
      </c>
      <c r="C1101" s="180" t="s">
        <v>2047</v>
      </c>
      <c r="D1101" s="66" t="s">
        <v>1671</v>
      </c>
      <c r="E1101" s="66" t="s">
        <v>2048</v>
      </c>
      <c r="F1101" s="66" t="s">
        <v>2049</v>
      </c>
      <c r="G1101"/>
    </row>
    <row r="1102" spans="1:7">
      <c r="A1102" s="66" t="s">
        <v>1672</v>
      </c>
      <c r="B1102" s="180" t="s">
        <v>2046</v>
      </c>
      <c r="C1102" s="180" t="s">
        <v>2047</v>
      </c>
      <c r="D1102" s="66" t="s">
        <v>1673</v>
      </c>
      <c r="E1102" s="66" t="s">
        <v>2048</v>
      </c>
      <c r="F1102" s="66" t="s">
        <v>2051</v>
      </c>
      <c r="G1102"/>
    </row>
    <row r="1103" spans="1:7">
      <c r="A1103" s="66" t="s">
        <v>1674</v>
      </c>
      <c r="B1103" s="180" t="s">
        <v>2046</v>
      </c>
      <c r="C1103" s="180" t="s">
        <v>2047</v>
      </c>
      <c r="D1103" s="66" t="s">
        <v>1675</v>
      </c>
      <c r="E1103" s="66" t="s">
        <v>2048</v>
      </c>
      <c r="F1103" s="66" t="s">
        <v>2052</v>
      </c>
      <c r="G1103"/>
    </row>
    <row r="1104" spans="1:7">
      <c r="A1104" s="66" t="s">
        <v>1676</v>
      </c>
      <c r="B1104" s="180" t="s">
        <v>2046</v>
      </c>
      <c r="C1104" s="180" t="s">
        <v>2047</v>
      </c>
      <c r="D1104" s="66" t="s">
        <v>1677</v>
      </c>
      <c r="E1104" s="66" t="s">
        <v>2048</v>
      </c>
      <c r="F1104" s="66" t="s">
        <v>2049</v>
      </c>
      <c r="G1104"/>
    </row>
    <row r="1105" spans="1:7">
      <c r="A1105" s="65" t="s">
        <v>1678</v>
      </c>
      <c r="B1105" s="180" t="s">
        <v>2046</v>
      </c>
      <c r="C1105" s="180" t="s">
        <v>2047</v>
      </c>
      <c r="D1105" s="66" t="s">
        <v>768</v>
      </c>
      <c r="E1105" s="66" t="s">
        <v>2048</v>
      </c>
      <c r="F1105" s="66" t="s">
        <v>40</v>
      </c>
      <c r="G1105"/>
    </row>
    <row r="1106" spans="1:7">
      <c r="A1106" s="66" t="s">
        <v>1679</v>
      </c>
      <c r="B1106" s="180" t="s">
        <v>2046</v>
      </c>
      <c r="C1106" s="180" t="s">
        <v>2047</v>
      </c>
      <c r="D1106" s="66" t="s">
        <v>1680</v>
      </c>
      <c r="E1106" s="66" t="s">
        <v>2048</v>
      </c>
      <c r="F1106" s="66" t="s">
        <v>2053</v>
      </c>
      <c r="G1106"/>
    </row>
    <row r="1107" spans="1:7">
      <c r="A1107" s="66" t="s">
        <v>1681</v>
      </c>
      <c r="B1107" s="180" t="s">
        <v>2046</v>
      </c>
      <c r="C1107" s="180" t="s">
        <v>2047</v>
      </c>
      <c r="D1107" s="66" t="s">
        <v>1682</v>
      </c>
      <c r="E1107" s="66" t="s">
        <v>2048</v>
      </c>
      <c r="F1107" s="66" t="s">
        <v>2050</v>
      </c>
      <c r="G1107"/>
    </row>
    <row r="1108" spans="1:7">
      <c r="A1108" s="66" t="s">
        <v>1683</v>
      </c>
      <c r="B1108" s="180" t="s">
        <v>2046</v>
      </c>
      <c r="C1108" s="180" t="s">
        <v>2047</v>
      </c>
      <c r="D1108" s="66" t="s">
        <v>1684</v>
      </c>
      <c r="E1108" s="66" t="s">
        <v>2048</v>
      </c>
      <c r="F1108" s="66" t="s">
        <v>40</v>
      </c>
      <c r="G1108"/>
    </row>
    <row r="1109" spans="1:7">
      <c r="A1109" s="66" t="s">
        <v>1685</v>
      </c>
      <c r="B1109" s="180" t="s">
        <v>2046</v>
      </c>
      <c r="C1109" s="180" t="s">
        <v>2047</v>
      </c>
      <c r="D1109" s="66" t="s">
        <v>1686</v>
      </c>
      <c r="E1109" s="66" t="s">
        <v>2048</v>
      </c>
      <c r="F1109" s="66" t="s">
        <v>2053</v>
      </c>
      <c r="G1109"/>
    </row>
    <row r="1110" spans="1:7">
      <c r="A1110" s="66" t="s">
        <v>1687</v>
      </c>
      <c r="B1110" s="180" t="s">
        <v>2046</v>
      </c>
      <c r="C1110" s="180" t="s">
        <v>2047</v>
      </c>
      <c r="D1110" s="66" t="s">
        <v>1688</v>
      </c>
      <c r="E1110" s="66" t="s">
        <v>2048</v>
      </c>
      <c r="F1110" s="66" t="s">
        <v>2050</v>
      </c>
      <c r="G1110"/>
    </row>
    <row r="1111" spans="1:7">
      <c r="A1111" s="66" t="s">
        <v>1689</v>
      </c>
      <c r="B1111" s="180" t="s">
        <v>2046</v>
      </c>
      <c r="C1111" s="180" t="s">
        <v>2047</v>
      </c>
      <c r="D1111" s="66" t="s">
        <v>1690</v>
      </c>
      <c r="E1111" s="66" t="s">
        <v>2048</v>
      </c>
      <c r="F1111" s="66" t="s">
        <v>40</v>
      </c>
      <c r="G1111"/>
    </row>
    <row r="1112" spans="1:7">
      <c r="A1112" s="66" t="s">
        <v>1691</v>
      </c>
      <c r="B1112" s="180" t="s">
        <v>2046</v>
      </c>
      <c r="C1112" s="180" t="s">
        <v>2047</v>
      </c>
      <c r="D1112" s="66" t="s">
        <v>1692</v>
      </c>
      <c r="E1112" s="66" t="s">
        <v>2048</v>
      </c>
      <c r="F1112" s="66" t="s">
        <v>2053</v>
      </c>
      <c r="G1112"/>
    </row>
    <row r="1113" spans="1:7">
      <c r="A1113" s="66" t="s">
        <v>1693</v>
      </c>
      <c r="B1113" s="180" t="s">
        <v>2046</v>
      </c>
      <c r="C1113" s="180" t="s">
        <v>2047</v>
      </c>
      <c r="D1113" s="66" t="s">
        <v>1694</v>
      </c>
      <c r="E1113" s="66" t="s">
        <v>2048</v>
      </c>
      <c r="F1113" s="66" t="s">
        <v>2050</v>
      </c>
      <c r="G1113"/>
    </row>
    <row r="1114" spans="1:7">
      <c r="A1114" s="66" t="s">
        <v>1695</v>
      </c>
      <c r="B1114" s="180" t="s">
        <v>2046</v>
      </c>
      <c r="C1114" s="180" t="s">
        <v>2047</v>
      </c>
      <c r="D1114" s="66" t="s">
        <v>1696</v>
      </c>
      <c r="E1114" s="66" t="s">
        <v>2048</v>
      </c>
      <c r="F1114" s="66" t="s">
        <v>40</v>
      </c>
      <c r="G1114"/>
    </row>
    <row r="1115" spans="1:7">
      <c r="A1115" s="66" t="s">
        <v>1697</v>
      </c>
      <c r="B1115" s="180" t="s">
        <v>2046</v>
      </c>
      <c r="C1115" s="180" t="s">
        <v>2047</v>
      </c>
      <c r="D1115" s="66" t="s">
        <v>1698</v>
      </c>
      <c r="E1115" s="66" t="s">
        <v>2048</v>
      </c>
      <c r="F1115" s="66" t="s">
        <v>2049</v>
      </c>
      <c r="G1115"/>
    </row>
    <row r="1116" spans="1:7">
      <c r="A1116" s="66" t="s">
        <v>1699</v>
      </c>
      <c r="B1116" s="180" t="s">
        <v>2046</v>
      </c>
      <c r="C1116" s="180" t="s">
        <v>2047</v>
      </c>
      <c r="D1116" s="66" t="s">
        <v>1700</v>
      </c>
      <c r="E1116" s="66" t="s">
        <v>2048</v>
      </c>
      <c r="F1116" s="66" t="s">
        <v>40</v>
      </c>
      <c r="G1116"/>
    </row>
    <row r="1117" spans="1:7">
      <c r="A1117" s="66" t="s">
        <v>1701</v>
      </c>
      <c r="B1117" s="180" t="s">
        <v>2046</v>
      </c>
      <c r="C1117" s="180" t="s">
        <v>2047</v>
      </c>
      <c r="D1117" s="66" t="s">
        <v>1702</v>
      </c>
      <c r="E1117" s="66" t="s">
        <v>2048</v>
      </c>
      <c r="F1117" s="66" t="s">
        <v>2052</v>
      </c>
      <c r="G1117"/>
    </row>
    <row r="1118" spans="1:7">
      <c r="A1118" s="66" t="s">
        <v>1703</v>
      </c>
      <c r="B1118" s="180" t="s">
        <v>2046</v>
      </c>
      <c r="C1118" s="180" t="s">
        <v>2047</v>
      </c>
      <c r="D1118" s="66" t="s">
        <v>1704</v>
      </c>
      <c r="E1118" s="66" t="s">
        <v>2048</v>
      </c>
      <c r="F1118" s="66" t="s">
        <v>2049</v>
      </c>
      <c r="G1118"/>
    </row>
    <row r="1119" spans="1:7">
      <c r="A1119" s="66" t="s">
        <v>1705</v>
      </c>
      <c r="B1119" s="180" t="s">
        <v>2046</v>
      </c>
      <c r="C1119" s="180" t="s">
        <v>2047</v>
      </c>
      <c r="D1119" s="66" t="s">
        <v>1706</v>
      </c>
      <c r="E1119" s="66" t="s">
        <v>2048</v>
      </c>
      <c r="F1119" s="66" t="s">
        <v>2051</v>
      </c>
      <c r="G1119"/>
    </row>
    <row r="1120" spans="1:7">
      <c r="A1120" s="66" t="s">
        <v>1707</v>
      </c>
      <c r="B1120" s="180" t="s">
        <v>2046</v>
      </c>
      <c r="C1120" s="180" t="s">
        <v>2047</v>
      </c>
      <c r="D1120" s="66" t="s">
        <v>1708</v>
      </c>
      <c r="E1120" s="66" t="s">
        <v>2048</v>
      </c>
      <c r="F1120" s="66" t="s">
        <v>2052</v>
      </c>
      <c r="G1120"/>
    </row>
    <row r="1121" spans="1:7">
      <c r="A1121" s="66" t="s">
        <v>1709</v>
      </c>
      <c r="B1121" s="180" t="s">
        <v>2046</v>
      </c>
      <c r="C1121" s="180" t="s">
        <v>2047</v>
      </c>
      <c r="D1121" s="66" t="s">
        <v>1710</v>
      </c>
      <c r="E1121" s="66" t="s">
        <v>2048</v>
      </c>
      <c r="F1121" s="66" t="s">
        <v>2053</v>
      </c>
      <c r="G1121"/>
    </row>
    <row r="1122" spans="1:7">
      <c r="A1122" s="66" t="s">
        <v>1711</v>
      </c>
      <c r="B1122" s="180" t="s">
        <v>2046</v>
      </c>
      <c r="C1122" s="180" t="s">
        <v>2047</v>
      </c>
      <c r="D1122" s="66" t="s">
        <v>1712</v>
      </c>
      <c r="E1122" s="66" t="s">
        <v>2048</v>
      </c>
      <c r="F1122" s="66" t="s">
        <v>2049</v>
      </c>
      <c r="G1122"/>
    </row>
    <row r="1123" spans="1:7">
      <c r="A1123" s="66" t="s">
        <v>1713</v>
      </c>
      <c r="B1123" s="180" t="s">
        <v>2046</v>
      </c>
      <c r="C1123" s="180" t="s">
        <v>2047</v>
      </c>
      <c r="D1123" s="66" t="s">
        <v>1714</v>
      </c>
      <c r="E1123" s="66" t="s">
        <v>2048</v>
      </c>
      <c r="F1123" s="66" t="s">
        <v>2050</v>
      </c>
      <c r="G1123"/>
    </row>
    <row r="1124" spans="1:7">
      <c r="A1124" s="66" t="s">
        <v>1715</v>
      </c>
      <c r="B1124" s="180" t="s">
        <v>2046</v>
      </c>
      <c r="C1124" s="180" t="s">
        <v>2047</v>
      </c>
      <c r="D1124" s="66" t="s">
        <v>1716</v>
      </c>
      <c r="E1124" s="66" t="s">
        <v>2048</v>
      </c>
      <c r="F1124" s="66" t="s">
        <v>2051</v>
      </c>
      <c r="G1124"/>
    </row>
    <row r="1125" spans="1:7">
      <c r="A1125" s="66" t="s">
        <v>1717</v>
      </c>
      <c r="B1125" s="180" t="s">
        <v>2046</v>
      </c>
      <c r="C1125" s="180" t="s">
        <v>2047</v>
      </c>
      <c r="D1125" s="66" t="s">
        <v>1718</v>
      </c>
      <c r="E1125" s="66" t="s">
        <v>2048</v>
      </c>
      <c r="F1125" s="66" t="s">
        <v>40</v>
      </c>
      <c r="G1125"/>
    </row>
    <row r="1126" spans="1:7">
      <c r="A1126" s="66" t="s">
        <v>1719</v>
      </c>
      <c r="B1126" s="180" t="s">
        <v>2046</v>
      </c>
      <c r="C1126" s="180" t="s">
        <v>2047</v>
      </c>
      <c r="D1126" s="66" t="s">
        <v>1720</v>
      </c>
      <c r="E1126" s="66" t="s">
        <v>2048</v>
      </c>
      <c r="F1126" s="66" t="s">
        <v>2053</v>
      </c>
      <c r="G1126"/>
    </row>
    <row r="1127" spans="1:7">
      <c r="A1127" s="66" t="s">
        <v>1721</v>
      </c>
      <c r="B1127" s="180" t="s">
        <v>2046</v>
      </c>
      <c r="C1127" s="180" t="s">
        <v>2047</v>
      </c>
      <c r="D1127" s="66" t="s">
        <v>1722</v>
      </c>
      <c r="E1127" s="66" t="s">
        <v>2048</v>
      </c>
      <c r="F1127" s="66" t="s">
        <v>2050</v>
      </c>
      <c r="G1127"/>
    </row>
    <row r="1128" spans="1:7">
      <c r="A1128" s="66" t="s">
        <v>1723</v>
      </c>
      <c r="B1128" s="180" t="s">
        <v>2046</v>
      </c>
      <c r="C1128" s="180" t="s">
        <v>2047</v>
      </c>
      <c r="D1128" s="66" t="s">
        <v>1724</v>
      </c>
      <c r="E1128" s="66" t="s">
        <v>2048</v>
      </c>
      <c r="F1128" s="66" t="s">
        <v>40</v>
      </c>
      <c r="G1128"/>
    </row>
    <row r="1129" spans="1:7">
      <c r="A1129" s="60" t="s">
        <v>1725</v>
      </c>
      <c r="B1129" s="180" t="s">
        <v>2046</v>
      </c>
      <c r="C1129" s="180" t="s">
        <v>2047</v>
      </c>
      <c r="D1129"/>
      <c r="E1129"/>
      <c r="F1129"/>
      <c r="G1129"/>
    </row>
    <row r="1130" spans="1:7">
      <c r="A1130" s="61" t="s">
        <v>1726</v>
      </c>
      <c r="B1130" s="180" t="s">
        <v>2046</v>
      </c>
      <c r="C1130" s="180" t="s">
        <v>2047</v>
      </c>
      <c r="D1130"/>
      <c r="E1130"/>
      <c r="F1130"/>
      <c r="G1130"/>
    </row>
    <row r="1131" spans="1:7">
      <c r="A1131" s="61" t="s">
        <v>1727</v>
      </c>
      <c r="B1131" s="180" t="s">
        <v>2046</v>
      </c>
      <c r="C1131" s="180" t="s">
        <v>2047</v>
      </c>
      <c r="D1131"/>
      <c r="E1131"/>
      <c r="F1131"/>
      <c r="G1131"/>
    </row>
    <row r="1132" spans="1:7">
      <c r="A1132" s="61" t="s">
        <v>1728</v>
      </c>
      <c r="B1132" s="180" t="s">
        <v>2046</v>
      </c>
      <c r="C1132" s="180" t="s">
        <v>2047</v>
      </c>
      <c r="D1132"/>
      <c r="E1132"/>
      <c r="F1132"/>
      <c r="G1132"/>
    </row>
    <row r="1133" spans="1:7">
      <c r="A1133" s="61" t="s">
        <v>1729</v>
      </c>
      <c r="B1133" s="180" t="s">
        <v>2046</v>
      </c>
      <c r="C1133" s="180" t="s">
        <v>2047</v>
      </c>
      <c r="D1133"/>
      <c r="E1133"/>
      <c r="F1133"/>
      <c r="G1133"/>
    </row>
    <row r="1134" spans="1:7">
      <c r="A1134" s="61" t="s">
        <v>1730</v>
      </c>
      <c r="B1134" s="180" t="s">
        <v>2046</v>
      </c>
      <c r="C1134" s="180" t="s">
        <v>2047</v>
      </c>
      <c r="D1134"/>
      <c r="E1134"/>
      <c r="F1134"/>
      <c r="G1134"/>
    </row>
    <row r="1135" spans="1:7">
      <c r="A1135" s="61" t="s">
        <v>1731</v>
      </c>
      <c r="B1135" s="180" t="s">
        <v>2046</v>
      </c>
      <c r="C1135" s="180" t="s">
        <v>2047</v>
      </c>
      <c r="D1135"/>
      <c r="E1135"/>
      <c r="F1135"/>
      <c r="G1135"/>
    </row>
    <row r="1136" spans="1:7">
      <c r="A1136" s="61" t="s">
        <v>1732</v>
      </c>
      <c r="B1136" s="180" t="s">
        <v>2046</v>
      </c>
      <c r="C1136" s="180" t="s">
        <v>2047</v>
      </c>
      <c r="D1136"/>
      <c r="E1136"/>
      <c r="F1136"/>
      <c r="G1136"/>
    </row>
    <row r="1137" spans="1:7">
      <c r="A1137" s="61" t="s">
        <v>1733</v>
      </c>
      <c r="B1137" s="180" t="s">
        <v>2046</v>
      </c>
      <c r="C1137" s="180" t="s">
        <v>2047</v>
      </c>
      <c r="D1137"/>
      <c r="E1137"/>
      <c r="F1137"/>
      <c r="G1137"/>
    </row>
    <row r="1138" spans="1:7">
      <c r="A1138" s="61" t="s">
        <v>1734</v>
      </c>
      <c r="B1138" s="180" t="s">
        <v>2046</v>
      </c>
      <c r="C1138" s="180" t="s">
        <v>2047</v>
      </c>
      <c r="D1138"/>
      <c r="E1138"/>
      <c r="F1138"/>
      <c r="G1138"/>
    </row>
    <row r="1139" spans="1:7">
      <c r="A1139" s="61" t="s">
        <v>1735</v>
      </c>
      <c r="B1139" s="180" t="s">
        <v>2046</v>
      </c>
      <c r="C1139" s="180" t="s">
        <v>2047</v>
      </c>
      <c r="D1139"/>
      <c r="E1139"/>
      <c r="F1139"/>
      <c r="G1139"/>
    </row>
    <row r="1140" spans="1:7">
      <c r="A1140" s="61" t="s">
        <v>1736</v>
      </c>
      <c r="B1140" s="180" t="s">
        <v>2046</v>
      </c>
      <c r="C1140" s="180" t="s">
        <v>2047</v>
      </c>
      <c r="D1140"/>
      <c r="E1140"/>
      <c r="F1140"/>
      <c r="G1140"/>
    </row>
    <row r="1141" spans="1:7">
      <c r="A1141" s="61" t="s">
        <v>1737</v>
      </c>
      <c r="B1141" s="180" t="s">
        <v>2046</v>
      </c>
      <c r="C1141" s="180" t="s">
        <v>2047</v>
      </c>
      <c r="D1141"/>
      <c r="E1141"/>
      <c r="F1141"/>
      <c r="G1141"/>
    </row>
    <row r="1142" spans="1:7">
      <c r="A1142" s="61" t="s">
        <v>1738</v>
      </c>
      <c r="B1142" s="180" t="s">
        <v>2046</v>
      </c>
      <c r="C1142" s="180" t="s">
        <v>2047</v>
      </c>
      <c r="D1142"/>
      <c r="E1142"/>
      <c r="F1142"/>
      <c r="G1142"/>
    </row>
    <row r="1143" spans="1:7">
      <c r="A1143" s="61" t="s">
        <v>1739</v>
      </c>
      <c r="B1143" s="180" t="s">
        <v>2046</v>
      </c>
      <c r="C1143" s="180" t="s">
        <v>2047</v>
      </c>
      <c r="D1143"/>
      <c r="E1143"/>
      <c r="F1143"/>
      <c r="G1143"/>
    </row>
    <row r="1144" spans="1:7">
      <c r="A1144" s="61" t="s">
        <v>1740</v>
      </c>
      <c r="B1144" s="180" t="s">
        <v>2046</v>
      </c>
      <c r="C1144" s="180" t="s">
        <v>2047</v>
      </c>
      <c r="D1144"/>
      <c r="E1144"/>
      <c r="F1144"/>
      <c r="G1144"/>
    </row>
    <row r="1145" spans="1:7">
      <c r="A1145" s="65" t="s">
        <v>1741</v>
      </c>
      <c r="B1145" s="180" t="s">
        <v>2046</v>
      </c>
      <c r="C1145" s="180" t="s">
        <v>2047</v>
      </c>
      <c r="D1145"/>
      <c r="E1145"/>
      <c r="F1145"/>
      <c r="G1145"/>
    </row>
    <row r="1146" spans="1:7">
      <c r="A1146" s="66" t="s">
        <v>1742</v>
      </c>
      <c r="B1146" s="180" t="s">
        <v>2046</v>
      </c>
      <c r="C1146" s="180" t="s">
        <v>2047</v>
      </c>
      <c r="D1146"/>
      <c r="E1146"/>
      <c r="F1146"/>
      <c r="G1146"/>
    </row>
    <row r="1147" spans="1:7">
      <c r="A1147" s="66" t="s">
        <v>1743</v>
      </c>
      <c r="B1147" s="180" t="s">
        <v>2046</v>
      </c>
      <c r="C1147" s="180" t="s">
        <v>2047</v>
      </c>
      <c r="D1147"/>
      <c r="E1147"/>
      <c r="F1147"/>
      <c r="G1147"/>
    </row>
    <row r="1148" spans="1:7">
      <c r="A1148" s="66" t="s">
        <v>1744</v>
      </c>
      <c r="B1148" s="180" t="s">
        <v>2046</v>
      </c>
      <c r="C1148" s="180" t="s">
        <v>2047</v>
      </c>
      <c r="D1148"/>
      <c r="E1148"/>
      <c r="F1148"/>
      <c r="G1148"/>
    </row>
    <row r="1149" spans="1:7">
      <c r="A1149" s="66" t="s">
        <v>1745</v>
      </c>
      <c r="B1149" s="180" t="s">
        <v>2046</v>
      </c>
      <c r="C1149" s="180" t="s">
        <v>2047</v>
      </c>
      <c r="D1149"/>
      <c r="E1149"/>
      <c r="F1149"/>
      <c r="G1149"/>
    </row>
    <row r="1150" spans="1:7">
      <c r="A1150" s="66" t="s">
        <v>1746</v>
      </c>
      <c r="B1150" s="180" t="s">
        <v>2046</v>
      </c>
      <c r="C1150" s="180" t="s">
        <v>2047</v>
      </c>
      <c r="D1150"/>
      <c r="E1150"/>
      <c r="F1150"/>
      <c r="G1150"/>
    </row>
    <row r="1151" spans="1:7">
      <c r="A1151" s="66" t="s">
        <v>1747</v>
      </c>
      <c r="B1151" s="180" t="s">
        <v>2046</v>
      </c>
      <c r="C1151" s="180" t="s">
        <v>2047</v>
      </c>
      <c r="D1151"/>
      <c r="E1151"/>
      <c r="F1151"/>
      <c r="G1151"/>
    </row>
    <row r="1152" spans="1:7">
      <c r="A1152" s="66" t="s">
        <v>1748</v>
      </c>
      <c r="B1152" s="180" t="s">
        <v>2046</v>
      </c>
      <c r="C1152" s="180" t="s">
        <v>2047</v>
      </c>
      <c r="D1152"/>
      <c r="E1152"/>
      <c r="F1152"/>
      <c r="G1152"/>
    </row>
    <row r="1153" spans="1:7">
      <c r="A1153" s="66" t="s">
        <v>1749</v>
      </c>
      <c r="B1153" s="180" t="s">
        <v>2046</v>
      </c>
      <c r="C1153" s="180" t="s">
        <v>2047</v>
      </c>
      <c r="D1153"/>
      <c r="E1153"/>
      <c r="F1153"/>
      <c r="G1153"/>
    </row>
    <row r="1154" spans="1:7">
      <c r="A1154" s="66" t="s">
        <v>1750</v>
      </c>
      <c r="B1154" s="180" t="s">
        <v>2046</v>
      </c>
      <c r="C1154" s="180" t="s">
        <v>2047</v>
      </c>
      <c r="D1154"/>
      <c r="E1154"/>
      <c r="F1154"/>
      <c r="G1154"/>
    </row>
    <row r="1155" spans="1:7">
      <c r="A1155" s="66" t="s">
        <v>1751</v>
      </c>
      <c r="B1155" s="180" t="s">
        <v>2046</v>
      </c>
      <c r="C1155" s="180" t="s">
        <v>2047</v>
      </c>
      <c r="D1155"/>
      <c r="E1155"/>
      <c r="F1155"/>
      <c r="G1155"/>
    </row>
    <row r="1156" spans="1:7">
      <c r="A1156" s="66" t="s">
        <v>1752</v>
      </c>
      <c r="B1156" s="180" t="s">
        <v>2046</v>
      </c>
      <c r="C1156" s="180" t="s">
        <v>2047</v>
      </c>
      <c r="D1156"/>
      <c r="E1156"/>
      <c r="F1156"/>
      <c r="G1156"/>
    </row>
    <row r="1157" spans="1:7">
      <c r="A1157" s="66" t="s">
        <v>1753</v>
      </c>
      <c r="B1157" s="180" t="s">
        <v>2046</v>
      </c>
      <c r="C1157" s="180" t="s">
        <v>2047</v>
      </c>
      <c r="D1157"/>
      <c r="E1157"/>
      <c r="F1157"/>
      <c r="G1157"/>
    </row>
    <row r="1158" spans="1:7">
      <c r="A1158" s="66" t="s">
        <v>1754</v>
      </c>
      <c r="B1158" s="180" t="s">
        <v>2046</v>
      </c>
      <c r="C1158" s="180" t="s">
        <v>2047</v>
      </c>
      <c r="D1158"/>
      <c r="E1158"/>
      <c r="F1158"/>
      <c r="G1158"/>
    </row>
    <row r="1159" spans="1:7">
      <c r="A1159" s="66" t="s">
        <v>1755</v>
      </c>
      <c r="B1159" s="180" t="s">
        <v>2046</v>
      </c>
      <c r="C1159" s="180" t="s">
        <v>2047</v>
      </c>
      <c r="D1159"/>
      <c r="E1159"/>
      <c r="F1159"/>
      <c r="G1159"/>
    </row>
    <row r="1160" spans="1:7">
      <c r="A1160" s="66" t="s">
        <v>1756</v>
      </c>
      <c r="B1160" s="180" t="s">
        <v>2046</v>
      </c>
      <c r="C1160" s="180" t="s">
        <v>2047</v>
      </c>
      <c r="D1160"/>
      <c r="E1160"/>
      <c r="F1160"/>
      <c r="G1160"/>
    </row>
    <row r="1161" spans="1:7">
      <c r="A1161" s="66" t="s">
        <v>1757</v>
      </c>
      <c r="B1161" s="180" t="s">
        <v>2046</v>
      </c>
      <c r="C1161" s="180" t="s">
        <v>2047</v>
      </c>
      <c r="D1161"/>
      <c r="E1161"/>
      <c r="F1161"/>
      <c r="G1161"/>
    </row>
    <row r="1162" spans="1:7">
      <c r="A1162" s="66" t="s">
        <v>1758</v>
      </c>
      <c r="B1162" s="180" t="s">
        <v>2046</v>
      </c>
      <c r="C1162" s="180" t="s">
        <v>2047</v>
      </c>
      <c r="D1162"/>
      <c r="E1162"/>
      <c r="F1162"/>
      <c r="G1162"/>
    </row>
    <row r="1163" spans="1:7">
      <c r="A1163" s="66" t="s">
        <v>1759</v>
      </c>
      <c r="B1163" s="180" t="s">
        <v>2046</v>
      </c>
      <c r="C1163" s="180" t="s">
        <v>2047</v>
      </c>
      <c r="D1163"/>
      <c r="E1163"/>
      <c r="F1163"/>
      <c r="G1163"/>
    </row>
    <row r="1164" spans="1:7">
      <c r="A1164" s="66" t="s">
        <v>1760</v>
      </c>
      <c r="B1164" s="180" t="s">
        <v>2046</v>
      </c>
      <c r="C1164" s="180" t="s">
        <v>2047</v>
      </c>
      <c r="D1164"/>
      <c r="E1164"/>
      <c r="F1164"/>
      <c r="G1164"/>
    </row>
    <row r="1165" spans="1:7">
      <c r="A1165" s="66" t="s">
        <v>1761</v>
      </c>
      <c r="B1165" s="180" t="s">
        <v>2046</v>
      </c>
      <c r="C1165" s="180" t="s">
        <v>2047</v>
      </c>
      <c r="D1165"/>
      <c r="E1165"/>
      <c r="F1165"/>
      <c r="G1165"/>
    </row>
    <row r="1166" spans="1:7">
      <c r="A1166" s="66" t="s">
        <v>1762</v>
      </c>
      <c r="B1166" s="180" t="s">
        <v>2046</v>
      </c>
      <c r="C1166" s="180" t="s">
        <v>2047</v>
      </c>
      <c r="D1166"/>
      <c r="E1166"/>
      <c r="F1166"/>
      <c r="G1166"/>
    </row>
    <row r="1167" spans="1:7">
      <c r="A1167" s="66" t="s">
        <v>1763</v>
      </c>
      <c r="B1167" s="180" t="s">
        <v>2046</v>
      </c>
      <c r="C1167" s="180" t="s">
        <v>2047</v>
      </c>
      <c r="D1167"/>
      <c r="E1167"/>
      <c r="F1167"/>
      <c r="G1167"/>
    </row>
    <row r="1168" spans="1:7">
      <c r="A1168" s="66" t="s">
        <v>1764</v>
      </c>
      <c r="B1168" s="180" t="s">
        <v>2046</v>
      </c>
      <c r="C1168" s="180" t="s">
        <v>2047</v>
      </c>
      <c r="D1168"/>
      <c r="E1168"/>
      <c r="F1168"/>
      <c r="G1168"/>
    </row>
    <row r="1169" spans="1:7">
      <c r="A1169" s="66" t="s">
        <v>1765</v>
      </c>
      <c r="B1169" s="180" t="s">
        <v>2046</v>
      </c>
      <c r="C1169" s="180" t="s">
        <v>2047</v>
      </c>
      <c r="D1169"/>
      <c r="E1169"/>
      <c r="F1169"/>
      <c r="G1169"/>
    </row>
    <row r="1170" spans="1:7">
      <c r="A1170" s="66" t="s">
        <v>1766</v>
      </c>
      <c r="B1170" s="180" t="s">
        <v>2046</v>
      </c>
      <c r="C1170" s="180" t="s">
        <v>2047</v>
      </c>
      <c r="D1170"/>
      <c r="E1170"/>
      <c r="F1170"/>
      <c r="G1170"/>
    </row>
    <row r="1171" spans="1:7">
      <c r="A1171" s="66" t="s">
        <v>1767</v>
      </c>
      <c r="B1171" s="180" t="s">
        <v>2046</v>
      </c>
      <c r="C1171" s="180" t="s">
        <v>2047</v>
      </c>
      <c r="D1171"/>
      <c r="E1171"/>
      <c r="F1171"/>
      <c r="G1171"/>
    </row>
    <row r="1172" spans="1:7">
      <c r="A1172" s="66" t="s">
        <v>1768</v>
      </c>
      <c r="B1172" s="180" t="s">
        <v>2046</v>
      </c>
      <c r="C1172" s="180" t="s">
        <v>2047</v>
      </c>
      <c r="D1172"/>
      <c r="E1172"/>
      <c r="F1172"/>
      <c r="G1172"/>
    </row>
    <row r="1173" spans="1:7">
      <c r="A1173" s="66" t="s">
        <v>1769</v>
      </c>
      <c r="B1173" s="180" t="s">
        <v>2046</v>
      </c>
      <c r="C1173" s="180" t="s">
        <v>2047</v>
      </c>
      <c r="D1173"/>
      <c r="E1173"/>
      <c r="F1173"/>
      <c r="G1173"/>
    </row>
    <row r="1174" spans="1:7">
      <c r="A1174" s="66" t="s">
        <v>1770</v>
      </c>
      <c r="B1174" s="180" t="s">
        <v>2046</v>
      </c>
      <c r="C1174" s="180" t="s">
        <v>2047</v>
      </c>
      <c r="D1174"/>
      <c r="E1174"/>
      <c r="F1174"/>
      <c r="G1174"/>
    </row>
    <row r="1175" spans="1:7">
      <c r="A1175" s="66" t="s">
        <v>1771</v>
      </c>
      <c r="B1175" s="180" t="s">
        <v>2046</v>
      </c>
      <c r="C1175" s="180" t="s">
        <v>2047</v>
      </c>
      <c r="D1175"/>
      <c r="E1175"/>
      <c r="F1175"/>
      <c r="G1175"/>
    </row>
    <row r="1176" spans="1:7">
      <c r="A1176" s="66" t="s">
        <v>1772</v>
      </c>
      <c r="B1176" s="180" t="s">
        <v>2046</v>
      </c>
      <c r="C1176" s="180" t="s">
        <v>2047</v>
      </c>
      <c r="D1176"/>
      <c r="E1176"/>
      <c r="F1176"/>
      <c r="G1176"/>
    </row>
    <row r="1177" spans="1:7">
      <c r="A1177" s="66" t="s">
        <v>1773</v>
      </c>
      <c r="B1177" s="180" t="s">
        <v>2046</v>
      </c>
      <c r="C1177" s="180" t="s">
        <v>2047</v>
      </c>
      <c r="D1177"/>
      <c r="E1177"/>
      <c r="F1177"/>
      <c r="G1177"/>
    </row>
    <row r="1178" spans="1:7">
      <c r="A1178" s="65" t="s">
        <v>1774</v>
      </c>
      <c r="B1178" s="180" t="s">
        <v>2046</v>
      </c>
      <c r="C1178" s="180" t="s">
        <v>2047</v>
      </c>
      <c r="D1178"/>
      <c r="E1178"/>
      <c r="F1178"/>
      <c r="G1178"/>
    </row>
    <row r="1179" spans="1:7">
      <c r="A1179" s="66" t="s">
        <v>1775</v>
      </c>
      <c r="B1179" s="180" t="s">
        <v>2046</v>
      </c>
      <c r="C1179" s="180" t="s">
        <v>2047</v>
      </c>
      <c r="D1179"/>
      <c r="E1179"/>
      <c r="F1179"/>
      <c r="G1179"/>
    </row>
    <row r="1180" spans="1:7">
      <c r="A1180" s="66" t="s">
        <v>1776</v>
      </c>
      <c r="B1180" s="180" t="s">
        <v>2046</v>
      </c>
      <c r="C1180" s="180" t="s">
        <v>2047</v>
      </c>
      <c r="D1180"/>
      <c r="E1180"/>
      <c r="F1180"/>
      <c r="G1180"/>
    </row>
    <row r="1181" spans="1:7">
      <c r="A1181" s="66" t="s">
        <v>1777</v>
      </c>
      <c r="B1181" s="180" t="s">
        <v>2046</v>
      </c>
      <c r="C1181" s="180" t="s">
        <v>2047</v>
      </c>
      <c r="D1181"/>
      <c r="E1181"/>
      <c r="F1181"/>
      <c r="G1181"/>
    </row>
    <row r="1182" spans="1:7">
      <c r="A1182" s="66" t="s">
        <v>1778</v>
      </c>
      <c r="B1182" s="180" t="s">
        <v>2046</v>
      </c>
      <c r="C1182" s="180" t="s">
        <v>2047</v>
      </c>
      <c r="D1182"/>
      <c r="E1182"/>
      <c r="F1182"/>
      <c r="G1182"/>
    </row>
    <row r="1183" spans="1:7">
      <c r="A1183" s="66" t="s">
        <v>1779</v>
      </c>
      <c r="B1183" s="180" t="s">
        <v>2046</v>
      </c>
      <c r="C1183" s="180" t="s">
        <v>2047</v>
      </c>
      <c r="D1183"/>
      <c r="E1183"/>
      <c r="F1183"/>
      <c r="G1183"/>
    </row>
    <row r="1184" spans="1:7">
      <c r="A1184" s="66" t="s">
        <v>1780</v>
      </c>
      <c r="B1184" s="180" t="s">
        <v>2046</v>
      </c>
      <c r="C1184" s="180" t="s">
        <v>2047</v>
      </c>
      <c r="D1184"/>
      <c r="E1184"/>
      <c r="F1184"/>
      <c r="G1184"/>
    </row>
    <row r="1185" spans="1:7">
      <c r="A1185" s="66" t="s">
        <v>1781</v>
      </c>
      <c r="B1185" s="180" t="s">
        <v>2046</v>
      </c>
      <c r="C1185" s="180" t="s">
        <v>2047</v>
      </c>
      <c r="D1185"/>
      <c r="E1185"/>
      <c r="F1185"/>
      <c r="G1185"/>
    </row>
    <row r="1186" spans="1:7">
      <c r="A1186" s="66" t="s">
        <v>1782</v>
      </c>
      <c r="B1186" s="180" t="s">
        <v>2046</v>
      </c>
      <c r="C1186" s="180" t="s">
        <v>2047</v>
      </c>
      <c r="D1186"/>
      <c r="E1186"/>
      <c r="F1186"/>
      <c r="G1186"/>
    </row>
    <row r="1187" spans="1:7">
      <c r="A1187" s="66" t="s">
        <v>1783</v>
      </c>
      <c r="B1187" s="180" t="s">
        <v>2046</v>
      </c>
      <c r="C1187" s="180" t="s">
        <v>2047</v>
      </c>
      <c r="D1187"/>
      <c r="E1187"/>
      <c r="F1187"/>
      <c r="G1187"/>
    </row>
    <row r="1188" spans="1:7">
      <c r="A1188" s="66" t="s">
        <v>1784</v>
      </c>
      <c r="B1188" s="180" t="s">
        <v>2046</v>
      </c>
      <c r="C1188" s="180" t="s">
        <v>2047</v>
      </c>
      <c r="D1188"/>
      <c r="E1188"/>
      <c r="F1188"/>
      <c r="G1188"/>
    </row>
    <row r="1189" spans="1:7">
      <c r="A1189" s="66" t="s">
        <v>1785</v>
      </c>
      <c r="B1189" s="180" t="s">
        <v>2046</v>
      </c>
      <c r="C1189" s="180" t="s">
        <v>2047</v>
      </c>
      <c r="D1189"/>
      <c r="E1189"/>
      <c r="F1189"/>
      <c r="G1189"/>
    </row>
    <row r="1190" spans="1:7">
      <c r="A1190" s="66" t="s">
        <v>1786</v>
      </c>
      <c r="B1190" s="180" t="s">
        <v>2046</v>
      </c>
      <c r="C1190" s="180" t="s">
        <v>2047</v>
      </c>
      <c r="D1190"/>
      <c r="E1190"/>
      <c r="F1190"/>
      <c r="G1190"/>
    </row>
    <row r="1191" spans="1:7">
      <c r="A1191" s="66" t="s">
        <v>1787</v>
      </c>
      <c r="B1191" s="180" t="s">
        <v>2046</v>
      </c>
      <c r="C1191" s="180" t="s">
        <v>2047</v>
      </c>
      <c r="D1191"/>
      <c r="E1191"/>
      <c r="F1191"/>
      <c r="G1191"/>
    </row>
    <row r="1192" spans="1:7">
      <c r="A1192" s="66" t="s">
        <v>1788</v>
      </c>
      <c r="B1192" s="180" t="s">
        <v>2046</v>
      </c>
      <c r="C1192" s="180" t="s">
        <v>2047</v>
      </c>
      <c r="D1192"/>
      <c r="E1192"/>
      <c r="F1192"/>
      <c r="G1192"/>
    </row>
    <row r="1193" spans="1:7">
      <c r="A1193" s="66" t="s">
        <v>1789</v>
      </c>
      <c r="B1193" s="180" t="s">
        <v>2046</v>
      </c>
      <c r="C1193" s="180" t="s">
        <v>2047</v>
      </c>
      <c r="D1193"/>
      <c r="E1193"/>
      <c r="F1193"/>
      <c r="G1193"/>
    </row>
    <row r="1194" spans="1:7">
      <c r="A1194" s="66" t="s">
        <v>1790</v>
      </c>
      <c r="B1194" s="180" t="s">
        <v>2046</v>
      </c>
      <c r="C1194" s="180" t="s">
        <v>2047</v>
      </c>
      <c r="D1194"/>
      <c r="E1194"/>
      <c r="F1194"/>
      <c r="G1194"/>
    </row>
    <row r="1195" spans="1:7">
      <c r="A1195" s="66" t="s">
        <v>1791</v>
      </c>
      <c r="B1195" s="180" t="s">
        <v>2046</v>
      </c>
      <c r="C1195" s="180" t="s">
        <v>2047</v>
      </c>
      <c r="D1195"/>
      <c r="E1195"/>
      <c r="F1195"/>
      <c r="G1195"/>
    </row>
    <row r="1196" spans="1:7">
      <c r="A1196" s="66" t="s">
        <v>1792</v>
      </c>
      <c r="B1196" s="180" t="s">
        <v>2046</v>
      </c>
      <c r="C1196" s="180" t="s">
        <v>2047</v>
      </c>
      <c r="D1196"/>
      <c r="E1196"/>
      <c r="F1196"/>
      <c r="G1196"/>
    </row>
    <row r="1197" spans="1:7">
      <c r="A1197" s="66" t="s">
        <v>1793</v>
      </c>
      <c r="B1197" s="180" t="s">
        <v>2046</v>
      </c>
      <c r="C1197" s="180" t="s">
        <v>2047</v>
      </c>
      <c r="D1197"/>
      <c r="E1197"/>
      <c r="F1197"/>
      <c r="G1197"/>
    </row>
    <row r="1198" spans="1:7">
      <c r="A1198" s="66" t="s">
        <v>1794</v>
      </c>
      <c r="B1198" s="180" t="s">
        <v>2046</v>
      </c>
      <c r="C1198" s="180" t="s">
        <v>2047</v>
      </c>
      <c r="D1198"/>
      <c r="E1198"/>
      <c r="F1198"/>
      <c r="G1198"/>
    </row>
    <row r="1199" spans="1:7">
      <c r="A1199" s="66" t="s">
        <v>1795</v>
      </c>
      <c r="B1199" s="180" t="s">
        <v>2046</v>
      </c>
      <c r="C1199" s="180" t="s">
        <v>2047</v>
      </c>
      <c r="D1199"/>
      <c r="E1199"/>
      <c r="F1199"/>
      <c r="G1199"/>
    </row>
    <row r="1200" spans="1:7">
      <c r="A1200" s="66" t="s">
        <v>1796</v>
      </c>
      <c r="B1200" s="180" t="s">
        <v>2046</v>
      </c>
      <c r="C1200" s="180" t="s">
        <v>2047</v>
      </c>
      <c r="D1200"/>
      <c r="E1200"/>
      <c r="F1200"/>
      <c r="G1200"/>
    </row>
    <row r="1201" spans="1:7">
      <c r="A1201" s="66" t="s">
        <v>1797</v>
      </c>
      <c r="B1201" s="180" t="s">
        <v>2046</v>
      </c>
      <c r="C1201" s="180" t="s">
        <v>2047</v>
      </c>
      <c r="D1201"/>
      <c r="E1201"/>
      <c r="F1201"/>
      <c r="G1201"/>
    </row>
    <row r="1202" spans="1:7">
      <c r="A1202" s="66" t="s">
        <v>1798</v>
      </c>
      <c r="B1202" s="180" t="s">
        <v>2046</v>
      </c>
      <c r="C1202" s="180" t="s">
        <v>2047</v>
      </c>
      <c r="D1202"/>
      <c r="E1202"/>
      <c r="F1202"/>
      <c r="G1202"/>
    </row>
    <row r="1203" spans="1:7">
      <c r="A1203" s="66" t="s">
        <v>1799</v>
      </c>
      <c r="B1203" s="180" t="s">
        <v>2046</v>
      </c>
      <c r="C1203" s="180" t="s">
        <v>2047</v>
      </c>
      <c r="D1203"/>
      <c r="E1203"/>
      <c r="F1203"/>
      <c r="G1203"/>
    </row>
    <row r="1204" spans="1:7">
      <c r="A1204" s="66" t="s">
        <v>1800</v>
      </c>
      <c r="B1204" s="180" t="s">
        <v>2046</v>
      </c>
      <c r="C1204" s="180" t="s">
        <v>2047</v>
      </c>
      <c r="D1204"/>
      <c r="E1204"/>
      <c r="F1204"/>
      <c r="G1204"/>
    </row>
    <row r="1205" spans="1:7">
      <c r="A1205" s="66" t="s">
        <v>1801</v>
      </c>
      <c r="B1205" s="180" t="s">
        <v>2046</v>
      </c>
      <c r="C1205" s="180" t="s">
        <v>2047</v>
      </c>
      <c r="D1205"/>
      <c r="E1205"/>
      <c r="F1205"/>
      <c r="G1205"/>
    </row>
    <row r="1206" spans="1:7">
      <c r="A1206" s="66" t="s">
        <v>1802</v>
      </c>
      <c r="B1206" s="180" t="s">
        <v>2046</v>
      </c>
      <c r="C1206" s="180" t="s">
        <v>2047</v>
      </c>
      <c r="D1206"/>
      <c r="E1206"/>
      <c r="F1206"/>
      <c r="G1206"/>
    </row>
    <row r="1207" spans="1:7">
      <c r="A1207" s="66" t="s">
        <v>1803</v>
      </c>
      <c r="B1207" s="180" t="s">
        <v>2046</v>
      </c>
      <c r="C1207" s="180" t="s">
        <v>2047</v>
      </c>
      <c r="D1207"/>
      <c r="E1207"/>
      <c r="F1207"/>
      <c r="G1207"/>
    </row>
    <row r="1208" spans="1:7">
      <c r="A1208" s="66" t="s">
        <v>1804</v>
      </c>
      <c r="B1208" s="180" t="s">
        <v>2046</v>
      </c>
      <c r="C1208" s="180" t="s">
        <v>2047</v>
      </c>
      <c r="D1208"/>
      <c r="E1208"/>
      <c r="F1208"/>
      <c r="G1208"/>
    </row>
    <row r="1209" spans="1:7">
      <c r="A1209" s="66" t="s">
        <v>1805</v>
      </c>
      <c r="B1209" s="180" t="s">
        <v>2046</v>
      </c>
      <c r="C1209" s="180" t="s">
        <v>2047</v>
      </c>
      <c r="D1209"/>
      <c r="E1209"/>
      <c r="F1209"/>
      <c r="G1209"/>
    </row>
    <row r="1210" spans="1:7">
      <c r="A1210" s="66" t="s">
        <v>1806</v>
      </c>
      <c r="B1210" s="180" t="s">
        <v>2046</v>
      </c>
      <c r="C1210" s="180" t="s">
        <v>2047</v>
      </c>
      <c r="D1210"/>
      <c r="E1210"/>
      <c r="F1210"/>
      <c r="G1210"/>
    </row>
    <row r="1211" spans="1:7">
      <c r="A1211" s="66" t="s">
        <v>1807</v>
      </c>
      <c r="B1211" s="180" t="s">
        <v>2046</v>
      </c>
      <c r="C1211" s="180" t="s">
        <v>2047</v>
      </c>
      <c r="D1211"/>
      <c r="E1211"/>
      <c r="F1211"/>
      <c r="G1211"/>
    </row>
    <row r="1212" spans="1:7">
      <c r="A1212" s="66" t="s">
        <v>1808</v>
      </c>
      <c r="B1212" s="180" t="s">
        <v>2046</v>
      </c>
      <c r="C1212" s="180" t="s">
        <v>2047</v>
      </c>
      <c r="D1212"/>
      <c r="E1212"/>
      <c r="F1212"/>
      <c r="G1212"/>
    </row>
    <row r="1213" spans="1:7">
      <c r="A1213" s="66" t="s">
        <v>1809</v>
      </c>
      <c r="B1213" s="180" t="s">
        <v>2046</v>
      </c>
      <c r="C1213" s="180" t="s">
        <v>2047</v>
      </c>
      <c r="D1213"/>
      <c r="E1213"/>
      <c r="F1213"/>
      <c r="G1213"/>
    </row>
    <row r="1214" spans="1:7">
      <c r="A1214" s="66" t="s">
        <v>1810</v>
      </c>
      <c r="B1214" s="180" t="s">
        <v>2046</v>
      </c>
      <c r="C1214" s="180" t="s">
        <v>2047</v>
      </c>
      <c r="D1214"/>
      <c r="E1214"/>
      <c r="F1214"/>
      <c r="G1214"/>
    </row>
    <row r="1215" spans="1:7">
      <c r="A1215" s="66" t="s">
        <v>1811</v>
      </c>
      <c r="B1215" s="180" t="s">
        <v>2046</v>
      </c>
      <c r="C1215" s="180" t="s">
        <v>2047</v>
      </c>
      <c r="D1215"/>
      <c r="E1215"/>
      <c r="F1215"/>
      <c r="G1215"/>
    </row>
    <row r="1216" spans="1:7">
      <c r="A1216" s="66" t="s">
        <v>1812</v>
      </c>
      <c r="B1216" s="180" t="s">
        <v>2046</v>
      </c>
      <c r="C1216" s="180" t="s">
        <v>2047</v>
      </c>
      <c r="D1216"/>
      <c r="E1216"/>
      <c r="F1216"/>
      <c r="G1216"/>
    </row>
    <row r="1217" spans="1:7">
      <c r="A1217" s="60" t="s">
        <v>1813</v>
      </c>
      <c r="B1217" s="180" t="s">
        <v>2046</v>
      </c>
      <c r="C1217" s="180" t="s">
        <v>2047</v>
      </c>
      <c r="D1217"/>
      <c r="E1217"/>
      <c r="F1217"/>
      <c r="G1217"/>
    </row>
    <row r="1218" spans="1:7">
      <c r="A1218" s="61" t="s">
        <v>1814</v>
      </c>
      <c r="B1218" s="180" t="s">
        <v>2046</v>
      </c>
      <c r="C1218" s="180" t="s">
        <v>2047</v>
      </c>
      <c r="D1218"/>
      <c r="E1218"/>
      <c r="F1218"/>
      <c r="G1218"/>
    </row>
    <row r="1219" spans="1:7">
      <c r="A1219" s="61" t="s">
        <v>1815</v>
      </c>
      <c r="B1219" s="180" t="s">
        <v>2046</v>
      </c>
      <c r="C1219" s="180" t="s">
        <v>2047</v>
      </c>
      <c r="D1219"/>
      <c r="E1219"/>
      <c r="F1219"/>
      <c r="G1219"/>
    </row>
    <row r="1220" spans="1:7">
      <c r="A1220" s="61" t="s">
        <v>1816</v>
      </c>
      <c r="B1220" s="180" t="s">
        <v>2046</v>
      </c>
      <c r="C1220" s="180" t="s">
        <v>2047</v>
      </c>
      <c r="D1220"/>
      <c r="E1220"/>
      <c r="F1220"/>
      <c r="G1220"/>
    </row>
    <row r="1221" spans="1:7">
      <c r="A1221" s="61" t="s">
        <v>1817</v>
      </c>
      <c r="B1221" s="180" t="s">
        <v>2046</v>
      </c>
      <c r="C1221" s="180" t="s">
        <v>2047</v>
      </c>
      <c r="D1221"/>
      <c r="E1221"/>
      <c r="F1221"/>
      <c r="G1221"/>
    </row>
    <row r="1222" spans="1:7">
      <c r="A1222" s="61" t="s">
        <v>1818</v>
      </c>
      <c r="B1222" s="180" t="s">
        <v>2046</v>
      </c>
      <c r="C1222" s="180" t="s">
        <v>2047</v>
      </c>
      <c r="D1222"/>
      <c r="E1222"/>
      <c r="F1222"/>
      <c r="G1222"/>
    </row>
    <row r="1223" spans="1:7">
      <c r="A1223" s="61" t="s">
        <v>1819</v>
      </c>
      <c r="B1223" s="180" t="s">
        <v>2046</v>
      </c>
      <c r="C1223" s="180" t="s">
        <v>2047</v>
      </c>
      <c r="D1223"/>
      <c r="E1223"/>
      <c r="F1223"/>
      <c r="G1223"/>
    </row>
    <row r="1224" spans="1:7">
      <c r="A1224" s="61" t="s">
        <v>1820</v>
      </c>
      <c r="B1224" s="180" t="s">
        <v>2046</v>
      </c>
      <c r="C1224" s="180" t="s">
        <v>2047</v>
      </c>
      <c r="D1224"/>
      <c r="E1224"/>
      <c r="F1224"/>
      <c r="G1224"/>
    </row>
    <row r="1225" spans="1:7">
      <c r="A1225" s="61" t="s">
        <v>1821</v>
      </c>
      <c r="B1225" s="180" t="s">
        <v>2046</v>
      </c>
      <c r="C1225" s="180" t="s">
        <v>2047</v>
      </c>
      <c r="D1225"/>
      <c r="E1225"/>
      <c r="F1225"/>
      <c r="G1225"/>
    </row>
    <row r="1226" spans="1:7">
      <c r="A1226" s="61" t="s">
        <v>1822</v>
      </c>
      <c r="B1226" s="180" t="s">
        <v>2046</v>
      </c>
      <c r="C1226" s="180" t="s">
        <v>2047</v>
      </c>
      <c r="D1226"/>
      <c r="E1226"/>
      <c r="F1226"/>
      <c r="G1226"/>
    </row>
    <row r="1227" spans="1:7">
      <c r="A1227" s="61" t="s">
        <v>1823</v>
      </c>
      <c r="B1227" s="180" t="s">
        <v>2046</v>
      </c>
      <c r="C1227" s="180" t="s">
        <v>2047</v>
      </c>
      <c r="D1227"/>
      <c r="E1227"/>
      <c r="F1227"/>
      <c r="G1227"/>
    </row>
    <row r="1228" spans="1:7">
      <c r="A1228" s="61" t="s">
        <v>1824</v>
      </c>
      <c r="B1228" s="180" t="s">
        <v>2046</v>
      </c>
      <c r="C1228" s="180" t="s">
        <v>2047</v>
      </c>
      <c r="D1228"/>
      <c r="E1228"/>
      <c r="F1228"/>
      <c r="G1228"/>
    </row>
    <row r="1229" spans="1:7">
      <c r="A1229" s="61" t="s">
        <v>1825</v>
      </c>
      <c r="B1229" s="180" t="s">
        <v>2046</v>
      </c>
      <c r="C1229" s="180" t="s">
        <v>2047</v>
      </c>
      <c r="D1229"/>
      <c r="E1229"/>
      <c r="F1229"/>
      <c r="G1229"/>
    </row>
    <row r="1230" spans="1:7">
      <c r="A1230" s="61" t="s">
        <v>1826</v>
      </c>
      <c r="B1230" s="180" t="s">
        <v>2046</v>
      </c>
      <c r="C1230" s="180" t="s">
        <v>2047</v>
      </c>
      <c r="D1230"/>
      <c r="E1230"/>
      <c r="F1230"/>
      <c r="G1230"/>
    </row>
    <row r="1231" spans="1:7">
      <c r="A1231" s="61" t="s">
        <v>1827</v>
      </c>
      <c r="B1231" s="180" t="s">
        <v>2046</v>
      </c>
      <c r="C1231" s="180" t="s">
        <v>2047</v>
      </c>
      <c r="D1231"/>
      <c r="E1231"/>
      <c r="F1231"/>
      <c r="G1231"/>
    </row>
    <row r="1232" spans="1:7">
      <c r="A1232" s="61" t="s">
        <v>1828</v>
      </c>
      <c r="B1232" s="180" t="s">
        <v>2046</v>
      </c>
      <c r="C1232" s="180" t="s">
        <v>2047</v>
      </c>
      <c r="D1232"/>
      <c r="E1232"/>
      <c r="F1232"/>
      <c r="G1232"/>
    </row>
    <row r="1233" spans="1:7">
      <c r="A1233" s="61" t="s">
        <v>1829</v>
      </c>
      <c r="B1233" s="180" t="s">
        <v>2046</v>
      </c>
      <c r="C1233" s="180" t="s">
        <v>2047</v>
      </c>
      <c r="D1233"/>
      <c r="E1233"/>
      <c r="F1233"/>
      <c r="G1233"/>
    </row>
    <row r="1234" spans="1:7">
      <c r="A1234" s="61" t="s">
        <v>1830</v>
      </c>
      <c r="B1234" s="180" t="s">
        <v>2046</v>
      </c>
      <c r="C1234" s="180" t="s">
        <v>2047</v>
      </c>
      <c r="D1234"/>
      <c r="E1234"/>
      <c r="F1234"/>
      <c r="G1234"/>
    </row>
    <row r="1235" spans="1:7">
      <c r="A1235" s="61" t="s">
        <v>1831</v>
      </c>
      <c r="B1235" s="180" t="s">
        <v>2046</v>
      </c>
      <c r="C1235" s="180" t="s">
        <v>2047</v>
      </c>
      <c r="D1235"/>
      <c r="E1235"/>
      <c r="F1235"/>
      <c r="G1235"/>
    </row>
    <row r="1236" spans="1:7">
      <c r="A1236" s="61" t="s">
        <v>1832</v>
      </c>
      <c r="B1236" s="180" t="s">
        <v>2046</v>
      </c>
      <c r="C1236" s="180" t="s">
        <v>2047</v>
      </c>
      <c r="D1236"/>
      <c r="E1236"/>
      <c r="F1236"/>
      <c r="G1236"/>
    </row>
    <row r="1237" spans="1:7">
      <c r="A1237" s="61" t="s">
        <v>1833</v>
      </c>
      <c r="B1237" s="180" t="s">
        <v>2046</v>
      </c>
      <c r="C1237" s="180" t="s">
        <v>2047</v>
      </c>
      <c r="D1237"/>
      <c r="E1237"/>
      <c r="F1237"/>
      <c r="G1237"/>
    </row>
    <row r="1238" spans="1:7">
      <c r="A1238" s="61" t="s">
        <v>1834</v>
      </c>
      <c r="B1238" s="180" t="s">
        <v>2046</v>
      </c>
      <c r="C1238" s="180" t="s">
        <v>2047</v>
      </c>
      <c r="D1238"/>
      <c r="E1238"/>
      <c r="F1238"/>
      <c r="G1238"/>
    </row>
    <row r="1239" spans="1:7">
      <c r="A1239" s="61" t="s">
        <v>1835</v>
      </c>
      <c r="B1239" s="180" t="s">
        <v>2046</v>
      </c>
      <c r="C1239" s="180" t="s">
        <v>2047</v>
      </c>
      <c r="D1239"/>
      <c r="E1239"/>
      <c r="F1239"/>
      <c r="G1239"/>
    </row>
    <row r="1240" spans="1:7">
      <c r="A1240" s="61" t="s">
        <v>1836</v>
      </c>
      <c r="B1240" s="180" t="s">
        <v>2046</v>
      </c>
      <c r="C1240" s="180" t="s">
        <v>2047</v>
      </c>
      <c r="D1240"/>
      <c r="E1240"/>
      <c r="F1240"/>
      <c r="G1240"/>
    </row>
    <row r="1241" spans="1:7">
      <c r="A1241" s="61" t="s">
        <v>1837</v>
      </c>
      <c r="B1241" s="180" t="s">
        <v>2046</v>
      </c>
      <c r="C1241" s="180" t="s">
        <v>2047</v>
      </c>
      <c r="D1241"/>
      <c r="E1241"/>
      <c r="F1241"/>
      <c r="G1241"/>
    </row>
    <row r="1242" spans="1:7">
      <c r="A1242" s="61" t="s">
        <v>1838</v>
      </c>
      <c r="B1242" s="180" t="s">
        <v>2046</v>
      </c>
      <c r="C1242" s="180" t="s">
        <v>2047</v>
      </c>
      <c r="D1242"/>
      <c r="E1242"/>
      <c r="F1242"/>
      <c r="G1242"/>
    </row>
    <row r="1243" spans="1:7">
      <c r="A1243" s="61" t="s">
        <v>1839</v>
      </c>
      <c r="B1243" s="180" t="s">
        <v>2046</v>
      </c>
      <c r="C1243" s="180" t="s">
        <v>2047</v>
      </c>
      <c r="D1243"/>
      <c r="E1243"/>
      <c r="F1243"/>
      <c r="G1243"/>
    </row>
    <row r="1244" spans="1:7">
      <c r="A1244" s="61" t="s">
        <v>1840</v>
      </c>
      <c r="B1244" s="180" t="s">
        <v>2046</v>
      </c>
      <c r="C1244" s="180" t="s">
        <v>2047</v>
      </c>
      <c r="D1244"/>
      <c r="E1244"/>
      <c r="F1244"/>
      <c r="G1244"/>
    </row>
    <row r="1245" spans="1:7">
      <c r="A1245" s="61" t="s">
        <v>1841</v>
      </c>
      <c r="B1245" s="180" t="s">
        <v>2046</v>
      </c>
      <c r="C1245" s="180" t="s">
        <v>2047</v>
      </c>
      <c r="D1245"/>
      <c r="E1245"/>
      <c r="F1245"/>
      <c r="G1245"/>
    </row>
    <row r="1246" spans="1:7">
      <c r="A1246" s="61" t="s">
        <v>1842</v>
      </c>
      <c r="B1246" s="180" t="s">
        <v>2046</v>
      </c>
      <c r="C1246" s="180" t="s">
        <v>2047</v>
      </c>
      <c r="D1246"/>
      <c r="E1246"/>
      <c r="F1246"/>
      <c r="G1246"/>
    </row>
    <row r="1247" spans="1:7">
      <c r="A1247" s="61" t="s">
        <v>1843</v>
      </c>
      <c r="B1247" s="180" t="s">
        <v>2046</v>
      </c>
      <c r="C1247" s="180" t="s">
        <v>2047</v>
      </c>
      <c r="D1247"/>
      <c r="E1247"/>
      <c r="F1247"/>
      <c r="G1247"/>
    </row>
    <row r="1248" spans="1:7">
      <c r="A1248" s="61" t="s">
        <v>1844</v>
      </c>
      <c r="B1248" s="180" t="s">
        <v>2046</v>
      </c>
      <c r="C1248" s="180" t="s">
        <v>2047</v>
      </c>
      <c r="D1248"/>
      <c r="E1248"/>
      <c r="F1248"/>
      <c r="G1248"/>
    </row>
    <row r="1249" spans="1:7">
      <c r="A1249" s="61" t="s">
        <v>1845</v>
      </c>
      <c r="B1249" s="180" t="s">
        <v>2046</v>
      </c>
      <c r="C1249" s="180" t="s">
        <v>2047</v>
      </c>
      <c r="D1249"/>
      <c r="E1249"/>
      <c r="F1249"/>
      <c r="G1249"/>
    </row>
    <row r="1250" spans="1:7">
      <c r="A1250" s="65" t="s">
        <v>1846</v>
      </c>
      <c r="B1250" s="180" t="s">
        <v>2046</v>
      </c>
      <c r="C1250" s="180" t="s">
        <v>2047</v>
      </c>
      <c r="D1250"/>
      <c r="E1250"/>
      <c r="F1250"/>
      <c r="G1250"/>
    </row>
    <row r="1251" spans="1:7">
      <c r="A1251" s="66" t="s">
        <v>1847</v>
      </c>
      <c r="B1251" s="180" t="s">
        <v>2046</v>
      </c>
      <c r="C1251" s="180" t="s">
        <v>2047</v>
      </c>
      <c r="D1251"/>
      <c r="E1251"/>
      <c r="F1251"/>
      <c r="G1251"/>
    </row>
    <row r="1252" spans="1:7">
      <c r="A1252" s="66" t="s">
        <v>1848</v>
      </c>
      <c r="B1252" s="180" t="s">
        <v>2046</v>
      </c>
      <c r="C1252" s="180" t="s">
        <v>2047</v>
      </c>
      <c r="D1252"/>
      <c r="E1252"/>
      <c r="F1252"/>
      <c r="G1252"/>
    </row>
    <row r="1253" spans="1:7">
      <c r="A1253" s="66" t="s">
        <v>1849</v>
      </c>
      <c r="B1253" s="180" t="s">
        <v>2046</v>
      </c>
      <c r="C1253" s="180" t="s">
        <v>2047</v>
      </c>
      <c r="D1253"/>
      <c r="E1253"/>
      <c r="F1253"/>
      <c r="G1253"/>
    </row>
    <row r="1254" spans="1:7">
      <c r="A1254" s="66" t="s">
        <v>1850</v>
      </c>
      <c r="B1254" s="180" t="s">
        <v>2046</v>
      </c>
      <c r="C1254" s="180" t="s">
        <v>2047</v>
      </c>
      <c r="D1254"/>
      <c r="E1254"/>
      <c r="F1254"/>
      <c r="G1254"/>
    </row>
    <row r="1255" spans="1:7">
      <c r="A1255" s="66" t="s">
        <v>1851</v>
      </c>
      <c r="B1255" s="180" t="s">
        <v>2046</v>
      </c>
      <c r="C1255" s="180" t="s">
        <v>2047</v>
      </c>
      <c r="D1255"/>
      <c r="E1255"/>
      <c r="F1255"/>
      <c r="G1255"/>
    </row>
    <row r="1256" spans="1:7">
      <c r="A1256" s="66" t="s">
        <v>1852</v>
      </c>
      <c r="B1256" s="180" t="s">
        <v>2046</v>
      </c>
      <c r="C1256" s="180" t="s">
        <v>2047</v>
      </c>
      <c r="D1256"/>
      <c r="E1256"/>
      <c r="F1256"/>
      <c r="G1256"/>
    </row>
    <row r="1257" spans="1:7">
      <c r="A1257" s="66" t="s">
        <v>1853</v>
      </c>
      <c r="B1257" s="180" t="s">
        <v>2046</v>
      </c>
      <c r="C1257" s="180" t="s">
        <v>2047</v>
      </c>
      <c r="D1257"/>
      <c r="E1257"/>
      <c r="F1257"/>
      <c r="G1257"/>
    </row>
    <row r="1258" spans="1:7">
      <c r="A1258" s="66" t="s">
        <v>1854</v>
      </c>
      <c r="B1258" s="180" t="s">
        <v>2046</v>
      </c>
      <c r="C1258" s="180" t="s">
        <v>2047</v>
      </c>
      <c r="D1258"/>
      <c r="E1258"/>
      <c r="F1258"/>
      <c r="G1258"/>
    </row>
    <row r="1259" spans="1:7">
      <c r="A1259" s="66" t="s">
        <v>1855</v>
      </c>
      <c r="B1259" s="180" t="s">
        <v>2046</v>
      </c>
      <c r="C1259" s="180" t="s">
        <v>2047</v>
      </c>
      <c r="D1259"/>
      <c r="E1259"/>
      <c r="F1259"/>
      <c r="G1259"/>
    </row>
    <row r="1260" spans="1:7">
      <c r="A1260" s="66" t="s">
        <v>1856</v>
      </c>
      <c r="B1260" s="180" t="s">
        <v>2046</v>
      </c>
      <c r="C1260" s="180" t="s">
        <v>2047</v>
      </c>
      <c r="D1260"/>
      <c r="E1260"/>
      <c r="F1260"/>
      <c r="G1260"/>
    </row>
    <row r="1261" spans="1:7">
      <c r="A1261" s="66" t="s">
        <v>1857</v>
      </c>
      <c r="B1261" s="180" t="s">
        <v>2046</v>
      </c>
      <c r="C1261" s="180" t="s">
        <v>2047</v>
      </c>
      <c r="D1261"/>
      <c r="E1261"/>
      <c r="F1261"/>
      <c r="G1261"/>
    </row>
    <row r="1262" spans="1:7">
      <c r="A1262" s="66" t="s">
        <v>1858</v>
      </c>
      <c r="B1262" s="180" t="s">
        <v>2046</v>
      </c>
      <c r="C1262" s="180" t="s">
        <v>2047</v>
      </c>
      <c r="D1262"/>
      <c r="E1262"/>
      <c r="F1262"/>
      <c r="G1262"/>
    </row>
    <row r="1263" spans="1:7">
      <c r="A1263" s="66" t="s">
        <v>1859</v>
      </c>
      <c r="B1263" s="180" t="s">
        <v>2046</v>
      </c>
      <c r="C1263" s="180" t="s">
        <v>2047</v>
      </c>
      <c r="D1263"/>
      <c r="E1263"/>
      <c r="F1263"/>
      <c r="G1263"/>
    </row>
    <row r="1264" spans="1:7">
      <c r="A1264" s="66" t="s">
        <v>1860</v>
      </c>
      <c r="B1264" s="180" t="s">
        <v>2046</v>
      </c>
      <c r="C1264" s="180" t="s">
        <v>2047</v>
      </c>
      <c r="D1264"/>
      <c r="E1264"/>
      <c r="F1264"/>
      <c r="G1264"/>
    </row>
    <row r="1265" spans="1:7">
      <c r="A1265" s="66" t="s">
        <v>1861</v>
      </c>
      <c r="B1265" s="180" t="s">
        <v>2046</v>
      </c>
      <c r="C1265" s="180" t="s">
        <v>2047</v>
      </c>
      <c r="D1265"/>
      <c r="E1265"/>
      <c r="F1265"/>
      <c r="G1265"/>
    </row>
    <row r="1266" spans="1:7">
      <c r="A1266" s="66" t="s">
        <v>1862</v>
      </c>
      <c r="B1266" s="180" t="s">
        <v>2046</v>
      </c>
      <c r="C1266" s="180" t="s">
        <v>2047</v>
      </c>
      <c r="D1266"/>
      <c r="E1266"/>
      <c r="F1266"/>
      <c r="G1266"/>
    </row>
    <row r="1267" spans="1:7">
      <c r="A1267" s="66" t="s">
        <v>1863</v>
      </c>
      <c r="B1267" s="180" t="s">
        <v>2046</v>
      </c>
      <c r="C1267" s="180" t="s">
        <v>2047</v>
      </c>
      <c r="D1267"/>
      <c r="E1267"/>
      <c r="F1267"/>
      <c r="G1267"/>
    </row>
    <row r="1268" spans="1:7">
      <c r="A1268" s="66" t="s">
        <v>1864</v>
      </c>
      <c r="B1268" s="180" t="s">
        <v>2046</v>
      </c>
      <c r="C1268" s="180" t="s">
        <v>2047</v>
      </c>
      <c r="D1268"/>
      <c r="E1268"/>
      <c r="F1268"/>
      <c r="G1268"/>
    </row>
    <row r="1269" spans="1:7">
      <c r="A1269" s="66" t="s">
        <v>1865</v>
      </c>
      <c r="B1269" s="180" t="s">
        <v>2046</v>
      </c>
      <c r="C1269" s="180" t="s">
        <v>2047</v>
      </c>
      <c r="D1269"/>
      <c r="E1269"/>
      <c r="F1269"/>
      <c r="G1269"/>
    </row>
    <row r="1270" spans="1:7">
      <c r="A1270" s="66" t="s">
        <v>1866</v>
      </c>
      <c r="B1270" s="180" t="s">
        <v>2046</v>
      </c>
      <c r="C1270" s="180" t="s">
        <v>2047</v>
      </c>
      <c r="D1270"/>
      <c r="E1270"/>
      <c r="F1270"/>
      <c r="G1270"/>
    </row>
    <row r="1271" spans="1:7">
      <c r="A1271" s="66" t="s">
        <v>1867</v>
      </c>
      <c r="B1271" s="180" t="s">
        <v>2046</v>
      </c>
      <c r="C1271" s="180" t="s">
        <v>2047</v>
      </c>
      <c r="D1271"/>
      <c r="E1271"/>
      <c r="F1271"/>
      <c r="G1271"/>
    </row>
    <row r="1272" spans="1:7">
      <c r="A1272" s="66" t="s">
        <v>1868</v>
      </c>
      <c r="B1272" s="180" t="s">
        <v>2046</v>
      </c>
      <c r="C1272" s="180" t="s">
        <v>2047</v>
      </c>
      <c r="D1272"/>
      <c r="E1272"/>
      <c r="F1272"/>
      <c r="G1272"/>
    </row>
    <row r="1273" spans="1:7">
      <c r="A1273" s="66" t="s">
        <v>1869</v>
      </c>
      <c r="B1273" s="180" t="s">
        <v>2046</v>
      </c>
      <c r="C1273" s="180" t="s">
        <v>2047</v>
      </c>
      <c r="D1273"/>
      <c r="E1273"/>
      <c r="F1273"/>
      <c r="G1273"/>
    </row>
    <row r="1274" spans="1:7">
      <c r="A1274" s="66" t="s">
        <v>1870</v>
      </c>
      <c r="B1274" s="180" t="s">
        <v>2046</v>
      </c>
      <c r="C1274" s="180" t="s">
        <v>2047</v>
      </c>
      <c r="D1274"/>
      <c r="E1274"/>
      <c r="F1274"/>
      <c r="G1274"/>
    </row>
    <row r="1275" spans="1:7">
      <c r="A1275" s="66" t="s">
        <v>1871</v>
      </c>
      <c r="B1275" s="180" t="s">
        <v>2046</v>
      </c>
      <c r="C1275" s="180" t="s">
        <v>2047</v>
      </c>
      <c r="D1275"/>
      <c r="E1275"/>
      <c r="F1275"/>
      <c r="G1275"/>
    </row>
    <row r="1276" spans="1:7">
      <c r="A1276" s="66" t="s">
        <v>1872</v>
      </c>
      <c r="B1276" s="180" t="s">
        <v>2046</v>
      </c>
      <c r="C1276" s="180" t="s">
        <v>2047</v>
      </c>
      <c r="D1276"/>
      <c r="E1276"/>
      <c r="F1276"/>
      <c r="G1276"/>
    </row>
    <row r="1277" spans="1:7">
      <c r="A1277" s="66" t="s">
        <v>1873</v>
      </c>
      <c r="B1277" s="180" t="s">
        <v>2046</v>
      </c>
      <c r="C1277" s="180" t="s">
        <v>2047</v>
      </c>
      <c r="D1277"/>
      <c r="E1277"/>
      <c r="F1277"/>
      <c r="G1277"/>
    </row>
    <row r="1278" spans="1:7">
      <c r="A1278" s="66" t="s">
        <v>1874</v>
      </c>
      <c r="B1278" s="180" t="s">
        <v>2046</v>
      </c>
      <c r="C1278" s="180" t="s">
        <v>2047</v>
      </c>
      <c r="D1278"/>
      <c r="E1278"/>
      <c r="F1278"/>
      <c r="G1278"/>
    </row>
    <row r="1279" spans="1:7">
      <c r="A1279" s="66" t="s">
        <v>1875</v>
      </c>
      <c r="B1279" s="180" t="s">
        <v>2046</v>
      </c>
      <c r="C1279" s="180" t="s">
        <v>2047</v>
      </c>
      <c r="D1279"/>
      <c r="E1279"/>
      <c r="F1279"/>
      <c r="G1279"/>
    </row>
    <row r="1280" spans="1:7">
      <c r="A1280" s="66" t="s">
        <v>1876</v>
      </c>
      <c r="B1280" s="180" t="s">
        <v>2046</v>
      </c>
      <c r="C1280" s="180" t="s">
        <v>2047</v>
      </c>
      <c r="D1280"/>
      <c r="E1280"/>
      <c r="F1280"/>
      <c r="G1280"/>
    </row>
    <row r="1281" spans="1:7">
      <c r="A1281" s="66" t="s">
        <v>1877</v>
      </c>
      <c r="B1281" s="180" t="s">
        <v>2046</v>
      </c>
      <c r="C1281" s="180" t="s">
        <v>2047</v>
      </c>
      <c r="D1281"/>
      <c r="E1281"/>
      <c r="F1281"/>
      <c r="G1281"/>
    </row>
    <row r="1282" spans="1:7">
      <c r="A1282" s="66" t="s">
        <v>1878</v>
      </c>
      <c r="B1282" s="180" t="s">
        <v>2046</v>
      </c>
      <c r="C1282" s="180" t="s">
        <v>2047</v>
      </c>
      <c r="D1282"/>
      <c r="E1282"/>
      <c r="F1282"/>
      <c r="G1282"/>
    </row>
    <row r="1283" spans="1:7">
      <c r="A1283" s="66" t="s">
        <v>1879</v>
      </c>
      <c r="B1283" s="180" t="s">
        <v>2046</v>
      </c>
      <c r="C1283" s="180" t="s">
        <v>2047</v>
      </c>
      <c r="D1283"/>
      <c r="E1283"/>
      <c r="F1283"/>
      <c r="G1283"/>
    </row>
    <row r="1284" spans="1:7">
      <c r="A1284" s="66" t="s">
        <v>1880</v>
      </c>
      <c r="B1284" s="180" t="s">
        <v>2046</v>
      </c>
      <c r="C1284" s="180" t="s">
        <v>2047</v>
      </c>
      <c r="D1284"/>
      <c r="E1284"/>
      <c r="F1284"/>
      <c r="G1284"/>
    </row>
    <row r="1285" spans="1:7">
      <c r="A1285" s="66" t="s">
        <v>1881</v>
      </c>
      <c r="B1285" s="180" t="s">
        <v>2046</v>
      </c>
      <c r="C1285" s="180" t="s">
        <v>2047</v>
      </c>
      <c r="D1285"/>
      <c r="E1285"/>
      <c r="F1285"/>
      <c r="G1285"/>
    </row>
    <row r="1286" spans="1:7">
      <c r="A1286" s="66" t="s">
        <v>1882</v>
      </c>
      <c r="B1286" s="180" t="s">
        <v>2046</v>
      </c>
      <c r="C1286" s="180" t="s">
        <v>2047</v>
      </c>
      <c r="D1286"/>
      <c r="E1286"/>
      <c r="F1286"/>
      <c r="G1286"/>
    </row>
    <row r="1287" spans="1:7">
      <c r="A1287" s="66" t="s">
        <v>1883</v>
      </c>
      <c r="B1287" s="180" t="s">
        <v>2046</v>
      </c>
      <c r="C1287" s="180" t="s">
        <v>2047</v>
      </c>
      <c r="D1287"/>
      <c r="E1287"/>
      <c r="F1287"/>
      <c r="G1287"/>
    </row>
    <row r="1288" spans="1:7">
      <c r="A1288" s="66" t="s">
        <v>1884</v>
      </c>
      <c r="B1288" s="180" t="s">
        <v>2046</v>
      </c>
      <c r="C1288" s="180" t="s">
        <v>2047</v>
      </c>
      <c r="D1288"/>
      <c r="E1288"/>
      <c r="F1288"/>
      <c r="G1288"/>
    </row>
    <row r="1289" spans="1:7">
      <c r="A1289" s="65" t="s">
        <v>1885</v>
      </c>
      <c r="B1289" s="180" t="s">
        <v>2046</v>
      </c>
      <c r="C1289" s="180" t="s">
        <v>2047</v>
      </c>
      <c r="D1289" s="66" t="s">
        <v>1886</v>
      </c>
      <c r="E1289" s="66" t="s">
        <v>2048</v>
      </c>
      <c r="F1289" s="66" t="s">
        <v>2052</v>
      </c>
      <c r="G1289"/>
    </row>
    <row r="1290" spans="1:7">
      <c r="A1290" s="66" t="s">
        <v>1887</v>
      </c>
      <c r="B1290" s="180" t="s">
        <v>2046</v>
      </c>
      <c r="C1290" s="180" t="s">
        <v>2047</v>
      </c>
      <c r="D1290"/>
      <c r="E1290"/>
      <c r="F1290"/>
      <c r="G1290"/>
    </row>
    <row r="1291" spans="1:7">
      <c r="A1291" s="66" t="s">
        <v>1888</v>
      </c>
      <c r="B1291" s="180" t="s">
        <v>2046</v>
      </c>
      <c r="C1291" s="180" t="s">
        <v>2047</v>
      </c>
      <c r="D1291"/>
      <c r="E1291"/>
      <c r="F1291"/>
      <c r="G1291"/>
    </row>
    <row r="1292" spans="1:7">
      <c r="A1292" s="66" t="s">
        <v>1889</v>
      </c>
      <c r="B1292" s="180" t="s">
        <v>2046</v>
      </c>
      <c r="C1292" s="180" t="s">
        <v>2047</v>
      </c>
      <c r="D1292"/>
      <c r="E1292"/>
      <c r="F1292"/>
      <c r="G1292"/>
    </row>
    <row r="1293" spans="1:7">
      <c r="A1293" s="66" t="s">
        <v>1890</v>
      </c>
      <c r="B1293" s="180" t="s">
        <v>2046</v>
      </c>
      <c r="C1293" s="180" t="s">
        <v>2047</v>
      </c>
      <c r="D1293"/>
      <c r="E1293"/>
      <c r="F1293"/>
      <c r="G1293"/>
    </row>
    <row r="1294" spans="1:7">
      <c r="A1294" s="66" t="s">
        <v>1891</v>
      </c>
      <c r="B1294" s="180" t="s">
        <v>2046</v>
      </c>
      <c r="C1294" s="180" t="s">
        <v>2047</v>
      </c>
      <c r="D1294"/>
      <c r="E1294"/>
      <c r="F1294"/>
      <c r="G1294"/>
    </row>
    <row r="1295" spans="1:7">
      <c r="A1295" s="66" t="s">
        <v>1892</v>
      </c>
      <c r="B1295" s="180" t="s">
        <v>2046</v>
      </c>
      <c r="C1295" s="180" t="s">
        <v>2047</v>
      </c>
      <c r="D1295"/>
      <c r="E1295"/>
      <c r="F1295"/>
      <c r="G1295"/>
    </row>
    <row r="1296" spans="1:7">
      <c r="A1296" s="66" t="s">
        <v>1893</v>
      </c>
      <c r="B1296" s="180" t="s">
        <v>2046</v>
      </c>
      <c r="C1296" s="180" t="s">
        <v>2047</v>
      </c>
      <c r="D1296"/>
      <c r="E1296"/>
      <c r="F1296"/>
      <c r="G1296"/>
    </row>
    <row r="1297" spans="1:7">
      <c r="A1297" s="66" t="s">
        <v>1894</v>
      </c>
      <c r="B1297" s="180" t="s">
        <v>2046</v>
      </c>
      <c r="C1297" s="180" t="s">
        <v>2047</v>
      </c>
      <c r="D1297"/>
      <c r="E1297"/>
      <c r="F1297"/>
      <c r="G1297"/>
    </row>
    <row r="1298" spans="1:7">
      <c r="A1298" s="66" t="s">
        <v>1895</v>
      </c>
      <c r="B1298" s="180" t="s">
        <v>2046</v>
      </c>
      <c r="C1298" s="180" t="s">
        <v>2047</v>
      </c>
      <c r="D1298"/>
      <c r="E1298"/>
      <c r="F1298"/>
      <c r="G1298"/>
    </row>
    <row r="1299" spans="1:7">
      <c r="A1299" s="66" t="s">
        <v>1896</v>
      </c>
      <c r="B1299" s="180" t="s">
        <v>2046</v>
      </c>
      <c r="C1299" s="180" t="s">
        <v>2047</v>
      </c>
      <c r="D1299"/>
      <c r="E1299"/>
      <c r="F1299"/>
      <c r="G1299"/>
    </row>
    <row r="1300" spans="1:7">
      <c r="A1300" s="66" t="s">
        <v>1897</v>
      </c>
      <c r="B1300" s="180" t="s">
        <v>2046</v>
      </c>
      <c r="C1300" s="180" t="s">
        <v>2047</v>
      </c>
      <c r="D1300"/>
      <c r="E1300"/>
      <c r="F1300"/>
      <c r="G1300"/>
    </row>
    <row r="1301" spans="1:7">
      <c r="A1301" s="66" t="s">
        <v>1898</v>
      </c>
      <c r="B1301" s="180" t="s">
        <v>2046</v>
      </c>
      <c r="C1301" s="180" t="s">
        <v>2047</v>
      </c>
      <c r="D1301"/>
      <c r="E1301"/>
      <c r="F1301"/>
      <c r="G1301"/>
    </row>
    <row r="1302" spans="1:7">
      <c r="A1302" s="66" t="s">
        <v>1899</v>
      </c>
      <c r="B1302" s="180" t="s">
        <v>2046</v>
      </c>
      <c r="C1302" s="180" t="s">
        <v>2047</v>
      </c>
      <c r="D1302" s="66" t="s">
        <v>1900</v>
      </c>
      <c r="E1302" s="66" t="s">
        <v>2048</v>
      </c>
      <c r="F1302" s="66" t="s">
        <v>2049</v>
      </c>
      <c r="G1302"/>
    </row>
    <row r="1303" spans="1:7">
      <c r="A1303" s="66" t="s">
        <v>1901</v>
      </c>
      <c r="B1303" s="180" t="s">
        <v>2046</v>
      </c>
      <c r="C1303" s="180" t="s">
        <v>2047</v>
      </c>
      <c r="D1303"/>
      <c r="E1303"/>
      <c r="F1303"/>
      <c r="G1303"/>
    </row>
    <row r="1304" spans="1:7">
      <c r="A1304" s="66" t="s">
        <v>1902</v>
      </c>
      <c r="B1304" s="180" t="s">
        <v>2046</v>
      </c>
      <c r="C1304" s="180" t="s">
        <v>2047</v>
      </c>
      <c r="D1304"/>
      <c r="E1304"/>
      <c r="F1304"/>
      <c r="G1304"/>
    </row>
    <row r="1305" spans="1:7">
      <c r="A1305" s="66" t="s">
        <v>1903</v>
      </c>
      <c r="B1305" s="180" t="s">
        <v>2046</v>
      </c>
      <c r="C1305" s="180" t="s">
        <v>2047</v>
      </c>
      <c r="D1305" s="66" t="s">
        <v>5939</v>
      </c>
      <c r="E1305" s="321" t="s">
        <v>3624</v>
      </c>
      <c r="F1305" s="66" t="s">
        <v>2673</v>
      </c>
      <c r="G1305"/>
    </row>
    <row r="1306" spans="1:7">
      <c r="A1306" s="66" t="s">
        <v>1907</v>
      </c>
      <c r="B1306" s="180" t="s">
        <v>2046</v>
      </c>
      <c r="C1306" s="180" t="s">
        <v>2047</v>
      </c>
      <c r="D1306" s="66" t="s">
        <v>5963</v>
      </c>
      <c r="E1306" s="321" t="s">
        <v>3624</v>
      </c>
      <c r="F1306" s="66" t="s">
        <v>2673</v>
      </c>
      <c r="G1306"/>
    </row>
    <row r="1307" spans="1:7">
      <c r="A1307" s="66" t="s">
        <v>1910</v>
      </c>
      <c r="B1307" s="180" t="s">
        <v>2046</v>
      </c>
      <c r="C1307" s="180" t="s">
        <v>2047</v>
      </c>
      <c r="D1307" s="66" t="s">
        <v>5961</v>
      </c>
      <c r="E1307" s="321" t="s">
        <v>3624</v>
      </c>
      <c r="F1307" s="66" t="s">
        <v>2673</v>
      </c>
      <c r="G1307"/>
    </row>
    <row r="1308" spans="1:7">
      <c r="A1308" s="66" t="s">
        <v>1911</v>
      </c>
      <c r="B1308" s="180" t="s">
        <v>2046</v>
      </c>
      <c r="C1308" s="180" t="s">
        <v>2047</v>
      </c>
      <c r="D1308" s="66" t="s">
        <v>5962</v>
      </c>
      <c r="E1308" s="321" t="s">
        <v>3624</v>
      </c>
      <c r="F1308" s="66" t="s">
        <v>2673</v>
      </c>
      <c r="G1308"/>
    </row>
    <row r="1309" spans="1:7">
      <c r="A1309" s="66" t="s">
        <v>1916</v>
      </c>
      <c r="B1309" s="180" t="s">
        <v>2046</v>
      </c>
      <c r="C1309" s="180" t="s">
        <v>2047</v>
      </c>
      <c r="D1309" s="66" t="s">
        <v>3006</v>
      </c>
      <c r="E1309" s="321" t="s">
        <v>3624</v>
      </c>
      <c r="F1309" s="66" t="s">
        <v>2673</v>
      </c>
      <c r="G1309"/>
    </row>
    <row r="1310" spans="1:7">
      <c r="A1310" s="66" t="s">
        <v>1917</v>
      </c>
      <c r="B1310" s="180" t="s">
        <v>2046</v>
      </c>
      <c r="C1310" s="180" t="s">
        <v>2047</v>
      </c>
      <c r="D1310"/>
      <c r="E1310" s="321" t="s">
        <v>3624</v>
      </c>
      <c r="F1310"/>
      <c r="G1310"/>
    </row>
    <row r="1311" spans="1:7">
      <c r="A1311" s="66" t="s">
        <v>1918</v>
      </c>
      <c r="B1311" s="180" t="s">
        <v>2046</v>
      </c>
      <c r="C1311" s="180" t="s">
        <v>2047</v>
      </c>
      <c r="D1311" s="66" t="s">
        <v>3312</v>
      </c>
      <c r="E1311" s="321" t="s">
        <v>3624</v>
      </c>
      <c r="F1311" s="66" t="s">
        <v>2673</v>
      </c>
      <c r="G1311"/>
    </row>
    <row r="1312" spans="1:7">
      <c r="A1312" s="66" t="s">
        <v>1919</v>
      </c>
      <c r="B1312" s="180" t="s">
        <v>2046</v>
      </c>
      <c r="C1312" s="180" t="s">
        <v>2047</v>
      </c>
      <c r="D1312" s="66" t="s">
        <v>3313</v>
      </c>
      <c r="E1312" s="321" t="s">
        <v>3624</v>
      </c>
      <c r="F1312" s="66" t="s">
        <v>2673</v>
      </c>
      <c r="G1312"/>
    </row>
    <row r="1313" spans="1:7">
      <c r="A1313" s="66" t="s">
        <v>2476</v>
      </c>
      <c r="B1313" s="180" t="s">
        <v>2046</v>
      </c>
      <c r="C1313" s="180" t="s">
        <v>2047</v>
      </c>
      <c r="D1313" s="66" t="s">
        <v>3283</v>
      </c>
      <c r="E1313" s="321" t="s">
        <v>3624</v>
      </c>
      <c r="F1313" s="66" t="s">
        <v>2673</v>
      </c>
      <c r="G1313"/>
    </row>
    <row r="1314" spans="1:7">
      <c r="A1314" s="67" t="s">
        <v>2477</v>
      </c>
      <c r="B1314" s="180" t="s">
        <v>2046</v>
      </c>
      <c r="C1314" s="180" t="s">
        <v>2047</v>
      </c>
      <c r="D1314" s="66" t="s">
        <v>3345</v>
      </c>
      <c r="E1314" s="321" t="s">
        <v>3624</v>
      </c>
      <c r="F1314" s="66" t="s">
        <v>2673</v>
      </c>
      <c r="G1314"/>
    </row>
    <row r="1315" spans="1:7">
      <c r="A1315" s="67" t="s">
        <v>2478</v>
      </c>
      <c r="B1315" s="180" t="s">
        <v>2046</v>
      </c>
      <c r="C1315" s="180" t="s">
        <v>2047</v>
      </c>
      <c r="D1315" s="66" t="s">
        <v>3284</v>
      </c>
      <c r="E1315" s="321" t="s">
        <v>3624</v>
      </c>
      <c r="F1315" s="66" t="s">
        <v>2673</v>
      </c>
      <c r="G1315"/>
    </row>
    <row r="1316" spans="1:7">
      <c r="A1316" s="67" t="s">
        <v>2479</v>
      </c>
      <c r="B1316" s="180" t="s">
        <v>2046</v>
      </c>
      <c r="C1316" s="180" t="s">
        <v>2047</v>
      </c>
      <c r="D1316" s="66" t="s">
        <v>3285</v>
      </c>
      <c r="E1316" s="321" t="s">
        <v>3624</v>
      </c>
      <c r="F1316" s="66" t="s">
        <v>2673</v>
      </c>
      <c r="G1316"/>
    </row>
    <row r="1317" spans="1:7">
      <c r="A1317" s="66" t="s">
        <v>2481</v>
      </c>
      <c r="B1317" s="180" t="s">
        <v>2046</v>
      </c>
      <c r="C1317" s="180" t="s">
        <v>2047</v>
      </c>
      <c r="D1317"/>
      <c r="E1317"/>
      <c r="F1317"/>
      <c r="G1317"/>
    </row>
    <row r="1318" spans="1:7">
      <c r="A1318" s="67" t="s">
        <v>2632</v>
      </c>
      <c r="B1318" s="180" t="s">
        <v>2046</v>
      </c>
      <c r="C1318" s="180" t="s">
        <v>2047</v>
      </c>
      <c r="D1318"/>
      <c r="E1318"/>
      <c r="F1318"/>
      <c r="G1318"/>
    </row>
    <row r="1319" spans="1:7">
      <c r="A1319" s="67" t="s">
        <v>2550</v>
      </c>
      <c r="B1319" s="180" t="s">
        <v>2046</v>
      </c>
      <c r="C1319" s="180" t="s">
        <v>2047</v>
      </c>
      <c r="D1319"/>
      <c r="E1319"/>
      <c r="F1319"/>
      <c r="G1319"/>
    </row>
    <row r="1320" spans="1:7">
      <c r="A1320" s="67" t="s">
        <v>2565</v>
      </c>
      <c r="B1320" s="180" t="s">
        <v>2046</v>
      </c>
      <c r="C1320" s="180" t="s">
        <v>2047</v>
      </c>
      <c r="D1320"/>
      <c r="E1320"/>
      <c r="F1320"/>
      <c r="G1320"/>
    </row>
    <row r="1321" spans="1:7">
      <c r="A1321" s="155" t="s">
        <v>2657</v>
      </c>
      <c r="B1321" s="180" t="s">
        <v>2046</v>
      </c>
      <c r="C1321" s="180" t="s">
        <v>2047</v>
      </c>
      <c r="D1321"/>
      <c r="E1321"/>
      <c r="F1321"/>
      <c r="G1321"/>
    </row>
    <row r="1322" spans="1:7">
      <c r="A1322" s="67" t="s">
        <v>2670</v>
      </c>
      <c r="B1322" s="180" t="s">
        <v>2046</v>
      </c>
      <c r="C1322" s="180" t="s">
        <v>2047</v>
      </c>
      <c r="D1322"/>
      <c r="E1322"/>
      <c r="F1322"/>
      <c r="G1322"/>
    </row>
    <row r="1323" spans="1:7">
      <c r="A1323" s="186" t="s">
        <v>2682</v>
      </c>
      <c r="B1323" s="180" t="s">
        <v>2046</v>
      </c>
      <c r="C1323" s="180" t="s">
        <v>2047</v>
      </c>
      <c r="D1323"/>
      <c r="E1323"/>
      <c r="F1323"/>
      <c r="G1323"/>
    </row>
    <row r="1324" spans="1:7">
      <c r="A1324" s="186" t="s">
        <v>2693</v>
      </c>
      <c r="B1324" s="180" t="s">
        <v>2046</v>
      </c>
      <c r="C1324" s="180" t="s">
        <v>2047</v>
      </c>
      <c r="D1324" s="66" t="s">
        <v>2702</v>
      </c>
      <c r="E1324" s="66" t="s">
        <v>2694</v>
      </c>
      <c r="F1324" s="66" t="s">
        <v>2673</v>
      </c>
      <c r="G1324"/>
    </row>
    <row r="1325" spans="1:7">
      <c r="A1325" s="186" t="s">
        <v>2709</v>
      </c>
      <c r="B1325" s="180" t="s">
        <v>2046</v>
      </c>
      <c r="C1325" s="180" t="s">
        <v>2047</v>
      </c>
      <c r="D1325"/>
      <c r="E1325"/>
      <c r="F1325"/>
      <c r="G1325"/>
    </row>
    <row r="1326" spans="1:7">
      <c r="A1326" s="186" t="s">
        <v>2714</v>
      </c>
      <c r="B1326" s="180" t="s">
        <v>2046</v>
      </c>
      <c r="C1326" s="180" t="s">
        <v>2047</v>
      </c>
      <c r="D1326"/>
      <c r="E1326"/>
      <c r="F1326"/>
      <c r="G1326"/>
    </row>
    <row r="1327" spans="1:7">
      <c r="A1327" s="186" t="s">
        <v>2719</v>
      </c>
      <c r="B1327" s="180" t="s">
        <v>2046</v>
      </c>
      <c r="C1327" s="180" t="s">
        <v>2047</v>
      </c>
      <c r="D1327"/>
      <c r="E1327"/>
      <c r="F1327"/>
      <c r="G1327"/>
    </row>
    <row r="1328" spans="1:7">
      <c r="A1328" s="186" t="s">
        <v>2724</v>
      </c>
      <c r="B1328" s="180" t="s">
        <v>2046</v>
      </c>
      <c r="C1328" s="180" t="s">
        <v>2047</v>
      </c>
      <c r="D1328"/>
      <c r="E1328"/>
      <c r="F1328"/>
      <c r="G1328"/>
    </row>
    <row r="1329" spans="1:7">
      <c r="A1329" s="186" t="s">
        <v>2729</v>
      </c>
      <c r="B1329" s="180" t="s">
        <v>2046</v>
      </c>
      <c r="C1329" s="180" t="s">
        <v>2047</v>
      </c>
      <c r="D1329"/>
      <c r="E1329"/>
      <c r="F1329"/>
      <c r="G1329"/>
    </row>
    <row r="1330" spans="1:7">
      <c r="A1330" s="186" t="s">
        <v>2734</v>
      </c>
      <c r="B1330" s="180" t="s">
        <v>2046</v>
      </c>
      <c r="C1330" s="180" t="s">
        <v>2047</v>
      </c>
      <c r="D1330"/>
      <c r="E1330"/>
      <c r="F1330"/>
      <c r="G1330"/>
    </row>
    <row r="1331" spans="1:7">
      <c r="A1331" s="186" t="s">
        <v>2740</v>
      </c>
      <c r="B1331" s="180" t="s">
        <v>2046</v>
      </c>
      <c r="C1331" s="180" t="s">
        <v>2047</v>
      </c>
      <c r="D1331"/>
      <c r="E1331"/>
      <c r="F1331"/>
      <c r="G1331"/>
    </row>
    <row r="1332" spans="1:7">
      <c r="A1332" s="186" t="s">
        <v>2744</v>
      </c>
      <c r="B1332" s="180" t="s">
        <v>2046</v>
      </c>
      <c r="C1332" s="180" t="s">
        <v>2047</v>
      </c>
      <c r="D1332"/>
      <c r="E1332"/>
      <c r="F1332"/>
      <c r="G1332"/>
    </row>
    <row r="1333" spans="1:7">
      <c r="A1333" s="186" t="s">
        <v>2748</v>
      </c>
      <c r="B1333" s="180" t="s">
        <v>2046</v>
      </c>
      <c r="C1333" s="180" t="s">
        <v>2047</v>
      </c>
      <c r="D1333"/>
      <c r="E1333"/>
      <c r="F1333"/>
      <c r="G1333"/>
    </row>
    <row r="1334" spans="1:7">
      <c r="A1334" s="186" t="s">
        <v>2752</v>
      </c>
      <c r="B1334" s="180" t="s">
        <v>2046</v>
      </c>
      <c r="C1334" s="180" t="s">
        <v>2047</v>
      </c>
      <c r="D1334"/>
      <c r="E1334"/>
      <c r="F1334"/>
      <c r="G1334"/>
    </row>
    <row r="1335" spans="1:7">
      <c r="A1335" s="186" t="s">
        <v>2756</v>
      </c>
      <c r="B1335" s="180" t="s">
        <v>2046</v>
      </c>
      <c r="C1335" s="180" t="s">
        <v>2047</v>
      </c>
      <c r="D1335"/>
      <c r="E1335"/>
      <c r="F1335"/>
      <c r="G1335"/>
    </row>
    <row r="1336" spans="1:7">
      <c r="A1336" s="186" t="s">
        <v>2760</v>
      </c>
      <c r="B1336" s="180" t="s">
        <v>2046</v>
      </c>
      <c r="C1336" s="180" t="s">
        <v>2047</v>
      </c>
      <c r="D1336"/>
      <c r="E1336"/>
      <c r="F1336"/>
      <c r="G1336"/>
    </row>
    <row r="1337" spans="1:7">
      <c r="A1337" s="186" t="s">
        <v>2764</v>
      </c>
      <c r="B1337" s="180" t="s">
        <v>2046</v>
      </c>
      <c r="C1337" s="180" t="s">
        <v>2047</v>
      </c>
      <c r="D1337"/>
      <c r="E1337"/>
      <c r="F1337"/>
      <c r="G1337"/>
    </row>
    <row r="1338" spans="1:7">
      <c r="A1338" s="186" t="s">
        <v>2768</v>
      </c>
      <c r="B1338" s="180" t="s">
        <v>2046</v>
      </c>
      <c r="C1338" s="180" t="s">
        <v>2047</v>
      </c>
      <c r="D1338"/>
      <c r="E1338"/>
      <c r="F1338"/>
      <c r="G1338"/>
    </row>
    <row r="1339" spans="1:7">
      <c r="A1339" s="186" t="s">
        <v>2778</v>
      </c>
      <c r="B1339" s="180" t="s">
        <v>2046</v>
      </c>
      <c r="C1339" s="180" t="s">
        <v>2047</v>
      </c>
      <c r="D1339"/>
      <c r="E1339"/>
      <c r="F1339"/>
      <c r="G1339"/>
    </row>
    <row r="1340" spans="1:7">
      <c r="A1340" s="186" t="s">
        <v>2779</v>
      </c>
      <c r="B1340" s="180" t="s">
        <v>2046</v>
      </c>
      <c r="C1340" s="180" t="s">
        <v>2047</v>
      </c>
      <c r="D1340"/>
      <c r="E1340"/>
      <c r="F1340"/>
      <c r="G1340"/>
    </row>
    <row r="1341" spans="1:7">
      <c r="A1341" s="186" t="s">
        <v>2780</v>
      </c>
      <c r="B1341" s="180" t="s">
        <v>2046</v>
      </c>
      <c r="C1341" s="180" t="s">
        <v>2047</v>
      </c>
      <c r="D1341"/>
      <c r="E1341"/>
      <c r="F1341"/>
      <c r="G1341"/>
    </row>
    <row r="1342" spans="1:7">
      <c r="A1342" s="186" t="s">
        <v>2784</v>
      </c>
      <c r="B1342" s="180" t="s">
        <v>2046</v>
      </c>
      <c r="C1342" s="180" t="s">
        <v>2047</v>
      </c>
      <c r="D1342"/>
      <c r="E1342"/>
      <c r="F1342"/>
      <c r="G1342"/>
    </row>
    <row r="1343" spans="1:7">
      <c r="A1343" s="186" t="s">
        <v>2788</v>
      </c>
      <c r="B1343" s="180" t="s">
        <v>2046</v>
      </c>
      <c r="C1343" s="180" t="s">
        <v>2047</v>
      </c>
      <c r="D1343"/>
      <c r="E1343"/>
      <c r="F1343"/>
      <c r="G1343"/>
    </row>
    <row r="1344" spans="1:7">
      <c r="A1344" s="186" t="s">
        <v>2792</v>
      </c>
      <c r="B1344" s="180" t="s">
        <v>2046</v>
      </c>
      <c r="C1344" s="180" t="s">
        <v>2047</v>
      </c>
      <c r="D1344"/>
      <c r="E1344"/>
      <c r="F1344"/>
      <c r="G1344"/>
    </row>
    <row r="1345" spans="1:7">
      <c r="A1345" s="186" t="s">
        <v>2797</v>
      </c>
      <c r="B1345" s="180" t="s">
        <v>2046</v>
      </c>
      <c r="C1345" s="180" t="s">
        <v>2047</v>
      </c>
      <c r="D1345"/>
      <c r="E1345"/>
      <c r="F1345"/>
      <c r="G1345"/>
    </row>
    <row r="1346" spans="1:7">
      <c r="A1346" s="186" t="s">
        <v>2801</v>
      </c>
      <c r="B1346" s="180" t="s">
        <v>2046</v>
      </c>
      <c r="C1346" s="180" t="s">
        <v>2047</v>
      </c>
      <c r="D1346"/>
      <c r="E1346"/>
      <c r="F1346"/>
      <c r="G1346"/>
    </row>
    <row r="1347" spans="1:7">
      <c r="A1347" s="186" t="s">
        <v>2802</v>
      </c>
      <c r="B1347" s="180" t="s">
        <v>2046</v>
      </c>
      <c r="C1347" s="180" t="s">
        <v>2047</v>
      </c>
      <c r="D1347"/>
      <c r="E1347"/>
      <c r="F1347"/>
      <c r="G1347"/>
    </row>
    <row r="1348" spans="1:7">
      <c r="A1348" s="186" t="s">
        <v>2803</v>
      </c>
      <c r="B1348" s="180" t="s">
        <v>2046</v>
      </c>
      <c r="C1348" s="180" t="s">
        <v>2047</v>
      </c>
      <c r="D1348"/>
      <c r="E1348"/>
      <c r="F1348"/>
      <c r="G1348"/>
    </row>
    <row r="1349" spans="1:7">
      <c r="A1349" s="186" t="s">
        <v>2804</v>
      </c>
      <c r="B1349" s="180" t="s">
        <v>2046</v>
      </c>
      <c r="C1349" s="180" t="s">
        <v>2047</v>
      </c>
      <c r="D1349"/>
      <c r="E1349"/>
      <c r="F1349"/>
      <c r="G1349"/>
    </row>
    <row r="1350" spans="1:7">
      <c r="A1350" s="186" t="s">
        <v>2808</v>
      </c>
      <c r="B1350" s="180" t="s">
        <v>2046</v>
      </c>
      <c r="C1350" s="180" t="s">
        <v>2047</v>
      </c>
      <c r="D1350"/>
      <c r="E1350"/>
      <c r="F1350"/>
      <c r="G1350"/>
    </row>
    <row r="1351" spans="1:7">
      <c r="A1351" s="186" t="s">
        <v>2809</v>
      </c>
      <c r="B1351" s="180" t="s">
        <v>2046</v>
      </c>
      <c r="C1351" s="180" t="s">
        <v>2047</v>
      </c>
      <c r="D1351"/>
      <c r="E1351"/>
      <c r="F1351"/>
      <c r="G1351"/>
    </row>
    <row r="1352" spans="1:7">
      <c r="A1352" s="186" t="s">
        <v>2810</v>
      </c>
      <c r="B1352" s="180" t="s">
        <v>2046</v>
      </c>
      <c r="C1352" s="180" t="s">
        <v>2047</v>
      </c>
      <c r="D1352"/>
      <c r="E1352"/>
      <c r="F1352"/>
      <c r="G1352"/>
    </row>
    <row r="1353" spans="1:7">
      <c r="A1353" s="186" t="s">
        <v>2811</v>
      </c>
      <c r="B1353" s="180" t="s">
        <v>2046</v>
      </c>
      <c r="C1353" s="180" t="s">
        <v>2047</v>
      </c>
      <c r="D1353"/>
      <c r="E1353"/>
      <c r="F1353"/>
      <c r="G1353"/>
    </row>
    <row r="1354" spans="1:7">
      <c r="A1354" s="186" t="s">
        <v>2812</v>
      </c>
      <c r="B1354" s="180" t="s">
        <v>2046</v>
      </c>
      <c r="C1354" s="180" t="s">
        <v>2047</v>
      </c>
      <c r="D1354"/>
      <c r="E1354"/>
      <c r="F1354"/>
      <c r="G1354"/>
    </row>
    <row r="1355" spans="1:7">
      <c r="A1355" s="186" t="s">
        <v>2816</v>
      </c>
      <c r="B1355" s="180" t="s">
        <v>2046</v>
      </c>
      <c r="C1355" s="180" t="s">
        <v>2047</v>
      </c>
      <c r="D1355"/>
      <c r="E1355"/>
      <c r="F1355"/>
      <c r="G1355"/>
    </row>
    <row r="1356" spans="1:7">
      <c r="A1356" s="186" t="s">
        <v>2817</v>
      </c>
      <c r="B1356" s="180" t="s">
        <v>2046</v>
      </c>
      <c r="C1356" s="180" t="s">
        <v>2047</v>
      </c>
      <c r="D1356"/>
      <c r="E1356"/>
      <c r="F1356"/>
      <c r="G1356"/>
    </row>
    <row r="1357" spans="1:7">
      <c r="A1357" s="186" t="s">
        <v>2818</v>
      </c>
      <c r="B1357" s="180" t="s">
        <v>2046</v>
      </c>
      <c r="C1357" s="180" t="s">
        <v>2047</v>
      </c>
      <c r="D1357"/>
      <c r="E1357"/>
      <c r="F1357"/>
      <c r="G1357"/>
    </row>
    <row r="1358" spans="1:7">
      <c r="A1358" s="186" t="s">
        <v>2819</v>
      </c>
      <c r="B1358" s="180" t="s">
        <v>2046</v>
      </c>
      <c r="C1358" s="180" t="s">
        <v>2047</v>
      </c>
      <c r="D1358"/>
      <c r="E1358"/>
      <c r="F1358"/>
      <c r="G1358"/>
    </row>
    <row r="1359" spans="1:7">
      <c r="A1359" s="186" t="s">
        <v>2820</v>
      </c>
      <c r="B1359" s="180" t="s">
        <v>2046</v>
      </c>
      <c r="C1359" s="180" t="s">
        <v>2047</v>
      </c>
      <c r="D1359"/>
      <c r="E1359"/>
      <c r="F1359"/>
      <c r="G1359"/>
    </row>
    <row r="1360" spans="1:7">
      <c r="A1360" s="186" t="s">
        <v>2824</v>
      </c>
      <c r="B1360" s="180" t="s">
        <v>2046</v>
      </c>
      <c r="C1360" s="180" t="s">
        <v>2047</v>
      </c>
      <c r="D1360"/>
      <c r="E1360"/>
      <c r="F1360"/>
      <c r="G1360"/>
    </row>
    <row r="1361" spans="1:7">
      <c r="A1361" s="186" t="s">
        <v>2828</v>
      </c>
      <c r="B1361" s="180" t="s">
        <v>2046</v>
      </c>
      <c r="C1361" s="180" t="s">
        <v>2047</v>
      </c>
      <c r="D1361"/>
      <c r="E1361"/>
      <c r="F1361"/>
      <c r="G1361"/>
    </row>
    <row r="1362" spans="1:7">
      <c r="A1362" s="186" t="s">
        <v>2829</v>
      </c>
      <c r="B1362" s="180" t="s">
        <v>2046</v>
      </c>
      <c r="C1362" s="180" t="s">
        <v>2047</v>
      </c>
      <c r="D1362"/>
      <c r="E1362"/>
      <c r="F1362"/>
      <c r="G1362"/>
    </row>
    <row r="1363" spans="1:7">
      <c r="A1363" s="186" t="s">
        <v>2830</v>
      </c>
      <c r="B1363" s="180" t="s">
        <v>2046</v>
      </c>
      <c r="C1363" s="180" t="s">
        <v>2047</v>
      </c>
      <c r="D1363"/>
      <c r="E1363"/>
      <c r="F1363"/>
      <c r="G1363"/>
    </row>
    <row r="1364" spans="1:7">
      <c r="A1364" s="186" t="s">
        <v>2834</v>
      </c>
      <c r="B1364" s="180" t="s">
        <v>2046</v>
      </c>
      <c r="C1364" s="180" t="s">
        <v>2047</v>
      </c>
      <c r="D1364"/>
      <c r="E1364"/>
      <c r="F1364"/>
      <c r="G1364"/>
    </row>
    <row r="1365" spans="1:7">
      <c r="A1365" s="186" t="s">
        <v>2840</v>
      </c>
      <c r="B1365" s="180" t="s">
        <v>2046</v>
      </c>
      <c r="C1365" s="180" t="s">
        <v>2047</v>
      </c>
      <c r="D1365"/>
      <c r="E1365"/>
      <c r="F1365"/>
      <c r="G1365"/>
    </row>
    <row r="1366" spans="1:7">
      <c r="A1366" s="186" t="s">
        <v>2842</v>
      </c>
      <c r="B1366" s="180" t="s">
        <v>2046</v>
      </c>
      <c r="C1366" s="180" t="s">
        <v>2047</v>
      </c>
      <c r="D1366"/>
      <c r="E1366"/>
      <c r="F1366"/>
      <c r="G1366"/>
    </row>
    <row r="1367" spans="1:7">
      <c r="A1367" s="186" t="s">
        <v>2844</v>
      </c>
      <c r="B1367" s="180" t="s">
        <v>2046</v>
      </c>
      <c r="C1367" s="180" t="s">
        <v>2047</v>
      </c>
      <c r="D1367"/>
      <c r="E1367"/>
      <c r="F1367"/>
      <c r="G1367"/>
    </row>
    <row r="1368" spans="1:7">
      <c r="A1368" s="186" t="s">
        <v>2846</v>
      </c>
      <c r="B1368" s="180" t="s">
        <v>2046</v>
      </c>
      <c r="C1368" s="180" t="s">
        <v>2047</v>
      </c>
      <c r="D1368"/>
      <c r="E1368"/>
      <c r="F1368"/>
      <c r="G1368"/>
    </row>
    <row r="1369" spans="1:7">
      <c r="A1369" s="67" t="s">
        <v>2853</v>
      </c>
      <c r="B1369" s="180" t="s">
        <v>2046</v>
      </c>
      <c r="C1369" s="180" t="s">
        <v>2047</v>
      </c>
      <c r="D1369"/>
      <c r="E1369"/>
      <c r="F1369"/>
      <c r="G1369"/>
    </row>
    <row r="1370" spans="1:7">
      <c r="A1370" s="186" t="s">
        <v>2860</v>
      </c>
      <c r="B1370" s="180" t="s">
        <v>2046</v>
      </c>
      <c r="C1370" s="180" t="s">
        <v>2047</v>
      </c>
      <c r="D1370"/>
      <c r="E1370"/>
      <c r="F1370"/>
      <c r="G1370"/>
    </row>
    <row r="1371" spans="1:7">
      <c r="A1371" s="186" t="s">
        <v>2861</v>
      </c>
      <c r="B1371" s="180" t="s">
        <v>2046</v>
      </c>
      <c r="C1371" s="180" t="s">
        <v>2047</v>
      </c>
      <c r="D1371"/>
      <c r="E1371"/>
      <c r="F1371"/>
      <c r="G1371"/>
    </row>
    <row r="1372" spans="1:7">
      <c r="A1372" s="66" t="s">
        <v>2931</v>
      </c>
      <c r="B1372" s="180" t="s">
        <v>2046</v>
      </c>
      <c r="C1372" s="180" t="s">
        <v>2047</v>
      </c>
      <c r="D1372"/>
      <c r="E1372"/>
      <c r="F1372"/>
      <c r="G1372"/>
    </row>
    <row r="1373" spans="1:7">
      <c r="A1373" s="66" t="s">
        <v>2933</v>
      </c>
      <c r="B1373" s="180" t="s">
        <v>2046</v>
      </c>
      <c r="C1373" s="180" t="s">
        <v>2047</v>
      </c>
      <c r="D1373"/>
      <c r="E1373"/>
      <c r="F1373"/>
      <c r="G1373"/>
    </row>
    <row r="1374" spans="1:7">
      <c r="A1374" s="66" t="s">
        <v>2937</v>
      </c>
      <c r="B1374" s="180" t="s">
        <v>2046</v>
      </c>
      <c r="C1374" s="180" t="s">
        <v>2047</v>
      </c>
      <c r="D1374"/>
      <c r="E1374"/>
      <c r="F1374"/>
      <c r="G1374"/>
    </row>
    <row r="1375" spans="1:7">
      <c r="A1375" s="66" t="s">
        <v>2938</v>
      </c>
      <c r="B1375" s="180" t="s">
        <v>2046</v>
      </c>
      <c r="C1375" s="180" t="s">
        <v>2047</v>
      </c>
      <c r="D1375"/>
      <c r="E1375"/>
      <c r="F1375"/>
      <c r="G1375"/>
    </row>
    <row r="1376" spans="1:7">
      <c r="A1376" s="66" t="s">
        <v>2939</v>
      </c>
      <c r="B1376" s="180" t="s">
        <v>2046</v>
      </c>
      <c r="C1376" s="180" t="s">
        <v>2047</v>
      </c>
      <c r="D1376"/>
      <c r="E1376"/>
      <c r="F1376"/>
      <c r="G1376"/>
    </row>
    <row r="1377" spans="1:7">
      <c r="A1377" s="66" t="s">
        <v>2940</v>
      </c>
      <c r="B1377" s="180" t="s">
        <v>2046</v>
      </c>
      <c r="C1377" s="180" t="s">
        <v>2047</v>
      </c>
      <c r="D1377"/>
      <c r="E1377"/>
      <c r="F1377"/>
      <c r="G1377"/>
    </row>
    <row r="1378" spans="1:7">
      <c r="A1378" s="66" t="s">
        <v>2944</v>
      </c>
      <c r="B1378" s="180" t="s">
        <v>2046</v>
      </c>
      <c r="C1378" s="180" t="s">
        <v>2047</v>
      </c>
      <c r="D1378"/>
      <c r="E1378"/>
      <c r="F1378"/>
      <c r="G1378"/>
    </row>
    <row r="1379" spans="1:7">
      <c r="A1379" s="66" t="s">
        <v>2945</v>
      </c>
      <c r="B1379" s="180" t="s">
        <v>2046</v>
      </c>
      <c r="C1379" s="180" t="s">
        <v>2047</v>
      </c>
      <c r="D1379"/>
      <c r="E1379"/>
      <c r="F1379"/>
      <c r="G1379"/>
    </row>
    <row r="1380" spans="1:7">
      <c r="A1380" s="66" t="s">
        <v>2949</v>
      </c>
      <c r="B1380" s="180" t="s">
        <v>2046</v>
      </c>
      <c r="C1380" s="180" t="s">
        <v>2047</v>
      </c>
      <c r="D1380"/>
      <c r="E1380"/>
      <c r="F1380"/>
      <c r="G1380"/>
    </row>
    <row r="1381" spans="1:7">
      <c r="A1381" s="66" t="s">
        <v>2950</v>
      </c>
      <c r="B1381" s="180" t="s">
        <v>2046</v>
      </c>
      <c r="C1381" s="180" t="s">
        <v>2047</v>
      </c>
      <c r="D1381"/>
      <c r="E1381"/>
      <c r="F1381"/>
      <c r="G1381"/>
    </row>
    <row r="1382" spans="1:7">
      <c r="A1382" s="66" t="s">
        <v>2954</v>
      </c>
      <c r="B1382" s="180" t="s">
        <v>2046</v>
      </c>
      <c r="C1382" s="180" t="s">
        <v>2047</v>
      </c>
      <c r="D1382"/>
      <c r="E1382"/>
      <c r="F1382"/>
      <c r="G1382"/>
    </row>
    <row r="1383" spans="1:7">
      <c r="A1383" s="66" t="s">
        <v>2957</v>
      </c>
      <c r="B1383" s="180" t="s">
        <v>2046</v>
      </c>
      <c r="C1383" s="180" t="s">
        <v>2047</v>
      </c>
      <c r="D1383"/>
      <c r="E1383"/>
      <c r="F1383"/>
      <c r="G1383"/>
    </row>
    <row r="1384" spans="1:7">
      <c r="A1384" s="66" t="s">
        <v>2961</v>
      </c>
      <c r="B1384" s="180" t="s">
        <v>2046</v>
      </c>
      <c r="C1384" s="180" t="s">
        <v>2047</v>
      </c>
      <c r="D1384"/>
      <c r="E1384"/>
      <c r="F1384"/>
      <c r="G1384"/>
    </row>
    <row r="1385" spans="1:7">
      <c r="A1385" s="66" t="s">
        <v>2965</v>
      </c>
      <c r="B1385" s="180" t="s">
        <v>2046</v>
      </c>
      <c r="C1385" s="180" t="s">
        <v>2047</v>
      </c>
      <c r="D1385"/>
      <c r="E1385"/>
      <c r="F1385"/>
      <c r="G1385"/>
    </row>
    <row r="1386" spans="1:7">
      <c r="A1386" s="66" t="s">
        <v>2970</v>
      </c>
      <c r="B1386" s="180" t="s">
        <v>2046</v>
      </c>
      <c r="C1386" s="180" t="s">
        <v>2047</v>
      </c>
      <c r="D1386"/>
      <c r="E1386"/>
      <c r="F1386"/>
      <c r="G1386"/>
    </row>
    <row r="1387" spans="1:7">
      <c r="A1387" s="66" t="s">
        <v>2972</v>
      </c>
      <c r="B1387" s="180" t="s">
        <v>2046</v>
      </c>
      <c r="C1387" s="180" t="s">
        <v>2047</v>
      </c>
      <c r="D1387"/>
      <c r="E1387"/>
      <c r="F1387"/>
      <c r="G1387"/>
    </row>
    <row r="1388" spans="1:7">
      <c r="A1388" s="186" t="s">
        <v>2975</v>
      </c>
      <c r="B1388" s="180" t="s">
        <v>2046</v>
      </c>
      <c r="C1388" s="180" t="s">
        <v>2047</v>
      </c>
      <c r="D1388"/>
      <c r="E1388"/>
      <c r="F1388"/>
      <c r="G1388"/>
    </row>
    <row r="1389" spans="1:7">
      <c r="A1389" s="186" t="s">
        <v>2977</v>
      </c>
      <c r="B1389" s="180" t="s">
        <v>2046</v>
      </c>
      <c r="C1389" s="180" t="s">
        <v>2047</v>
      </c>
      <c r="D1389"/>
      <c r="E1389"/>
      <c r="F1389"/>
      <c r="G1389"/>
    </row>
    <row r="1390" spans="1:7">
      <c r="A1390" s="186" t="s">
        <v>2979</v>
      </c>
      <c r="B1390" s="180" t="s">
        <v>2046</v>
      </c>
      <c r="C1390" s="180" t="s">
        <v>2047</v>
      </c>
      <c r="D1390"/>
      <c r="E1390"/>
      <c r="F1390"/>
      <c r="G1390"/>
    </row>
    <row r="1391" spans="1:7">
      <c r="A1391" s="66" t="s">
        <v>2981</v>
      </c>
      <c r="B1391" s="180" t="s">
        <v>2046</v>
      </c>
      <c r="C1391" s="180" t="s">
        <v>2047</v>
      </c>
      <c r="D1391"/>
      <c r="E1391"/>
      <c r="F1391"/>
      <c r="G1391"/>
    </row>
    <row r="1392" spans="1:7">
      <c r="A1392" s="66" t="s">
        <v>2983</v>
      </c>
      <c r="B1392" s="180" t="s">
        <v>2046</v>
      </c>
      <c r="C1392" s="180" t="s">
        <v>2047</v>
      </c>
      <c r="D1392"/>
      <c r="E1392"/>
      <c r="F1392"/>
      <c r="G1392"/>
    </row>
    <row r="1393" spans="1:8">
      <c r="A1393" s="66" t="s">
        <v>2987</v>
      </c>
      <c r="B1393" s="180" t="s">
        <v>2046</v>
      </c>
      <c r="C1393" s="180" t="s">
        <v>2047</v>
      </c>
      <c r="D1393"/>
      <c r="E1393"/>
      <c r="F1393"/>
      <c r="G1393"/>
    </row>
    <row r="1394" spans="1:8">
      <c r="A1394" s="66" t="s">
        <v>2991</v>
      </c>
      <c r="B1394" s="180" t="s">
        <v>2046</v>
      </c>
      <c r="C1394" s="180" t="s">
        <v>2047</v>
      </c>
      <c r="D1394"/>
      <c r="E1394"/>
      <c r="F1394"/>
      <c r="G1394"/>
    </row>
    <row r="1395" spans="1:8">
      <c r="A1395" s="66" t="s">
        <v>2995</v>
      </c>
      <c r="B1395" s="180" t="s">
        <v>2046</v>
      </c>
      <c r="C1395" s="180" t="s">
        <v>2047</v>
      </c>
      <c r="D1395"/>
      <c r="E1395"/>
      <c r="F1395"/>
      <c r="G1395"/>
    </row>
    <row r="1396" spans="1:8">
      <c r="A1396" s="66" t="s">
        <v>2999</v>
      </c>
      <c r="B1396" s="180" t="s">
        <v>2046</v>
      </c>
      <c r="C1396" s="180" t="s">
        <v>2047</v>
      </c>
      <c r="D1396"/>
      <c r="E1396"/>
      <c r="F1396"/>
      <c r="G1396"/>
    </row>
    <row r="1397" spans="1:8">
      <c r="A1397" s="66" t="s">
        <v>3003</v>
      </c>
      <c r="B1397" s="180" t="s">
        <v>2046</v>
      </c>
      <c r="C1397" s="180" t="s">
        <v>2047</v>
      </c>
      <c r="D1397"/>
      <c r="E1397"/>
      <c r="F1397"/>
      <c r="G1397"/>
    </row>
    <row r="1398" spans="1:8">
      <c r="A1398" s="66" t="s">
        <v>3004</v>
      </c>
      <c r="B1398" s="180" t="s">
        <v>2046</v>
      </c>
      <c r="C1398" s="180" t="s">
        <v>2047</v>
      </c>
      <c r="D1398"/>
      <c r="E1398"/>
      <c r="F1398"/>
      <c r="G1398"/>
    </row>
    <row r="1399" spans="1:8">
      <c r="A1399" s="66" t="s">
        <v>3005</v>
      </c>
      <c r="B1399" s="180" t="s">
        <v>2046</v>
      </c>
      <c r="C1399" s="180" t="s">
        <v>2047</v>
      </c>
      <c r="D1399"/>
      <c r="E1399"/>
      <c r="F1399"/>
      <c r="G1399"/>
    </row>
    <row r="1400" spans="1:8">
      <c r="A1400" s="67" t="s">
        <v>3012</v>
      </c>
      <c r="B1400"/>
      <c r="C1400"/>
      <c r="D1400"/>
      <c r="E1400" s="321" t="s">
        <v>3624</v>
      </c>
      <c r="F1400"/>
      <c r="G1400" s="328" t="s">
        <v>4733</v>
      </c>
      <c r="H1400" s="139"/>
    </row>
    <row r="1401" spans="1:8">
      <c r="A1401" s="67" t="s">
        <v>3013</v>
      </c>
      <c r="B1401"/>
      <c r="C1401"/>
      <c r="D1401"/>
      <c r="E1401" s="321" t="s">
        <v>3624</v>
      </c>
      <c r="F1401"/>
      <c r="G1401" s="328" t="s">
        <v>4733</v>
      </c>
      <c r="H1401" s="139"/>
    </row>
    <row r="1402" spans="1:8">
      <c r="A1402" s="67" t="s">
        <v>3014</v>
      </c>
      <c r="B1402"/>
      <c r="C1402"/>
      <c r="D1402"/>
      <c r="E1402" s="321" t="s">
        <v>3624</v>
      </c>
      <c r="F1402"/>
      <c r="G1402" s="328" t="s">
        <v>4733</v>
      </c>
      <c r="H1402" s="139"/>
    </row>
    <row r="1403" spans="1:8">
      <c r="A1403" s="67" t="s">
        <v>3015</v>
      </c>
      <c r="B1403"/>
      <c r="C1403"/>
      <c r="D1403"/>
      <c r="E1403" s="321" t="s">
        <v>3624</v>
      </c>
      <c r="F1403"/>
      <c r="G1403" s="328" t="s">
        <v>4733</v>
      </c>
      <c r="H1403" s="139"/>
    </row>
    <row r="1404" spans="1:8">
      <c r="A1404" s="66" t="s">
        <v>3063</v>
      </c>
      <c r="B1404" s="180" t="s">
        <v>2046</v>
      </c>
      <c r="C1404" s="180" t="s">
        <v>2047</v>
      </c>
      <c r="D1404"/>
      <c r="E1404"/>
      <c r="F1404"/>
      <c r="G1404"/>
    </row>
    <row r="1405" spans="1:8">
      <c r="A1405" s="66" t="s">
        <v>3064</v>
      </c>
      <c r="B1405" s="180" t="s">
        <v>2046</v>
      </c>
      <c r="C1405" s="180" t="s">
        <v>2047</v>
      </c>
      <c r="D1405"/>
      <c r="E1405"/>
      <c r="F1405"/>
      <c r="G1405"/>
    </row>
    <row r="1406" spans="1:8">
      <c r="A1406" s="66" t="s">
        <v>3065</v>
      </c>
      <c r="B1406" s="180" t="s">
        <v>2046</v>
      </c>
      <c r="C1406" s="180" t="s">
        <v>2047</v>
      </c>
      <c r="D1406"/>
      <c r="E1406"/>
      <c r="F1406"/>
      <c r="G1406"/>
    </row>
    <row r="1407" spans="1:8">
      <c r="A1407" s="66" t="s">
        <v>3066</v>
      </c>
      <c r="B1407" s="180" t="s">
        <v>2046</v>
      </c>
      <c r="C1407" s="180" t="s">
        <v>2047</v>
      </c>
      <c r="D1407"/>
      <c r="E1407"/>
      <c r="F1407"/>
      <c r="G1407"/>
    </row>
    <row r="1408" spans="1:8">
      <c r="A1408" s="66" t="s">
        <v>3067</v>
      </c>
      <c r="B1408" s="180" t="s">
        <v>2046</v>
      </c>
      <c r="C1408" s="180" t="s">
        <v>2047</v>
      </c>
      <c r="D1408"/>
      <c r="E1408"/>
      <c r="F1408"/>
      <c r="G1408"/>
    </row>
    <row r="1409" spans="1:7">
      <c r="A1409" s="66" t="s">
        <v>3068</v>
      </c>
      <c r="B1409" s="180" t="s">
        <v>2046</v>
      </c>
      <c r="C1409" s="180" t="s">
        <v>2047</v>
      </c>
      <c r="D1409"/>
      <c r="E1409"/>
      <c r="F1409"/>
      <c r="G1409"/>
    </row>
    <row r="1410" spans="1:7">
      <c r="A1410" s="66" t="s">
        <v>3069</v>
      </c>
      <c r="B1410" s="180" t="s">
        <v>2046</v>
      </c>
      <c r="C1410" s="180" t="s">
        <v>2047</v>
      </c>
      <c r="D1410"/>
      <c r="E1410"/>
      <c r="F1410"/>
      <c r="G1410"/>
    </row>
    <row r="1411" spans="1:7">
      <c r="A1411" s="66" t="s">
        <v>3070</v>
      </c>
      <c r="B1411" s="180" t="s">
        <v>2046</v>
      </c>
      <c r="C1411" s="180" t="s">
        <v>2047</v>
      </c>
      <c r="D1411"/>
      <c r="E1411"/>
      <c r="F1411"/>
      <c r="G1411"/>
    </row>
    <row r="1412" spans="1:7">
      <c r="A1412" s="66" t="s">
        <v>3071</v>
      </c>
      <c r="B1412" s="180" t="s">
        <v>2046</v>
      </c>
      <c r="C1412" s="180" t="s">
        <v>2047</v>
      </c>
      <c r="D1412"/>
      <c r="E1412"/>
      <c r="F1412"/>
      <c r="G1412"/>
    </row>
    <row r="1413" spans="1:7">
      <c r="A1413" s="66" t="s">
        <v>3072</v>
      </c>
      <c r="B1413" s="180" t="s">
        <v>2046</v>
      </c>
      <c r="C1413" s="180" t="s">
        <v>2047</v>
      </c>
      <c r="D1413"/>
      <c r="E1413"/>
      <c r="F1413"/>
      <c r="G1413"/>
    </row>
    <row r="1414" spans="1:7">
      <c r="A1414" s="66" t="s">
        <v>3073</v>
      </c>
      <c r="B1414" s="180" t="s">
        <v>2046</v>
      </c>
      <c r="C1414" s="180" t="s">
        <v>2047</v>
      </c>
      <c r="D1414"/>
      <c r="E1414"/>
      <c r="F1414"/>
      <c r="G1414"/>
    </row>
    <row r="1415" spans="1:7">
      <c r="A1415" s="66" t="s">
        <v>3074</v>
      </c>
      <c r="B1415" s="180" t="s">
        <v>2046</v>
      </c>
      <c r="C1415" s="180" t="s">
        <v>2047</v>
      </c>
      <c r="D1415"/>
      <c r="E1415"/>
      <c r="F1415"/>
      <c r="G1415"/>
    </row>
    <row r="1416" spans="1:7">
      <c r="A1416" s="66" t="s">
        <v>3075</v>
      </c>
      <c r="B1416" s="180" t="s">
        <v>2046</v>
      </c>
      <c r="C1416" s="180" t="s">
        <v>2047</v>
      </c>
      <c r="D1416"/>
      <c r="E1416"/>
      <c r="F1416"/>
      <c r="G1416"/>
    </row>
    <row r="1417" spans="1:7">
      <c r="A1417" s="66" t="s">
        <v>3076</v>
      </c>
      <c r="B1417" s="180" t="s">
        <v>2046</v>
      </c>
      <c r="C1417" s="180" t="s">
        <v>2047</v>
      </c>
      <c r="D1417"/>
      <c r="E1417"/>
      <c r="F1417"/>
      <c r="G1417"/>
    </row>
    <row r="1418" spans="1:7">
      <c r="A1418" s="66" t="s">
        <v>3077</v>
      </c>
      <c r="B1418" s="180" t="s">
        <v>2046</v>
      </c>
      <c r="C1418" s="180" t="s">
        <v>2047</v>
      </c>
      <c r="D1418"/>
      <c r="E1418"/>
      <c r="F1418"/>
      <c r="G1418"/>
    </row>
    <row r="1419" spans="1:7">
      <c r="A1419" s="66" t="s">
        <v>3078</v>
      </c>
      <c r="B1419" s="180" t="s">
        <v>2046</v>
      </c>
      <c r="C1419" s="180" t="s">
        <v>2047</v>
      </c>
      <c r="D1419"/>
      <c r="E1419"/>
      <c r="F1419"/>
      <c r="G1419"/>
    </row>
    <row r="1420" spans="1:7">
      <c r="A1420" s="67" t="s">
        <v>3127</v>
      </c>
      <c r="B1420" s="180" t="s">
        <v>2046</v>
      </c>
      <c r="C1420" s="180" t="s">
        <v>2047</v>
      </c>
      <c r="D1420"/>
      <c r="E1420" s="321" t="s">
        <v>3624</v>
      </c>
      <c r="F1420"/>
      <c r="G1420" s="152" t="s">
        <v>3160</v>
      </c>
    </row>
    <row r="1421" spans="1:7">
      <c r="A1421" s="186" t="s">
        <v>3161</v>
      </c>
      <c r="B1421"/>
      <c r="C1421"/>
      <c r="D1421"/>
      <c r="E1421"/>
      <c r="F1421"/>
      <c r="G1421" s="67" t="s">
        <v>5597</v>
      </c>
    </row>
    <row r="1422" spans="1:7">
      <c r="A1422" s="66" t="s">
        <v>3168</v>
      </c>
      <c r="B1422" s="180" t="s">
        <v>2046</v>
      </c>
      <c r="C1422" s="180" t="s">
        <v>2047</v>
      </c>
      <c r="D1422"/>
      <c r="E1422"/>
      <c r="F1422"/>
      <c r="G1422"/>
    </row>
    <row r="1423" spans="1:7">
      <c r="A1423" s="67" t="s">
        <v>3169</v>
      </c>
      <c r="B1423" s="180" t="s">
        <v>2046</v>
      </c>
      <c r="C1423" s="180" t="s">
        <v>2047</v>
      </c>
      <c r="D1423"/>
      <c r="E1423"/>
      <c r="F1423"/>
      <c r="G1423"/>
    </row>
    <row r="1424" spans="1:7">
      <c r="A1424" s="66" t="s">
        <v>3170</v>
      </c>
      <c r="B1424" s="180" t="s">
        <v>2046</v>
      </c>
      <c r="C1424" s="180" t="s">
        <v>2047</v>
      </c>
      <c r="D1424"/>
      <c r="E1424"/>
      <c r="F1424"/>
      <c r="G1424"/>
    </row>
    <row r="1425" spans="1:7">
      <c r="A1425" s="66" t="s">
        <v>3171</v>
      </c>
      <c r="B1425" s="180" t="s">
        <v>2046</v>
      </c>
      <c r="C1425" s="180" t="s">
        <v>2047</v>
      </c>
      <c r="D1425"/>
      <c r="E1425"/>
      <c r="F1425"/>
      <c r="G1425"/>
    </row>
    <row r="1426" spans="1:7">
      <c r="A1426" s="66" t="s">
        <v>3172</v>
      </c>
      <c r="B1426" s="180" t="s">
        <v>2046</v>
      </c>
      <c r="C1426" s="180" t="s">
        <v>2047</v>
      </c>
      <c r="D1426"/>
      <c r="E1426"/>
      <c r="F1426"/>
      <c r="G1426"/>
    </row>
    <row r="1427" spans="1:7">
      <c r="A1427" s="66" t="s">
        <v>3173</v>
      </c>
      <c r="B1427" s="180" t="s">
        <v>2046</v>
      </c>
      <c r="C1427" s="180" t="s">
        <v>2047</v>
      </c>
      <c r="D1427"/>
      <c r="E1427"/>
      <c r="F1427"/>
      <c r="G1427"/>
    </row>
    <row r="1428" spans="1:7">
      <c r="A1428" s="66" t="s">
        <v>3174</v>
      </c>
      <c r="B1428" s="180" t="s">
        <v>2046</v>
      </c>
      <c r="C1428" s="180" t="s">
        <v>2047</v>
      </c>
      <c r="D1428"/>
      <c r="E1428"/>
      <c r="F1428"/>
      <c r="G1428"/>
    </row>
    <row r="1429" spans="1:7">
      <c r="A1429" s="66" t="s">
        <v>3175</v>
      </c>
      <c r="B1429" s="180" t="s">
        <v>2046</v>
      </c>
      <c r="C1429" s="180" t="s">
        <v>2047</v>
      </c>
      <c r="D1429"/>
      <c r="E1429"/>
      <c r="F1429"/>
      <c r="G1429"/>
    </row>
    <row r="1430" spans="1:7">
      <c r="A1430" s="66" t="s">
        <v>3176</v>
      </c>
      <c r="B1430" s="180" t="s">
        <v>2046</v>
      </c>
      <c r="C1430" s="180" t="s">
        <v>2047</v>
      </c>
      <c r="D1430"/>
      <c r="E1430"/>
      <c r="F1430"/>
      <c r="G1430"/>
    </row>
    <row r="1431" spans="1:7">
      <c r="A1431" s="66" t="s">
        <v>3177</v>
      </c>
      <c r="B1431" s="180" t="s">
        <v>2046</v>
      </c>
      <c r="C1431" s="180" t="s">
        <v>2047</v>
      </c>
      <c r="D1431"/>
      <c r="E1431"/>
      <c r="F1431"/>
      <c r="G1431"/>
    </row>
    <row r="1432" spans="1:7">
      <c r="A1432" s="66" t="s">
        <v>3178</v>
      </c>
      <c r="B1432" s="180" t="s">
        <v>2046</v>
      </c>
      <c r="C1432" s="180" t="s">
        <v>2047</v>
      </c>
      <c r="D1432"/>
      <c r="E1432"/>
      <c r="F1432"/>
      <c r="G1432"/>
    </row>
    <row r="1433" spans="1:7">
      <c r="A1433" s="66" t="s">
        <v>3179</v>
      </c>
      <c r="B1433" s="180" t="s">
        <v>2046</v>
      </c>
      <c r="C1433" s="180" t="s">
        <v>2047</v>
      </c>
      <c r="D1433"/>
      <c r="E1433"/>
      <c r="F1433"/>
      <c r="G1433"/>
    </row>
    <row r="1434" spans="1:7">
      <c r="A1434" s="66" t="s">
        <v>3180</v>
      </c>
      <c r="B1434" s="180" t="s">
        <v>2046</v>
      </c>
      <c r="C1434" s="180" t="s">
        <v>2047</v>
      </c>
      <c r="D1434"/>
      <c r="E1434"/>
      <c r="F1434"/>
      <c r="G1434"/>
    </row>
    <row r="1435" spans="1:7">
      <c r="A1435" s="66" t="s">
        <v>3181</v>
      </c>
      <c r="B1435" s="180" t="s">
        <v>2046</v>
      </c>
      <c r="C1435" s="180" t="s">
        <v>2047</v>
      </c>
      <c r="D1435"/>
      <c r="E1435"/>
      <c r="F1435"/>
      <c r="G1435"/>
    </row>
    <row r="1436" spans="1:7">
      <c r="A1436" s="66" t="s">
        <v>3182</v>
      </c>
      <c r="B1436" s="180" t="s">
        <v>2046</v>
      </c>
      <c r="C1436" s="180" t="s">
        <v>2047</v>
      </c>
      <c r="D1436"/>
      <c r="E1436"/>
      <c r="F1436"/>
      <c r="G1436"/>
    </row>
    <row r="1437" spans="1:7">
      <c r="A1437" s="66" t="s">
        <v>3183</v>
      </c>
      <c r="B1437" s="180" t="s">
        <v>2046</v>
      </c>
      <c r="C1437" s="180" t="s">
        <v>2047</v>
      </c>
      <c r="D1437"/>
      <c r="E1437"/>
      <c r="F1437"/>
      <c r="G1437"/>
    </row>
    <row r="1438" spans="1:7">
      <c r="A1438" s="66" t="s">
        <v>3184</v>
      </c>
      <c r="B1438" s="180" t="s">
        <v>2046</v>
      </c>
      <c r="C1438" s="180" t="s">
        <v>2047</v>
      </c>
      <c r="D1438"/>
      <c r="E1438"/>
      <c r="F1438"/>
      <c r="G1438"/>
    </row>
    <row r="1439" spans="1:7">
      <c r="A1439" s="66" t="s">
        <v>3185</v>
      </c>
      <c r="B1439" s="180" t="s">
        <v>2046</v>
      </c>
      <c r="C1439" s="180" t="s">
        <v>2047</v>
      </c>
      <c r="D1439"/>
      <c r="E1439"/>
      <c r="F1439"/>
      <c r="G1439"/>
    </row>
    <row r="1440" spans="1:7">
      <c r="A1440" s="66" t="s">
        <v>3186</v>
      </c>
      <c r="B1440" s="180" t="s">
        <v>2046</v>
      </c>
      <c r="C1440" s="180" t="s">
        <v>2047</v>
      </c>
      <c r="D1440"/>
      <c r="E1440"/>
      <c r="F1440"/>
      <c r="G1440"/>
    </row>
    <row r="1441" spans="1:7">
      <c r="A1441" s="66" t="s">
        <v>3187</v>
      </c>
      <c r="B1441" s="180" t="s">
        <v>2046</v>
      </c>
      <c r="C1441" s="180" t="s">
        <v>2047</v>
      </c>
      <c r="D1441"/>
      <c r="E1441"/>
      <c r="F1441"/>
      <c r="G1441"/>
    </row>
    <row r="1442" spans="1:7">
      <c r="A1442" s="66" t="s">
        <v>3188</v>
      </c>
      <c r="B1442" s="180" t="s">
        <v>2046</v>
      </c>
      <c r="C1442" s="180" t="s">
        <v>2047</v>
      </c>
      <c r="D1442"/>
      <c r="E1442"/>
      <c r="F1442"/>
      <c r="G1442"/>
    </row>
    <row r="1443" spans="1:7">
      <c r="A1443" s="66" t="s">
        <v>3189</v>
      </c>
      <c r="B1443" s="180" t="s">
        <v>2046</v>
      </c>
      <c r="C1443" s="180" t="s">
        <v>2047</v>
      </c>
      <c r="D1443"/>
      <c r="E1443"/>
      <c r="F1443"/>
      <c r="G1443"/>
    </row>
    <row r="1444" spans="1:7">
      <c r="A1444" s="66" t="s">
        <v>3190</v>
      </c>
      <c r="B1444" s="180" t="s">
        <v>2046</v>
      </c>
      <c r="C1444" s="180" t="s">
        <v>2047</v>
      </c>
      <c r="D1444"/>
      <c r="E1444"/>
      <c r="F1444"/>
      <c r="G1444"/>
    </row>
    <row r="1445" spans="1:7">
      <c r="A1445" s="66" t="s">
        <v>3191</v>
      </c>
      <c r="B1445" s="180" t="s">
        <v>2046</v>
      </c>
      <c r="C1445" s="180" t="s">
        <v>2047</v>
      </c>
      <c r="D1445"/>
      <c r="E1445"/>
      <c r="F1445"/>
      <c r="G1445"/>
    </row>
    <row r="1446" spans="1:7">
      <c r="A1446" s="67" t="s">
        <v>3192</v>
      </c>
      <c r="B1446" s="180" t="s">
        <v>2046</v>
      </c>
      <c r="C1446" s="180" t="s">
        <v>2047</v>
      </c>
      <c r="D1446"/>
      <c r="E1446"/>
      <c r="F1446"/>
      <c r="G1446"/>
    </row>
    <row r="1447" spans="1:7">
      <c r="A1447" s="66" t="s">
        <v>3193</v>
      </c>
      <c r="B1447" s="180" t="s">
        <v>2046</v>
      </c>
      <c r="C1447" s="180" t="s">
        <v>2047</v>
      </c>
      <c r="D1447"/>
      <c r="E1447"/>
      <c r="F1447"/>
      <c r="G1447"/>
    </row>
    <row r="1448" spans="1:7">
      <c r="A1448" s="67" t="s">
        <v>3194</v>
      </c>
      <c r="B1448" s="180" t="s">
        <v>2046</v>
      </c>
      <c r="C1448" s="180" t="s">
        <v>2047</v>
      </c>
      <c r="D1448"/>
      <c r="E1448"/>
      <c r="F1448"/>
      <c r="G1448"/>
    </row>
    <row r="1449" spans="1:7">
      <c r="A1449" s="66" t="s">
        <v>3195</v>
      </c>
      <c r="B1449" s="180" t="s">
        <v>2046</v>
      </c>
      <c r="C1449" s="180" t="s">
        <v>2047</v>
      </c>
      <c r="D1449"/>
      <c r="E1449"/>
      <c r="F1449"/>
      <c r="G1449"/>
    </row>
    <row r="1450" spans="1:7">
      <c r="A1450" s="66" t="s">
        <v>3196</v>
      </c>
      <c r="B1450" s="180" t="s">
        <v>2046</v>
      </c>
      <c r="C1450" s="180" t="s">
        <v>2047</v>
      </c>
      <c r="D1450"/>
      <c r="E1450"/>
      <c r="F1450"/>
      <c r="G1450"/>
    </row>
    <row r="1451" spans="1:7">
      <c r="A1451" s="188" t="s">
        <v>3260</v>
      </c>
      <c r="B1451" s="180" t="s">
        <v>2046</v>
      </c>
      <c r="C1451" s="180" t="s">
        <v>2047</v>
      </c>
      <c r="D1451"/>
      <c r="E1451" s="321" t="s">
        <v>3624</v>
      </c>
      <c r="F1451"/>
      <c r="G1451"/>
    </row>
    <row r="1452" spans="1:7">
      <c r="A1452" s="66" t="s">
        <v>3261</v>
      </c>
      <c r="B1452" s="180" t="s">
        <v>2046</v>
      </c>
      <c r="C1452" s="180" t="s">
        <v>2047</v>
      </c>
      <c r="D1452"/>
      <c r="E1452" s="321" t="s">
        <v>3624</v>
      </c>
      <c r="F1452"/>
      <c r="G1452"/>
    </row>
    <row r="1453" spans="1:7" ht="15.6">
      <c r="A1453" s="189" t="s">
        <v>3262</v>
      </c>
      <c r="B1453" s="180" t="s">
        <v>2046</v>
      </c>
      <c r="C1453" s="180" t="s">
        <v>2047</v>
      </c>
      <c r="D1453"/>
      <c r="E1453" s="321" t="s">
        <v>3624</v>
      </c>
      <c r="F1453"/>
      <c r="G1453"/>
    </row>
    <row r="1454" spans="1:7" ht="15.6">
      <c r="A1454" s="189" t="s">
        <v>3263</v>
      </c>
      <c r="B1454" s="180" t="s">
        <v>2046</v>
      </c>
      <c r="C1454" s="180" t="s">
        <v>2047</v>
      </c>
      <c r="D1454"/>
      <c r="E1454" s="321" t="s">
        <v>3624</v>
      </c>
      <c r="F1454"/>
      <c r="G1454"/>
    </row>
    <row r="1455" spans="1:7" ht="15.6">
      <c r="A1455" s="189" t="s">
        <v>3268</v>
      </c>
      <c r="B1455" s="180" t="s">
        <v>2046</v>
      </c>
      <c r="C1455" s="180" t="s">
        <v>2047</v>
      </c>
      <c r="D1455"/>
      <c r="E1455" s="321" t="s">
        <v>3624</v>
      </c>
      <c r="F1455"/>
      <c r="G1455"/>
    </row>
    <row r="1456" spans="1:7">
      <c r="A1456" s="66" t="s">
        <v>3286</v>
      </c>
      <c r="B1456" s="180" t="s">
        <v>2046</v>
      </c>
      <c r="C1456" s="180" t="s">
        <v>2047</v>
      </c>
      <c r="D1456"/>
      <c r="E1456"/>
      <c r="F1456"/>
      <c r="G1456"/>
    </row>
    <row r="1457" spans="1:7">
      <c r="A1457" s="154" t="s">
        <v>3288</v>
      </c>
      <c r="B1457" s="180" t="s">
        <v>2046</v>
      </c>
      <c r="C1457" s="180" t="s">
        <v>2047</v>
      </c>
      <c r="D1457"/>
      <c r="E1457"/>
      <c r="F1457"/>
      <c r="G1457"/>
    </row>
    <row r="1458" spans="1:7">
      <c r="A1458" s="154" t="s">
        <v>3289</v>
      </c>
      <c r="B1458" s="180" t="s">
        <v>2046</v>
      </c>
      <c r="C1458" s="180" t="s">
        <v>2047</v>
      </c>
      <c r="D1458"/>
      <c r="E1458"/>
      <c r="F1458"/>
      <c r="G1458"/>
    </row>
    <row r="1459" spans="1:7">
      <c r="A1459" s="66" t="s">
        <v>3290</v>
      </c>
      <c r="B1459" s="180" t="s">
        <v>2046</v>
      </c>
      <c r="C1459" s="180" t="s">
        <v>2047</v>
      </c>
      <c r="D1459"/>
      <c r="E1459"/>
      <c r="F1459"/>
      <c r="G1459"/>
    </row>
    <row r="1460" spans="1:7">
      <c r="A1460" s="154" t="s">
        <v>3291</v>
      </c>
      <c r="B1460" s="180" t="s">
        <v>2046</v>
      </c>
      <c r="C1460" s="180" t="s">
        <v>2047</v>
      </c>
      <c r="D1460"/>
      <c r="E1460"/>
      <c r="F1460"/>
      <c r="G1460"/>
    </row>
    <row r="1461" spans="1:7">
      <c r="A1461" s="154" t="s">
        <v>3293</v>
      </c>
      <c r="B1461" s="180" t="s">
        <v>2046</v>
      </c>
      <c r="C1461" s="180" t="s">
        <v>2047</v>
      </c>
      <c r="D1461"/>
      <c r="E1461"/>
      <c r="F1461"/>
      <c r="G1461"/>
    </row>
    <row r="1462" spans="1:7">
      <c r="A1462" s="67" t="s">
        <v>3299</v>
      </c>
      <c r="B1462" s="180" t="s">
        <v>2046</v>
      </c>
      <c r="C1462" s="180" t="s">
        <v>2047</v>
      </c>
      <c r="D1462"/>
      <c r="E1462"/>
      <c r="F1462"/>
      <c r="G1462"/>
    </row>
    <row r="1463" spans="1:7">
      <c r="A1463" s="67" t="s">
        <v>3300</v>
      </c>
      <c r="B1463" s="180" t="s">
        <v>2046</v>
      </c>
      <c r="C1463" s="180" t="s">
        <v>2047</v>
      </c>
      <c r="D1463"/>
      <c r="E1463"/>
      <c r="F1463"/>
      <c r="G1463"/>
    </row>
    <row r="1464" spans="1:7">
      <c r="A1464" s="154" t="s">
        <v>3303</v>
      </c>
      <c r="B1464" s="180" t="s">
        <v>2046</v>
      </c>
      <c r="C1464" s="180" t="s">
        <v>2047</v>
      </c>
      <c r="D1464"/>
      <c r="E1464"/>
      <c r="F1464"/>
      <c r="G1464"/>
    </row>
    <row r="1465" spans="1:7">
      <c r="A1465" s="154" t="s">
        <v>3305</v>
      </c>
      <c r="B1465" s="180" t="s">
        <v>2046</v>
      </c>
      <c r="C1465" s="180" t="s">
        <v>2047</v>
      </c>
      <c r="D1465"/>
      <c r="E1465"/>
      <c r="F1465"/>
      <c r="G1465"/>
    </row>
    <row r="1466" spans="1:7">
      <c r="A1466" s="67" t="s">
        <v>3306</v>
      </c>
      <c r="B1466" s="180" t="s">
        <v>2046</v>
      </c>
      <c r="C1466" s="180" t="s">
        <v>2047</v>
      </c>
      <c r="D1466"/>
      <c r="E1466"/>
      <c r="F1466"/>
      <c r="G1466"/>
    </row>
    <row r="1467" spans="1:7">
      <c r="A1467" s="67" t="s">
        <v>3327</v>
      </c>
      <c r="B1467"/>
      <c r="C1467"/>
      <c r="D1467"/>
      <c r="E1467"/>
      <c r="F1467"/>
      <c r="G1467" s="67" t="s">
        <v>3038</v>
      </c>
    </row>
    <row r="1468" spans="1:7">
      <c r="A1468" s="67" t="s">
        <v>3403</v>
      </c>
      <c r="B1468" s="180" t="s">
        <v>2046</v>
      </c>
      <c r="C1468" s="180" t="s">
        <v>2047</v>
      </c>
      <c r="D1468"/>
      <c r="E1468"/>
      <c r="F1468"/>
      <c r="G1468"/>
    </row>
    <row r="1469" spans="1:7">
      <c r="A1469" s="67" t="s">
        <v>3407</v>
      </c>
      <c r="B1469" s="180" t="s">
        <v>2046</v>
      </c>
      <c r="C1469" s="180" t="s">
        <v>2047</v>
      </c>
      <c r="D1469"/>
      <c r="E1469"/>
      <c r="F1469"/>
      <c r="G1469"/>
    </row>
    <row r="1470" spans="1:7">
      <c r="A1470" s="66" t="s">
        <v>3410</v>
      </c>
      <c r="B1470" s="180" t="s">
        <v>2046</v>
      </c>
      <c r="C1470" s="180" t="s">
        <v>2047</v>
      </c>
      <c r="D1470"/>
      <c r="E1470"/>
      <c r="F1470"/>
      <c r="G1470"/>
    </row>
    <row r="1471" spans="1:7">
      <c r="A1471" s="190" t="s">
        <v>3411</v>
      </c>
      <c r="B1471" s="180" t="s">
        <v>2046</v>
      </c>
      <c r="C1471" s="180" t="s">
        <v>2047</v>
      </c>
      <c r="D1471"/>
      <c r="E1471"/>
      <c r="F1471"/>
      <c r="G1471"/>
    </row>
    <row r="1472" spans="1:7">
      <c r="A1472" s="190" t="s">
        <v>3412</v>
      </c>
      <c r="B1472" s="180" t="s">
        <v>2046</v>
      </c>
      <c r="C1472" s="180" t="s">
        <v>2047</v>
      </c>
      <c r="D1472"/>
      <c r="E1472"/>
      <c r="F1472"/>
      <c r="G1472"/>
    </row>
    <row r="1473" spans="1:7">
      <c r="A1473" s="190" t="s">
        <v>3413</v>
      </c>
      <c r="B1473" s="180" t="s">
        <v>2046</v>
      </c>
      <c r="C1473" s="180" t="s">
        <v>2047</v>
      </c>
      <c r="D1473"/>
      <c r="E1473"/>
      <c r="F1473"/>
      <c r="G1473"/>
    </row>
    <row r="1474" spans="1:7">
      <c r="A1474" s="67" t="s">
        <v>3414</v>
      </c>
      <c r="B1474" s="180" t="s">
        <v>2046</v>
      </c>
      <c r="C1474" s="180" t="s">
        <v>2047</v>
      </c>
      <c r="D1474"/>
      <c r="E1474"/>
      <c r="F1474"/>
      <c r="G1474"/>
    </row>
    <row r="1475" spans="1:7">
      <c r="A1475" s="190" t="s">
        <v>3415</v>
      </c>
      <c r="B1475" s="180" t="s">
        <v>2046</v>
      </c>
      <c r="C1475" s="180" t="s">
        <v>2047</v>
      </c>
      <c r="D1475"/>
      <c r="E1475"/>
      <c r="F1475"/>
      <c r="G1475"/>
    </row>
    <row r="1476" spans="1:7">
      <c r="A1476" s="190" t="s">
        <v>3416</v>
      </c>
      <c r="B1476" s="180" t="s">
        <v>2046</v>
      </c>
      <c r="C1476" s="180" t="s">
        <v>2047</v>
      </c>
      <c r="D1476"/>
      <c r="E1476"/>
      <c r="F1476"/>
      <c r="G1476"/>
    </row>
    <row r="1477" spans="1:7">
      <c r="A1477" s="190" t="s">
        <v>3417</v>
      </c>
      <c r="B1477" s="180" t="s">
        <v>2046</v>
      </c>
      <c r="C1477" s="180" t="s">
        <v>2047</v>
      </c>
      <c r="D1477"/>
      <c r="E1477"/>
      <c r="F1477"/>
      <c r="G1477"/>
    </row>
    <row r="1478" spans="1:7">
      <c r="A1478" s="190" t="s">
        <v>3418</v>
      </c>
      <c r="B1478" s="180" t="s">
        <v>2046</v>
      </c>
      <c r="C1478" s="180" t="s">
        <v>2047</v>
      </c>
      <c r="D1478"/>
      <c r="E1478"/>
      <c r="F1478"/>
      <c r="G1478"/>
    </row>
    <row r="1479" spans="1:7">
      <c r="A1479" s="67" t="s">
        <v>3419</v>
      </c>
      <c r="B1479" s="180" t="s">
        <v>2046</v>
      </c>
      <c r="C1479" s="180" t="s">
        <v>2047</v>
      </c>
      <c r="D1479"/>
      <c r="E1479"/>
      <c r="F1479"/>
      <c r="G1479"/>
    </row>
    <row r="1480" spans="1:7">
      <c r="A1480" s="190" t="s">
        <v>3420</v>
      </c>
      <c r="B1480" s="180" t="s">
        <v>2046</v>
      </c>
      <c r="C1480" s="180" t="s">
        <v>2047</v>
      </c>
      <c r="D1480"/>
      <c r="E1480"/>
      <c r="F1480"/>
      <c r="G1480"/>
    </row>
    <row r="1481" spans="1:7">
      <c r="A1481" s="67" t="s">
        <v>3421</v>
      </c>
      <c r="B1481" s="180" t="s">
        <v>2046</v>
      </c>
      <c r="C1481" s="180" t="s">
        <v>2047</v>
      </c>
      <c r="D1481"/>
      <c r="E1481"/>
      <c r="F1481"/>
      <c r="G1481"/>
    </row>
    <row r="1482" spans="1:7">
      <c r="A1482" s="190" t="s">
        <v>3422</v>
      </c>
      <c r="B1482" s="180" t="s">
        <v>2046</v>
      </c>
      <c r="C1482" s="180" t="s">
        <v>2047</v>
      </c>
      <c r="D1482"/>
      <c r="E1482"/>
      <c r="F1482"/>
      <c r="G1482"/>
    </row>
    <row r="1483" spans="1:7">
      <c r="A1483" s="67" t="s">
        <v>3423</v>
      </c>
      <c r="B1483" s="180" t="s">
        <v>2046</v>
      </c>
      <c r="C1483" s="180" t="s">
        <v>2047</v>
      </c>
      <c r="D1483"/>
      <c r="E1483"/>
      <c r="F1483"/>
      <c r="G1483"/>
    </row>
    <row r="1484" spans="1:7">
      <c r="A1484" s="190" t="s">
        <v>3424</v>
      </c>
      <c r="B1484" s="180" t="s">
        <v>2046</v>
      </c>
      <c r="C1484" s="180" t="s">
        <v>2047</v>
      </c>
      <c r="D1484"/>
      <c r="E1484"/>
      <c r="F1484"/>
      <c r="G1484"/>
    </row>
    <row r="1485" spans="1:7">
      <c r="A1485" s="190" t="s">
        <v>3425</v>
      </c>
      <c r="B1485" s="180" t="s">
        <v>2046</v>
      </c>
      <c r="C1485" s="180" t="s">
        <v>2047</v>
      </c>
      <c r="D1485"/>
      <c r="E1485"/>
      <c r="F1485"/>
      <c r="G1485"/>
    </row>
    <row r="1486" spans="1:7">
      <c r="A1486" s="190" t="s">
        <v>3426</v>
      </c>
      <c r="B1486" s="180" t="s">
        <v>2046</v>
      </c>
      <c r="C1486" s="180" t="s">
        <v>2047</v>
      </c>
      <c r="D1486"/>
      <c r="E1486"/>
      <c r="F1486"/>
      <c r="G1486"/>
    </row>
    <row r="1487" spans="1:7">
      <c r="A1487" s="190" t="s">
        <v>3427</v>
      </c>
      <c r="B1487" s="180" t="s">
        <v>2046</v>
      </c>
      <c r="C1487" s="180" t="s">
        <v>2047</v>
      </c>
      <c r="D1487"/>
      <c r="E1487"/>
      <c r="F1487"/>
      <c r="G1487"/>
    </row>
    <row r="1488" spans="1:7">
      <c r="A1488" s="67" t="s">
        <v>3428</v>
      </c>
      <c r="B1488" s="180" t="s">
        <v>2046</v>
      </c>
      <c r="C1488" s="180" t="s">
        <v>2047</v>
      </c>
      <c r="D1488"/>
      <c r="E1488"/>
      <c r="F1488"/>
      <c r="G1488"/>
    </row>
    <row r="1489" spans="1:7">
      <c r="A1489" s="67" t="s">
        <v>3429</v>
      </c>
      <c r="B1489" s="180" t="s">
        <v>2046</v>
      </c>
      <c r="C1489" s="180" t="s">
        <v>2047</v>
      </c>
      <c r="D1489"/>
      <c r="E1489"/>
      <c r="F1489"/>
      <c r="G1489"/>
    </row>
    <row r="1490" spans="1:7">
      <c r="A1490" s="67" t="s">
        <v>3430</v>
      </c>
      <c r="B1490" s="180" t="s">
        <v>2046</v>
      </c>
      <c r="C1490" s="180" t="s">
        <v>2047</v>
      </c>
      <c r="D1490"/>
      <c r="E1490"/>
      <c r="F1490"/>
      <c r="G1490"/>
    </row>
    <row r="1491" spans="1:7">
      <c r="A1491" s="190" t="s">
        <v>3431</v>
      </c>
      <c r="B1491" s="180" t="s">
        <v>2046</v>
      </c>
      <c r="C1491" s="180" t="s">
        <v>2047</v>
      </c>
      <c r="D1491"/>
      <c r="E1491"/>
      <c r="F1491"/>
      <c r="G1491"/>
    </row>
    <row r="1492" spans="1:7">
      <c r="A1492" s="190" t="s">
        <v>3432</v>
      </c>
      <c r="B1492" s="180" t="s">
        <v>2046</v>
      </c>
      <c r="C1492" s="180" t="s">
        <v>2047</v>
      </c>
      <c r="D1492"/>
      <c r="E1492"/>
      <c r="F1492"/>
      <c r="G1492"/>
    </row>
    <row r="1493" spans="1:7">
      <c r="A1493" s="67" t="s">
        <v>3433</v>
      </c>
      <c r="B1493" s="180" t="s">
        <v>2046</v>
      </c>
      <c r="C1493" s="180" t="s">
        <v>2047</v>
      </c>
      <c r="D1493"/>
      <c r="E1493"/>
      <c r="F1493"/>
      <c r="G1493"/>
    </row>
    <row r="1494" spans="1:7">
      <c r="A1494" s="190" t="s">
        <v>3434</v>
      </c>
      <c r="B1494" s="180" t="s">
        <v>2046</v>
      </c>
      <c r="C1494" s="180" t="s">
        <v>2047</v>
      </c>
      <c r="D1494"/>
      <c r="E1494"/>
      <c r="F1494"/>
      <c r="G1494"/>
    </row>
    <row r="1495" spans="1:7">
      <c r="A1495" s="190" t="s">
        <v>3435</v>
      </c>
      <c r="B1495" s="180" t="s">
        <v>2046</v>
      </c>
      <c r="C1495" s="180" t="s">
        <v>2047</v>
      </c>
      <c r="D1495"/>
      <c r="E1495"/>
      <c r="F1495"/>
      <c r="G1495"/>
    </row>
    <row r="1496" spans="1:7">
      <c r="A1496" s="67" t="s">
        <v>3436</v>
      </c>
      <c r="B1496" s="180" t="s">
        <v>2046</v>
      </c>
      <c r="C1496" s="180" t="s">
        <v>2047</v>
      </c>
      <c r="D1496"/>
      <c r="E1496"/>
      <c r="F1496"/>
      <c r="G1496"/>
    </row>
    <row r="1497" spans="1:7">
      <c r="A1497" s="190" t="s">
        <v>3437</v>
      </c>
      <c r="B1497" s="180" t="s">
        <v>2046</v>
      </c>
      <c r="C1497" s="180" t="s">
        <v>2047</v>
      </c>
      <c r="D1497"/>
      <c r="E1497"/>
      <c r="F1497"/>
      <c r="G1497"/>
    </row>
    <row r="1498" spans="1:7">
      <c r="A1498" s="190" t="s">
        <v>3438</v>
      </c>
      <c r="B1498" s="180" t="s">
        <v>2046</v>
      </c>
      <c r="C1498" s="180" t="s">
        <v>2047</v>
      </c>
      <c r="D1498"/>
      <c r="E1498"/>
      <c r="F1498"/>
      <c r="G1498"/>
    </row>
    <row r="1499" spans="1:7">
      <c r="A1499" s="67" t="s">
        <v>3439</v>
      </c>
      <c r="B1499" s="180" t="s">
        <v>2046</v>
      </c>
      <c r="C1499" s="180" t="s">
        <v>2047</v>
      </c>
      <c r="D1499"/>
      <c r="E1499"/>
      <c r="F1499"/>
      <c r="G1499"/>
    </row>
    <row r="1500" spans="1:7">
      <c r="A1500" s="67" t="s">
        <v>3440</v>
      </c>
      <c r="B1500" s="180" t="s">
        <v>2046</v>
      </c>
      <c r="C1500" s="180" t="s">
        <v>2047</v>
      </c>
      <c r="D1500"/>
      <c r="E1500"/>
      <c r="F1500"/>
      <c r="G1500"/>
    </row>
    <row r="1501" spans="1:7">
      <c r="A1501" s="67" t="s">
        <v>3440</v>
      </c>
      <c r="B1501" s="180" t="s">
        <v>2046</v>
      </c>
      <c r="C1501" s="180" t="s">
        <v>2047</v>
      </c>
      <c r="D1501"/>
      <c r="E1501"/>
      <c r="F1501"/>
      <c r="G1501"/>
    </row>
    <row r="1502" spans="1:7">
      <c r="A1502" s="67" t="s">
        <v>3441</v>
      </c>
      <c r="B1502" s="180" t="s">
        <v>2046</v>
      </c>
      <c r="C1502" s="180" t="s">
        <v>2047</v>
      </c>
      <c r="D1502"/>
      <c r="E1502"/>
      <c r="F1502"/>
      <c r="G1502"/>
    </row>
    <row r="1503" spans="1:7">
      <c r="A1503" s="67" t="s">
        <v>3442</v>
      </c>
      <c r="B1503" s="180" t="s">
        <v>2046</v>
      </c>
      <c r="C1503" s="180" t="s">
        <v>2047</v>
      </c>
      <c r="D1503"/>
      <c r="E1503"/>
      <c r="F1503"/>
      <c r="G1503"/>
    </row>
    <row r="1504" spans="1:7">
      <c r="A1504" s="67" t="s">
        <v>3443</v>
      </c>
      <c r="B1504" s="180" t="s">
        <v>2046</v>
      </c>
      <c r="C1504" s="180" t="s">
        <v>2047</v>
      </c>
      <c r="D1504"/>
      <c r="E1504"/>
      <c r="F1504"/>
      <c r="G1504"/>
    </row>
    <row r="1505" spans="1:7">
      <c r="A1505" s="67" t="s">
        <v>3444</v>
      </c>
      <c r="B1505" s="180" t="s">
        <v>2046</v>
      </c>
      <c r="C1505" s="180" t="s">
        <v>2047</v>
      </c>
      <c r="D1505"/>
      <c r="E1505"/>
      <c r="F1505"/>
      <c r="G1505"/>
    </row>
    <row r="1506" spans="1:7">
      <c r="A1506" s="190" t="s">
        <v>3445</v>
      </c>
      <c r="B1506" s="180" t="s">
        <v>2046</v>
      </c>
      <c r="C1506" s="180" t="s">
        <v>2047</v>
      </c>
      <c r="D1506"/>
      <c r="E1506"/>
      <c r="F1506"/>
      <c r="G1506"/>
    </row>
    <row r="1507" spans="1:7">
      <c r="A1507" s="190" t="s">
        <v>3446</v>
      </c>
      <c r="B1507" s="180" t="s">
        <v>2046</v>
      </c>
      <c r="C1507" s="180" t="s">
        <v>2047</v>
      </c>
      <c r="D1507"/>
      <c r="E1507"/>
      <c r="F1507"/>
      <c r="G1507"/>
    </row>
    <row r="1508" spans="1:7">
      <c r="A1508" s="190" t="s">
        <v>3447</v>
      </c>
      <c r="B1508" s="180" t="s">
        <v>2046</v>
      </c>
      <c r="C1508" s="180" t="s">
        <v>2047</v>
      </c>
      <c r="D1508"/>
      <c r="E1508"/>
      <c r="F1508"/>
      <c r="G1508"/>
    </row>
    <row r="1509" spans="1:7">
      <c r="A1509" s="190" t="s">
        <v>3448</v>
      </c>
      <c r="B1509" s="180" t="s">
        <v>2046</v>
      </c>
      <c r="C1509" s="180" t="s">
        <v>2047</v>
      </c>
      <c r="D1509"/>
      <c r="E1509"/>
      <c r="F1509"/>
      <c r="G1509"/>
    </row>
    <row r="1510" spans="1:7">
      <c r="A1510" s="190" t="s">
        <v>3449</v>
      </c>
      <c r="B1510" s="180" t="s">
        <v>2046</v>
      </c>
      <c r="C1510" s="180" t="s">
        <v>2047</v>
      </c>
      <c r="D1510"/>
      <c r="E1510"/>
      <c r="F1510"/>
      <c r="G1510"/>
    </row>
    <row r="1511" spans="1:7">
      <c r="A1511" s="67" t="s">
        <v>3450</v>
      </c>
      <c r="B1511" s="180" t="s">
        <v>2046</v>
      </c>
      <c r="C1511" s="180" t="s">
        <v>2047</v>
      </c>
      <c r="D1511"/>
      <c r="E1511"/>
      <c r="F1511"/>
      <c r="G1511"/>
    </row>
    <row r="1512" spans="1:7">
      <c r="A1512" s="67" t="s">
        <v>3451</v>
      </c>
      <c r="B1512" s="180" t="s">
        <v>2046</v>
      </c>
      <c r="C1512" s="180" t="s">
        <v>2047</v>
      </c>
      <c r="D1512"/>
      <c r="E1512"/>
      <c r="F1512"/>
      <c r="G1512"/>
    </row>
    <row r="1513" spans="1:7">
      <c r="A1513" s="67" t="s">
        <v>3452</v>
      </c>
      <c r="B1513" s="180" t="s">
        <v>2046</v>
      </c>
      <c r="C1513" s="180" t="s">
        <v>2047</v>
      </c>
      <c r="D1513"/>
      <c r="E1513"/>
      <c r="F1513"/>
      <c r="G1513"/>
    </row>
    <row r="1514" spans="1:7">
      <c r="A1514" s="67" t="s">
        <v>3453</v>
      </c>
      <c r="B1514" s="180" t="s">
        <v>2046</v>
      </c>
      <c r="C1514" s="180" t="s">
        <v>2047</v>
      </c>
      <c r="D1514"/>
      <c r="E1514"/>
      <c r="F1514"/>
      <c r="G1514"/>
    </row>
    <row r="1515" spans="1:7">
      <c r="A1515" s="190" t="s">
        <v>3454</v>
      </c>
      <c r="B1515" s="180" t="s">
        <v>2046</v>
      </c>
      <c r="C1515" s="180" t="s">
        <v>2047</v>
      </c>
      <c r="D1515"/>
      <c r="E1515"/>
      <c r="F1515"/>
      <c r="G1515"/>
    </row>
    <row r="1516" spans="1:7">
      <c r="A1516" s="190" t="s">
        <v>3455</v>
      </c>
      <c r="B1516" s="180" t="s">
        <v>2046</v>
      </c>
      <c r="C1516" s="180" t="s">
        <v>2047</v>
      </c>
      <c r="D1516"/>
      <c r="E1516"/>
      <c r="F1516"/>
      <c r="G1516"/>
    </row>
    <row r="1517" spans="1:7">
      <c r="A1517" s="190" t="s">
        <v>3456</v>
      </c>
      <c r="B1517" s="180" t="s">
        <v>2046</v>
      </c>
      <c r="C1517" s="180" t="s">
        <v>2047</v>
      </c>
      <c r="D1517"/>
      <c r="E1517"/>
      <c r="F1517"/>
      <c r="G1517"/>
    </row>
    <row r="1518" spans="1:7">
      <c r="A1518" s="190" t="s">
        <v>3457</v>
      </c>
      <c r="B1518" s="180" t="s">
        <v>2046</v>
      </c>
      <c r="C1518" s="180" t="s">
        <v>2047</v>
      </c>
      <c r="D1518"/>
      <c r="E1518"/>
      <c r="F1518"/>
      <c r="G1518"/>
    </row>
    <row r="1519" spans="1:7">
      <c r="A1519" s="190" t="s">
        <v>3458</v>
      </c>
      <c r="B1519" s="180" t="s">
        <v>2046</v>
      </c>
      <c r="C1519" s="180" t="s">
        <v>2047</v>
      </c>
      <c r="D1519"/>
      <c r="E1519"/>
      <c r="F1519"/>
      <c r="G1519"/>
    </row>
    <row r="1520" spans="1:7">
      <c r="A1520" s="190" t="s">
        <v>3459</v>
      </c>
      <c r="B1520" s="180" t="s">
        <v>2046</v>
      </c>
      <c r="C1520" s="180" t="s">
        <v>2047</v>
      </c>
      <c r="D1520"/>
      <c r="E1520"/>
      <c r="F1520"/>
      <c r="G1520"/>
    </row>
    <row r="1521" spans="1:7">
      <c r="A1521" s="190" t="s">
        <v>3460</v>
      </c>
      <c r="B1521" s="180" t="s">
        <v>2046</v>
      </c>
      <c r="C1521" s="180" t="s">
        <v>2047</v>
      </c>
      <c r="D1521"/>
      <c r="E1521"/>
      <c r="F1521"/>
      <c r="G1521"/>
    </row>
    <row r="1522" spans="1:7">
      <c r="A1522" s="190" t="s">
        <v>3461</v>
      </c>
      <c r="B1522" s="180" t="s">
        <v>2046</v>
      </c>
      <c r="C1522" s="180" t="s">
        <v>2047</v>
      </c>
      <c r="D1522"/>
      <c r="E1522"/>
      <c r="F1522"/>
      <c r="G1522"/>
    </row>
    <row r="1523" spans="1:7">
      <c r="A1523" s="190" t="s">
        <v>3462</v>
      </c>
      <c r="B1523" s="180" t="s">
        <v>2046</v>
      </c>
      <c r="C1523" s="180" t="s">
        <v>2047</v>
      </c>
      <c r="D1523"/>
      <c r="E1523"/>
      <c r="F1523"/>
      <c r="G1523"/>
    </row>
    <row r="1524" spans="1:7">
      <c r="A1524" s="190" t="s">
        <v>3463</v>
      </c>
      <c r="B1524" s="180" t="s">
        <v>2046</v>
      </c>
      <c r="C1524" s="180" t="s">
        <v>2047</v>
      </c>
      <c r="D1524"/>
      <c r="E1524"/>
      <c r="F1524"/>
      <c r="G1524"/>
    </row>
    <row r="1525" spans="1:7">
      <c r="A1525" s="190" t="s">
        <v>3464</v>
      </c>
      <c r="B1525" s="180" t="s">
        <v>2046</v>
      </c>
      <c r="C1525" s="180" t="s">
        <v>2047</v>
      </c>
      <c r="D1525"/>
      <c r="E1525"/>
      <c r="F1525"/>
      <c r="G1525"/>
    </row>
    <row r="1526" spans="1:7">
      <c r="A1526" s="190" t="s">
        <v>3465</v>
      </c>
      <c r="B1526" s="180" t="s">
        <v>2046</v>
      </c>
      <c r="C1526" s="180" t="s">
        <v>2047</v>
      </c>
      <c r="D1526"/>
      <c r="E1526"/>
      <c r="F1526"/>
      <c r="G1526"/>
    </row>
    <row r="1527" spans="1:7">
      <c r="A1527" s="190" t="s">
        <v>3466</v>
      </c>
      <c r="B1527" s="180" t="s">
        <v>2046</v>
      </c>
      <c r="C1527" s="180" t="s">
        <v>2047</v>
      </c>
      <c r="D1527"/>
      <c r="E1527"/>
      <c r="F1527"/>
      <c r="G1527"/>
    </row>
    <row r="1528" spans="1:7">
      <c r="A1528" s="190" t="s">
        <v>3467</v>
      </c>
      <c r="B1528" s="180" t="s">
        <v>2046</v>
      </c>
      <c r="C1528" s="180" t="s">
        <v>2047</v>
      </c>
      <c r="D1528"/>
      <c r="E1528"/>
      <c r="F1528"/>
      <c r="G1528"/>
    </row>
    <row r="1529" spans="1:7">
      <c r="A1529" s="190" t="s">
        <v>3468</v>
      </c>
      <c r="B1529" s="180" t="s">
        <v>2046</v>
      </c>
      <c r="C1529" s="180" t="s">
        <v>2047</v>
      </c>
      <c r="D1529"/>
      <c r="E1529"/>
      <c r="F1529"/>
      <c r="G1529"/>
    </row>
    <row r="1530" spans="1:7">
      <c r="A1530" s="190" t="s">
        <v>3469</v>
      </c>
      <c r="B1530" s="180" t="s">
        <v>2046</v>
      </c>
      <c r="C1530" s="180" t="s">
        <v>2047</v>
      </c>
      <c r="D1530"/>
      <c r="E1530"/>
      <c r="F1530"/>
      <c r="G1530"/>
    </row>
    <row r="1531" spans="1:7">
      <c r="A1531" s="190" t="s">
        <v>3470</v>
      </c>
      <c r="B1531" s="180" t="s">
        <v>2046</v>
      </c>
      <c r="C1531" s="180" t="s">
        <v>2047</v>
      </c>
      <c r="D1531"/>
      <c r="E1531"/>
      <c r="F1531"/>
      <c r="G1531"/>
    </row>
    <row r="1532" spans="1:7">
      <c r="A1532" s="190" t="s">
        <v>3471</v>
      </c>
      <c r="B1532" s="180" t="s">
        <v>2046</v>
      </c>
      <c r="C1532" s="180" t="s">
        <v>2047</v>
      </c>
      <c r="D1532"/>
      <c r="E1532"/>
      <c r="F1532"/>
      <c r="G1532"/>
    </row>
    <row r="1533" spans="1:7">
      <c r="A1533" s="190" t="s">
        <v>3472</v>
      </c>
      <c r="B1533" s="180" t="s">
        <v>2046</v>
      </c>
      <c r="C1533" s="180" t="s">
        <v>2047</v>
      </c>
      <c r="D1533"/>
      <c r="E1533"/>
      <c r="F1533"/>
      <c r="G1533"/>
    </row>
    <row r="1534" spans="1:7">
      <c r="A1534" s="67" t="s">
        <v>3473</v>
      </c>
      <c r="B1534" s="180" t="s">
        <v>2046</v>
      </c>
      <c r="C1534" s="180" t="s">
        <v>2047</v>
      </c>
      <c r="D1534"/>
      <c r="E1534"/>
      <c r="F1534"/>
      <c r="G1534"/>
    </row>
    <row r="1535" spans="1:7">
      <c r="A1535" s="67" t="s">
        <v>3474</v>
      </c>
      <c r="B1535" s="180" t="s">
        <v>2046</v>
      </c>
      <c r="C1535" s="180" t="s">
        <v>2047</v>
      </c>
      <c r="D1535"/>
      <c r="E1535"/>
      <c r="F1535"/>
      <c r="G1535"/>
    </row>
    <row r="1536" spans="1:7">
      <c r="A1536" s="190" t="s">
        <v>3475</v>
      </c>
      <c r="B1536" s="180" t="s">
        <v>2046</v>
      </c>
      <c r="C1536" s="180" t="s">
        <v>2047</v>
      </c>
      <c r="D1536"/>
      <c r="E1536"/>
      <c r="F1536"/>
      <c r="G1536"/>
    </row>
    <row r="1537" spans="1:7">
      <c r="A1537" s="190" t="s">
        <v>3476</v>
      </c>
      <c r="B1537" s="180" t="s">
        <v>2046</v>
      </c>
      <c r="C1537" s="180" t="s">
        <v>2047</v>
      </c>
      <c r="D1537"/>
      <c r="E1537"/>
      <c r="F1537"/>
      <c r="G1537"/>
    </row>
    <row r="1538" spans="1:7">
      <c r="A1538" s="190" t="s">
        <v>3477</v>
      </c>
      <c r="B1538" s="180" t="s">
        <v>2046</v>
      </c>
      <c r="C1538" s="180" t="s">
        <v>2047</v>
      </c>
      <c r="D1538"/>
      <c r="E1538"/>
      <c r="F1538"/>
      <c r="G1538"/>
    </row>
    <row r="1539" spans="1:7">
      <c r="A1539" s="190" t="s">
        <v>3478</v>
      </c>
      <c r="B1539" s="180" t="s">
        <v>2046</v>
      </c>
      <c r="C1539" s="180" t="s">
        <v>2047</v>
      </c>
      <c r="D1539"/>
      <c r="E1539"/>
      <c r="F1539"/>
      <c r="G1539"/>
    </row>
    <row r="1540" spans="1:7">
      <c r="A1540" s="190" t="s">
        <v>3479</v>
      </c>
      <c r="B1540" s="180" t="s">
        <v>2046</v>
      </c>
      <c r="C1540" s="180" t="s">
        <v>2047</v>
      </c>
      <c r="D1540"/>
      <c r="E1540"/>
      <c r="F1540"/>
      <c r="G1540"/>
    </row>
    <row r="1541" spans="1:7">
      <c r="A1541" s="190" t="s">
        <v>3480</v>
      </c>
      <c r="B1541" s="180" t="s">
        <v>2046</v>
      </c>
      <c r="C1541" s="180" t="s">
        <v>2047</v>
      </c>
      <c r="D1541"/>
      <c r="E1541"/>
      <c r="F1541"/>
      <c r="G1541"/>
    </row>
    <row r="1542" spans="1:7">
      <c r="A1542" s="190" t="s">
        <v>3481</v>
      </c>
      <c r="B1542" s="180" t="s">
        <v>2046</v>
      </c>
      <c r="C1542" s="180" t="s">
        <v>2047</v>
      </c>
      <c r="D1542"/>
      <c r="E1542"/>
      <c r="F1542"/>
      <c r="G1542"/>
    </row>
    <row r="1543" spans="1:7">
      <c r="A1543" s="190" t="s">
        <v>3482</v>
      </c>
      <c r="B1543" s="180" t="s">
        <v>2046</v>
      </c>
      <c r="C1543" s="180" t="s">
        <v>2047</v>
      </c>
      <c r="D1543"/>
      <c r="E1543"/>
      <c r="F1543"/>
      <c r="G1543"/>
    </row>
    <row r="1544" spans="1:7">
      <c r="A1544" s="190" t="s">
        <v>3483</v>
      </c>
      <c r="B1544" s="180" t="s">
        <v>2046</v>
      </c>
      <c r="C1544" s="180" t="s">
        <v>2047</v>
      </c>
      <c r="D1544"/>
      <c r="E1544"/>
      <c r="F1544"/>
      <c r="G1544"/>
    </row>
    <row r="1545" spans="1:7">
      <c r="A1545" s="190" t="s">
        <v>3484</v>
      </c>
      <c r="B1545" s="180" t="s">
        <v>2046</v>
      </c>
      <c r="C1545" s="180" t="s">
        <v>2047</v>
      </c>
      <c r="D1545"/>
      <c r="E1545"/>
      <c r="F1545"/>
      <c r="G1545"/>
    </row>
    <row r="1546" spans="1:7">
      <c r="A1546" s="190" t="s">
        <v>3485</v>
      </c>
      <c r="B1546" s="180" t="s">
        <v>2046</v>
      </c>
      <c r="C1546" s="180" t="s">
        <v>2047</v>
      </c>
      <c r="D1546"/>
      <c r="E1546"/>
      <c r="F1546"/>
      <c r="G1546"/>
    </row>
    <row r="1547" spans="1:7">
      <c r="A1547" s="190" t="s">
        <v>3486</v>
      </c>
      <c r="B1547" s="180" t="s">
        <v>2046</v>
      </c>
      <c r="C1547" s="180" t="s">
        <v>2047</v>
      </c>
      <c r="D1547"/>
      <c r="E1547"/>
      <c r="F1547"/>
      <c r="G1547"/>
    </row>
    <row r="1548" spans="1:7">
      <c r="A1548" s="190" t="s">
        <v>3487</v>
      </c>
      <c r="B1548" s="180" t="s">
        <v>2046</v>
      </c>
      <c r="C1548" s="180" t="s">
        <v>2047</v>
      </c>
      <c r="D1548"/>
      <c r="E1548"/>
      <c r="F1548"/>
      <c r="G1548"/>
    </row>
    <row r="1549" spans="1:7">
      <c r="A1549" s="190" t="s">
        <v>3488</v>
      </c>
      <c r="B1549" s="180" t="s">
        <v>2046</v>
      </c>
      <c r="C1549" s="180" t="s">
        <v>2047</v>
      </c>
      <c r="D1549"/>
      <c r="E1549"/>
      <c r="F1549"/>
      <c r="G1549"/>
    </row>
    <row r="1550" spans="1:7">
      <c r="A1550" s="67" t="s">
        <v>3489</v>
      </c>
      <c r="B1550" s="180" t="s">
        <v>2046</v>
      </c>
      <c r="C1550" s="180" t="s">
        <v>2047</v>
      </c>
      <c r="D1550"/>
      <c r="E1550"/>
      <c r="F1550"/>
      <c r="G1550"/>
    </row>
    <row r="1551" spans="1:7">
      <c r="A1551" s="190" t="s">
        <v>3490</v>
      </c>
      <c r="B1551" s="180" t="s">
        <v>2046</v>
      </c>
      <c r="C1551" s="180" t="s">
        <v>2047</v>
      </c>
      <c r="D1551"/>
      <c r="E1551"/>
      <c r="F1551"/>
      <c r="G1551"/>
    </row>
    <row r="1552" spans="1:7">
      <c r="A1552" s="190" t="s">
        <v>3491</v>
      </c>
      <c r="B1552" s="180" t="s">
        <v>2046</v>
      </c>
      <c r="C1552" s="180" t="s">
        <v>2047</v>
      </c>
      <c r="D1552"/>
      <c r="E1552"/>
      <c r="F1552"/>
      <c r="G1552"/>
    </row>
    <row r="1553" spans="1:7">
      <c r="A1553" s="190" t="s">
        <v>3492</v>
      </c>
      <c r="B1553" s="180" t="s">
        <v>2046</v>
      </c>
      <c r="C1553" s="180" t="s">
        <v>2047</v>
      </c>
      <c r="D1553"/>
      <c r="E1553"/>
      <c r="F1553"/>
      <c r="G1553"/>
    </row>
    <row r="1554" spans="1:7">
      <c r="A1554" s="190" t="s">
        <v>3493</v>
      </c>
      <c r="B1554" s="180" t="s">
        <v>2046</v>
      </c>
      <c r="C1554" s="180" t="s">
        <v>2047</v>
      </c>
      <c r="D1554"/>
      <c r="E1554"/>
      <c r="F1554"/>
      <c r="G1554"/>
    </row>
    <row r="1555" spans="1:7">
      <c r="A1555" s="190" t="s">
        <v>3494</v>
      </c>
      <c r="B1555" s="180" t="s">
        <v>2046</v>
      </c>
      <c r="C1555" s="180" t="s">
        <v>2047</v>
      </c>
      <c r="D1555"/>
      <c r="E1555"/>
      <c r="F1555"/>
      <c r="G1555"/>
    </row>
    <row r="1556" spans="1:7">
      <c r="A1556" s="190" t="s">
        <v>3495</v>
      </c>
      <c r="B1556" s="180" t="s">
        <v>2046</v>
      </c>
      <c r="C1556" s="180" t="s">
        <v>2047</v>
      </c>
      <c r="D1556"/>
      <c r="E1556"/>
      <c r="F1556"/>
      <c r="G1556"/>
    </row>
    <row r="1557" spans="1:7">
      <c r="A1557" s="190" t="s">
        <v>3496</v>
      </c>
      <c r="B1557" s="180" t="s">
        <v>2046</v>
      </c>
      <c r="C1557" s="180" t="s">
        <v>2047</v>
      </c>
      <c r="D1557"/>
      <c r="E1557"/>
      <c r="F1557"/>
      <c r="G1557"/>
    </row>
    <row r="1558" spans="1:7">
      <c r="A1558" s="190" t="s">
        <v>3497</v>
      </c>
      <c r="B1558" s="180" t="s">
        <v>2046</v>
      </c>
      <c r="C1558" s="180" t="s">
        <v>2047</v>
      </c>
      <c r="D1558"/>
      <c r="E1558"/>
      <c r="F1558"/>
      <c r="G1558"/>
    </row>
    <row r="1559" spans="1:7">
      <c r="A1559" s="190" t="s">
        <v>3498</v>
      </c>
      <c r="B1559" s="180" t="s">
        <v>2046</v>
      </c>
      <c r="C1559" s="180" t="s">
        <v>2047</v>
      </c>
      <c r="D1559"/>
      <c r="E1559"/>
      <c r="F1559"/>
      <c r="G1559"/>
    </row>
    <row r="1560" spans="1:7">
      <c r="A1560" s="190" t="s">
        <v>3499</v>
      </c>
      <c r="B1560" s="180" t="s">
        <v>2046</v>
      </c>
      <c r="C1560" s="180" t="s">
        <v>2047</v>
      </c>
      <c r="D1560"/>
      <c r="E1560"/>
      <c r="F1560"/>
      <c r="G1560"/>
    </row>
    <row r="1561" spans="1:7">
      <c r="A1561" s="190" t="s">
        <v>3500</v>
      </c>
      <c r="B1561" s="180" t="s">
        <v>2046</v>
      </c>
      <c r="C1561" s="180" t="s">
        <v>2047</v>
      </c>
      <c r="D1561"/>
      <c r="E1561"/>
      <c r="F1561"/>
      <c r="G1561"/>
    </row>
    <row r="1562" spans="1:7">
      <c r="A1562" s="190" t="s">
        <v>3501</v>
      </c>
      <c r="B1562" s="180" t="s">
        <v>2046</v>
      </c>
      <c r="C1562" s="180" t="s">
        <v>2047</v>
      </c>
      <c r="D1562"/>
      <c r="E1562"/>
      <c r="F1562"/>
      <c r="G1562"/>
    </row>
    <row r="1563" spans="1:7">
      <c r="A1563" s="190" t="s">
        <v>3502</v>
      </c>
      <c r="B1563" s="180" t="s">
        <v>2046</v>
      </c>
      <c r="C1563" s="180" t="s">
        <v>2047</v>
      </c>
      <c r="D1563"/>
      <c r="E1563"/>
      <c r="F1563"/>
      <c r="G1563"/>
    </row>
    <row r="1564" spans="1:7">
      <c r="A1564" s="190" t="s">
        <v>3503</v>
      </c>
      <c r="B1564" s="180" t="s">
        <v>2046</v>
      </c>
      <c r="C1564" s="180" t="s">
        <v>2047</v>
      </c>
      <c r="D1564"/>
      <c r="E1564"/>
      <c r="F1564"/>
      <c r="G1564"/>
    </row>
    <row r="1565" spans="1:7">
      <c r="A1565" s="190" t="s">
        <v>3504</v>
      </c>
      <c r="B1565" s="180" t="s">
        <v>2046</v>
      </c>
      <c r="C1565" s="180" t="s">
        <v>2047</v>
      </c>
      <c r="D1565"/>
      <c r="E1565"/>
      <c r="F1565"/>
      <c r="G1565"/>
    </row>
    <row r="1566" spans="1:7">
      <c r="A1566" s="190" t="s">
        <v>3505</v>
      </c>
      <c r="B1566" s="180" t="s">
        <v>2046</v>
      </c>
      <c r="C1566" s="180" t="s">
        <v>2047</v>
      </c>
      <c r="D1566"/>
      <c r="E1566"/>
      <c r="F1566"/>
      <c r="G1566"/>
    </row>
    <row r="1567" spans="1:7">
      <c r="A1567" s="190" t="s">
        <v>3506</v>
      </c>
      <c r="B1567" s="180" t="s">
        <v>2046</v>
      </c>
      <c r="C1567" s="180" t="s">
        <v>2047</v>
      </c>
      <c r="D1567"/>
      <c r="E1567"/>
      <c r="F1567"/>
      <c r="G1567"/>
    </row>
    <row r="1568" spans="1:7">
      <c r="A1568" s="190" t="s">
        <v>3507</v>
      </c>
      <c r="B1568" s="180" t="s">
        <v>2046</v>
      </c>
      <c r="C1568" s="180" t="s">
        <v>2047</v>
      </c>
      <c r="D1568"/>
      <c r="E1568"/>
      <c r="F1568"/>
      <c r="G1568"/>
    </row>
    <row r="1569" spans="1:7">
      <c r="A1569" s="190" t="s">
        <v>3508</v>
      </c>
      <c r="B1569" s="180" t="s">
        <v>2046</v>
      </c>
      <c r="C1569" s="180" t="s">
        <v>2047</v>
      </c>
      <c r="D1569"/>
      <c r="E1569"/>
      <c r="F1569"/>
      <c r="G1569"/>
    </row>
    <row r="1570" spans="1:7">
      <c r="A1570" s="190" t="s">
        <v>3509</v>
      </c>
      <c r="B1570" s="180" t="s">
        <v>2046</v>
      </c>
      <c r="C1570" s="180" t="s">
        <v>2047</v>
      </c>
      <c r="D1570"/>
      <c r="E1570"/>
      <c r="F1570"/>
      <c r="G1570"/>
    </row>
    <row r="1571" spans="1:7">
      <c r="A1571" s="190" t="s">
        <v>3510</v>
      </c>
      <c r="B1571" s="180" t="s">
        <v>2046</v>
      </c>
      <c r="C1571" s="180" t="s">
        <v>2047</v>
      </c>
      <c r="D1571"/>
      <c r="E1571"/>
      <c r="F1571"/>
      <c r="G1571"/>
    </row>
    <row r="1572" spans="1:7">
      <c r="A1572" s="190" t="s">
        <v>3511</v>
      </c>
      <c r="B1572" s="180" t="s">
        <v>2046</v>
      </c>
      <c r="C1572" s="180" t="s">
        <v>2047</v>
      </c>
      <c r="D1572"/>
      <c r="E1572"/>
      <c r="F1572"/>
      <c r="G1572"/>
    </row>
    <row r="1573" spans="1:7">
      <c r="A1573" s="190" t="s">
        <v>3512</v>
      </c>
      <c r="B1573" s="180" t="s">
        <v>2046</v>
      </c>
      <c r="C1573" s="180" t="s">
        <v>2047</v>
      </c>
      <c r="D1573"/>
      <c r="E1573"/>
      <c r="F1573"/>
      <c r="G1573"/>
    </row>
    <row r="1574" spans="1:7">
      <c r="A1574" s="190" t="s">
        <v>3513</v>
      </c>
      <c r="B1574" s="180" t="s">
        <v>2046</v>
      </c>
      <c r="C1574" s="180" t="s">
        <v>2047</v>
      </c>
      <c r="D1574"/>
      <c r="E1574"/>
      <c r="F1574"/>
      <c r="G1574"/>
    </row>
    <row r="1575" spans="1:7">
      <c r="A1575" s="190" t="s">
        <v>3514</v>
      </c>
      <c r="B1575" s="180" t="s">
        <v>2046</v>
      </c>
      <c r="C1575" s="180" t="s">
        <v>2047</v>
      </c>
      <c r="D1575"/>
      <c r="E1575"/>
      <c r="F1575"/>
      <c r="G1575"/>
    </row>
    <row r="1576" spans="1:7">
      <c r="A1576" s="190" t="s">
        <v>3515</v>
      </c>
      <c r="B1576" s="180" t="s">
        <v>2046</v>
      </c>
      <c r="C1576" s="180" t="s">
        <v>2047</v>
      </c>
      <c r="D1576"/>
      <c r="E1576"/>
      <c r="F1576"/>
      <c r="G1576"/>
    </row>
    <row r="1577" spans="1:7">
      <c r="A1577" s="190" t="s">
        <v>3516</v>
      </c>
      <c r="B1577" s="180" t="s">
        <v>2046</v>
      </c>
      <c r="C1577" s="180" t="s">
        <v>2047</v>
      </c>
      <c r="D1577"/>
      <c r="E1577"/>
      <c r="F1577"/>
      <c r="G1577"/>
    </row>
    <row r="1578" spans="1:7">
      <c r="A1578" s="190" t="s">
        <v>3517</v>
      </c>
      <c r="B1578" s="180" t="s">
        <v>2046</v>
      </c>
      <c r="C1578" s="180" t="s">
        <v>2047</v>
      </c>
      <c r="D1578"/>
      <c r="E1578"/>
      <c r="F1578"/>
      <c r="G1578"/>
    </row>
    <row r="1579" spans="1:7">
      <c r="A1579" s="190" t="s">
        <v>3518</v>
      </c>
      <c r="B1579" s="180" t="s">
        <v>2046</v>
      </c>
      <c r="C1579" s="180" t="s">
        <v>2047</v>
      </c>
      <c r="D1579"/>
      <c r="E1579"/>
      <c r="F1579"/>
      <c r="G1579"/>
    </row>
    <row r="1580" spans="1:7">
      <c r="A1580" s="190" t="s">
        <v>3519</v>
      </c>
      <c r="B1580" s="180" t="s">
        <v>2046</v>
      </c>
      <c r="C1580" s="180" t="s">
        <v>2047</v>
      </c>
      <c r="D1580"/>
      <c r="E1580"/>
      <c r="F1580"/>
      <c r="G1580"/>
    </row>
    <row r="1581" spans="1:7">
      <c r="A1581" s="190" t="s">
        <v>3520</v>
      </c>
      <c r="B1581" s="180" t="s">
        <v>2046</v>
      </c>
      <c r="C1581" s="180" t="s">
        <v>2047</v>
      </c>
      <c r="D1581"/>
      <c r="E1581"/>
      <c r="F1581"/>
      <c r="G1581"/>
    </row>
    <row r="1582" spans="1:7">
      <c r="A1582" s="190" t="s">
        <v>3521</v>
      </c>
      <c r="B1582" s="180" t="s">
        <v>2046</v>
      </c>
      <c r="C1582" s="180" t="s">
        <v>2047</v>
      </c>
      <c r="D1582"/>
      <c r="E1582"/>
      <c r="F1582"/>
      <c r="G1582"/>
    </row>
    <row r="1583" spans="1:7">
      <c r="A1583" s="190" t="s">
        <v>3522</v>
      </c>
      <c r="B1583" s="180" t="s">
        <v>2046</v>
      </c>
      <c r="C1583" s="180" t="s">
        <v>2047</v>
      </c>
      <c r="D1583"/>
      <c r="E1583" s="67" t="s">
        <v>3623</v>
      </c>
      <c r="F1583"/>
      <c r="G1583"/>
    </row>
    <row r="1584" spans="1:7">
      <c r="A1584" s="67" t="s">
        <v>3523</v>
      </c>
      <c r="B1584" s="180" t="s">
        <v>2046</v>
      </c>
      <c r="C1584" s="180" t="s">
        <v>2047</v>
      </c>
      <c r="D1584"/>
      <c r="E1584" s="67" t="s">
        <v>3623</v>
      </c>
      <c r="F1584"/>
      <c r="G1584"/>
    </row>
    <row r="1585" spans="1:7">
      <c r="A1585" s="67" t="s">
        <v>3524</v>
      </c>
      <c r="B1585" s="180" t="s">
        <v>2046</v>
      </c>
      <c r="C1585" s="180" t="s">
        <v>2047</v>
      </c>
      <c r="D1585"/>
      <c r="E1585" s="67" t="s">
        <v>3623</v>
      </c>
      <c r="F1585"/>
      <c r="G1585"/>
    </row>
    <row r="1586" spans="1:7">
      <c r="A1586" s="67" t="s">
        <v>3525</v>
      </c>
      <c r="B1586" s="180" t="s">
        <v>2046</v>
      </c>
      <c r="C1586" s="180" t="s">
        <v>2047</v>
      </c>
      <c r="D1586"/>
      <c r="E1586" s="67" t="s">
        <v>3623</v>
      </c>
      <c r="F1586"/>
      <c r="G1586"/>
    </row>
    <row r="1587" spans="1:7">
      <c r="A1587" s="67" t="s">
        <v>3526</v>
      </c>
      <c r="B1587" s="180" t="s">
        <v>2046</v>
      </c>
      <c r="C1587" s="180" t="s">
        <v>2047</v>
      </c>
      <c r="D1587"/>
      <c r="E1587" s="67" t="s">
        <v>3623</v>
      </c>
      <c r="F1587"/>
      <c r="G1587"/>
    </row>
    <row r="1588" spans="1:7">
      <c r="A1588" s="190" t="s">
        <v>3527</v>
      </c>
      <c r="B1588" s="180" t="s">
        <v>2046</v>
      </c>
      <c r="C1588" s="180" t="s">
        <v>2047</v>
      </c>
      <c r="D1588"/>
      <c r="E1588" s="67" t="s">
        <v>3624</v>
      </c>
      <c r="F1588"/>
      <c r="G1588"/>
    </row>
    <row r="1589" spans="1:7">
      <c r="A1589" s="190" t="s">
        <v>3528</v>
      </c>
      <c r="B1589" s="180" t="s">
        <v>2046</v>
      </c>
      <c r="C1589" s="180" t="s">
        <v>2047</v>
      </c>
      <c r="D1589"/>
      <c r="E1589" s="67" t="s">
        <v>3624</v>
      </c>
      <c r="F1589"/>
      <c r="G1589"/>
    </row>
    <row r="1590" spans="1:7">
      <c r="A1590" s="190" t="s">
        <v>3529</v>
      </c>
      <c r="B1590" s="180" t="s">
        <v>2046</v>
      </c>
      <c r="C1590" s="180" t="s">
        <v>2047</v>
      </c>
      <c r="D1590"/>
      <c r="E1590" s="67" t="s">
        <v>3624</v>
      </c>
      <c r="F1590"/>
      <c r="G1590"/>
    </row>
    <row r="1591" spans="1:7">
      <c r="A1591" s="190" t="s">
        <v>3530</v>
      </c>
      <c r="B1591" s="180" t="s">
        <v>2046</v>
      </c>
      <c r="C1591" s="180" t="s">
        <v>2047</v>
      </c>
      <c r="D1591"/>
      <c r="E1591" s="67" t="s">
        <v>3624</v>
      </c>
      <c r="F1591"/>
      <c r="G1591"/>
    </row>
    <row r="1592" spans="1:7">
      <c r="A1592" s="190" t="s">
        <v>3531</v>
      </c>
      <c r="B1592" s="180" t="s">
        <v>2046</v>
      </c>
      <c r="C1592" s="180" t="s">
        <v>2047</v>
      </c>
      <c r="D1592"/>
      <c r="E1592" s="67" t="s">
        <v>3624</v>
      </c>
      <c r="F1592"/>
      <c r="G1592"/>
    </row>
    <row r="1593" spans="1:7">
      <c r="A1593" s="190" t="s">
        <v>3532</v>
      </c>
      <c r="B1593" s="180" t="s">
        <v>2046</v>
      </c>
      <c r="C1593" s="180" t="s">
        <v>2047</v>
      </c>
      <c r="D1593"/>
      <c r="E1593" s="67" t="s">
        <v>3624</v>
      </c>
      <c r="F1593"/>
      <c r="G1593"/>
    </row>
    <row r="1594" spans="1:7">
      <c r="A1594" s="67" t="s">
        <v>3533</v>
      </c>
      <c r="B1594" s="180" t="s">
        <v>2046</v>
      </c>
      <c r="C1594" s="180" t="s">
        <v>2047</v>
      </c>
      <c r="D1594"/>
      <c r="E1594" s="67" t="s">
        <v>3624</v>
      </c>
      <c r="F1594"/>
      <c r="G1594"/>
    </row>
    <row r="1595" spans="1:7">
      <c r="A1595" s="67" t="s">
        <v>3534</v>
      </c>
      <c r="B1595" s="180" t="s">
        <v>2046</v>
      </c>
      <c r="C1595" s="180" t="s">
        <v>2047</v>
      </c>
      <c r="D1595"/>
      <c r="E1595" s="67" t="s">
        <v>3624</v>
      </c>
      <c r="F1595"/>
      <c r="G1595"/>
    </row>
    <row r="1596" spans="1:7">
      <c r="A1596" s="190" t="s">
        <v>3535</v>
      </c>
      <c r="B1596" s="180" t="s">
        <v>2046</v>
      </c>
      <c r="C1596" s="180" t="s">
        <v>2047</v>
      </c>
      <c r="D1596"/>
      <c r="E1596" s="67" t="s">
        <v>3624</v>
      </c>
      <c r="F1596"/>
      <c r="G1596"/>
    </row>
    <row r="1597" spans="1:7">
      <c r="A1597" s="67" t="s">
        <v>3536</v>
      </c>
      <c r="B1597" s="180" t="s">
        <v>2046</v>
      </c>
      <c r="C1597" s="180" t="s">
        <v>2047</v>
      </c>
      <c r="D1597"/>
      <c r="E1597" s="67" t="s">
        <v>3624</v>
      </c>
      <c r="F1597"/>
      <c r="G1597"/>
    </row>
    <row r="1598" spans="1:7">
      <c r="A1598" s="67" t="s">
        <v>3537</v>
      </c>
      <c r="B1598" s="180" t="s">
        <v>2046</v>
      </c>
      <c r="C1598" s="180" t="s">
        <v>2047</v>
      </c>
      <c r="D1598"/>
      <c r="E1598" s="67" t="s">
        <v>3624</v>
      </c>
      <c r="F1598"/>
      <c r="G1598"/>
    </row>
    <row r="1599" spans="1:7">
      <c r="A1599" s="67" t="s">
        <v>3538</v>
      </c>
      <c r="B1599" s="180" t="s">
        <v>2046</v>
      </c>
      <c r="C1599" s="180" t="s">
        <v>2047</v>
      </c>
      <c r="D1599"/>
      <c r="E1599" s="67" t="s">
        <v>3624</v>
      </c>
      <c r="F1599"/>
      <c r="G1599"/>
    </row>
    <row r="1600" spans="1:7">
      <c r="A1600" s="67" t="s">
        <v>3539</v>
      </c>
      <c r="B1600" s="180" t="s">
        <v>2046</v>
      </c>
      <c r="C1600" s="180" t="s">
        <v>2047</v>
      </c>
      <c r="D1600"/>
      <c r="E1600" s="67" t="s">
        <v>3624</v>
      </c>
      <c r="F1600"/>
      <c r="G1600"/>
    </row>
    <row r="1601" spans="1:7">
      <c r="A1601" s="67" t="s">
        <v>3540</v>
      </c>
      <c r="B1601" s="180" t="s">
        <v>2046</v>
      </c>
      <c r="C1601" s="180" t="s">
        <v>2047</v>
      </c>
      <c r="D1601"/>
      <c r="E1601" s="67" t="s">
        <v>3624</v>
      </c>
      <c r="F1601"/>
      <c r="G1601"/>
    </row>
    <row r="1602" spans="1:7">
      <c r="A1602" s="67" t="s">
        <v>3541</v>
      </c>
      <c r="B1602" s="180" t="s">
        <v>2046</v>
      </c>
      <c r="C1602" s="180" t="s">
        <v>2047</v>
      </c>
      <c r="D1602"/>
      <c r="E1602" s="67" t="s">
        <v>3624</v>
      </c>
      <c r="F1602"/>
      <c r="G1602"/>
    </row>
    <row r="1603" spans="1:7">
      <c r="A1603" s="67" t="s">
        <v>3542</v>
      </c>
      <c r="B1603" s="180" t="s">
        <v>2046</v>
      </c>
      <c r="C1603" s="180" t="s">
        <v>2047</v>
      </c>
      <c r="D1603"/>
      <c r="E1603" s="67" t="s">
        <v>3624</v>
      </c>
      <c r="F1603"/>
      <c r="G1603"/>
    </row>
    <row r="1604" spans="1:7">
      <c r="A1604" s="67" t="s">
        <v>3543</v>
      </c>
      <c r="B1604" s="180" t="s">
        <v>2046</v>
      </c>
      <c r="C1604" s="180" t="s">
        <v>2047</v>
      </c>
      <c r="D1604"/>
      <c r="E1604" s="67" t="s">
        <v>3624</v>
      </c>
      <c r="F1604"/>
      <c r="G1604"/>
    </row>
    <row r="1605" spans="1:7">
      <c r="A1605" s="67" t="s">
        <v>3544</v>
      </c>
      <c r="B1605" s="180" t="s">
        <v>2046</v>
      </c>
      <c r="C1605" s="180" t="s">
        <v>2047</v>
      </c>
      <c r="D1605"/>
      <c r="E1605" s="67" t="s">
        <v>3624</v>
      </c>
      <c r="F1605"/>
      <c r="G1605"/>
    </row>
    <row r="1606" spans="1:7">
      <c r="A1606" s="67" t="s">
        <v>3545</v>
      </c>
      <c r="B1606" s="180" t="s">
        <v>2046</v>
      </c>
      <c r="C1606" s="180" t="s">
        <v>2047</v>
      </c>
      <c r="D1606"/>
      <c r="E1606" s="67" t="s">
        <v>3624</v>
      </c>
      <c r="F1606"/>
      <c r="G1606"/>
    </row>
    <row r="1607" spans="1:7">
      <c r="A1607" s="67" t="s">
        <v>3546</v>
      </c>
      <c r="B1607" s="180" t="s">
        <v>2046</v>
      </c>
      <c r="C1607" s="180" t="s">
        <v>2047</v>
      </c>
      <c r="D1607"/>
      <c r="E1607" s="67" t="s">
        <v>3624</v>
      </c>
      <c r="F1607"/>
      <c r="G1607"/>
    </row>
    <row r="1608" spans="1:7">
      <c r="A1608" s="67" t="s">
        <v>3547</v>
      </c>
      <c r="B1608" s="180" t="s">
        <v>2046</v>
      </c>
      <c r="C1608" s="180" t="s">
        <v>2047</v>
      </c>
      <c r="D1608"/>
      <c r="E1608" s="67" t="s">
        <v>3624</v>
      </c>
      <c r="F1608"/>
      <c r="G1608"/>
    </row>
    <row r="1609" spans="1:7">
      <c r="A1609" s="67" t="s">
        <v>3548</v>
      </c>
      <c r="B1609" s="180" t="s">
        <v>2046</v>
      </c>
      <c r="C1609" s="180" t="s">
        <v>2047</v>
      </c>
      <c r="D1609"/>
      <c r="E1609" s="67" t="s">
        <v>3624</v>
      </c>
      <c r="F1609"/>
      <c r="G1609"/>
    </row>
    <row r="1610" spans="1:7">
      <c r="A1610" s="67" t="s">
        <v>3549</v>
      </c>
      <c r="B1610" s="180" t="s">
        <v>2046</v>
      </c>
      <c r="C1610" s="180" t="s">
        <v>2047</v>
      </c>
      <c r="D1610"/>
      <c r="E1610" s="67" t="s">
        <v>3624</v>
      </c>
      <c r="F1610"/>
      <c r="G1610"/>
    </row>
    <row r="1611" spans="1:7">
      <c r="A1611" s="67" t="s">
        <v>3550</v>
      </c>
      <c r="B1611" s="180" t="s">
        <v>2046</v>
      </c>
      <c r="C1611" s="180" t="s">
        <v>2047</v>
      </c>
      <c r="D1611"/>
      <c r="E1611" s="67" t="s">
        <v>3624</v>
      </c>
      <c r="F1611"/>
      <c r="G1611"/>
    </row>
    <row r="1612" spans="1:7">
      <c r="A1612" s="67" t="s">
        <v>3551</v>
      </c>
      <c r="B1612" s="180" t="s">
        <v>2046</v>
      </c>
      <c r="C1612" s="180" t="s">
        <v>2047</v>
      </c>
      <c r="D1612"/>
      <c r="E1612" s="67" t="s">
        <v>3624</v>
      </c>
      <c r="F1612"/>
      <c r="G1612"/>
    </row>
    <row r="1613" spans="1:7">
      <c r="A1613" s="67" t="s">
        <v>3552</v>
      </c>
      <c r="B1613" s="180" t="s">
        <v>2046</v>
      </c>
      <c r="C1613" s="180" t="s">
        <v>2047</v>
      </c>
      <c r="D1613"/>
      <c r="E1613" s="67" t="s">
        <v>3624</v>
      </c>
      <c r="F1613"/>
      <c r="G1613"/>
    </row>
    <row r="1614" spans="1:7">
      <c r="A1614" s="67" t="s">
        <v>3553</v>
      </c>
      <c r="B1614" s="180" t="s">
        <v>2046</v>
      </c>
      <c r="C1614" s="180" t="s">
        <v>2047</v>
      </c>
      <c r="D1614"/>
      <c r="E1614" s="67" t="s">
        <v>3624</v>
      </c>
      <c r="F1614"/>
      <c r="G1614"/>
    </row>
    <row r="1615" spans="1:7">
      <c r="A1615" s="67" t="s">
        <v>3554</v>
      </c>
      <c r="B1615" s="180" t="s">
        <v>2046</v>
      </c>
      <c r="C1615" s="180" t="s">
        <v>2047</v>
      </c>
      <c r="D1615"/>
      <c r="E1615" s="67" t="s">
        <v>3624</v>
      </c>
      <c r="F1615"/>
      <c r="G1615"/>
    </row>
    <row r="1616" spans="1:7">
      <c r="A1616" s="67" t="s">
        <v>3555</v>
      </c>
      <c r="B1616" s="180" t="s">
        <v>2046</v>
      </c>
      <c r="C1616" s="180" t="s">
        <v>2047</v>
      </c>
      <c r="D1616"/>
      <c r="E1616" s="67" t="s">
        <v>3624</v>
      </c>
      <c r="F1616"/>
      <c r="G1616"/>
    </row>
    <row r="1617" spans="1:7">
      <c r="A1617" s="67" t="s">
        <v>3556</v>
      </c>
      <c r="B1617" s="180" t="s">
        <v>2046</v>
      </c>
      <c r="C1617" s="180" t="s">
        <v>2047</v>
      </c>
      <c r="D1617"/>
      <c r="E1617" s="67" t="s">
        <v>3624</v>
      </c>
      <c r="F1617"/>
      <c r="G1617"/>
    </row>
    <row r="1618" spans="1:7">
      <c r="A1618" s="67" t="s">
        <v>3557</v>
      </c>
      <c r="B1618" s="180" t="s">
        <v>2046</v>
      </c>
      <c r="C1618" s="180" t="s">
        <v>2047</v>
      </c>
      <c r="D1618"/>
      <c r="E1618" s="67" t="s">
        <v>3624</v>
      </c>
      <c r="F1618"/>
      <c r="G1618"/>
    </row>
    <row r="1619" spans="1:7">
      <c r="A1619" s="67" t="s">
        <v>3558</v>
      </c>
      <c r="B1619" s="180" t="s">
        <v>2046</v>
      </c>
      <c r="C1619" s="180" t="s">
        <v>2047</v>
      </c>
      <c r="D1619"/>
      <c r="E1619" s="67" t="s">
        <v>3624</v>
      </c>
      <c r="F1619"/>
      <c r="G1619"/>
    </row>
    <row r="1620" spans="1:7">
      <c r="A1620" s="67" t="s">
        <v>3559</v>
      </c>
      <c r="B1620" s="180" t="s">
        <v>2046</v>
      </c>
      <c r="C1620" s="180" t="s">
        <v>2047</v>
      </c>
      <c r="D1620"/>
      <c r="E1620"/>
      <c r="F1620"/>
      <c r="G1620"/>
    </row>
    <row r="1621" spans="1:7">
      <c r="A1621" s="67" t="s">
        <v>3705</v>
      </c>
      <c r="B1621" s="187" t="s">
        <v>2046</v>
      </c>
      <c r="C1621" s="187" t="s">
        <v>2047</v>
      </c>
      <c r="D1621"/>
      <c r="E1621"/>
      <c r="F1621"/>
      <c r="G1621"/>
    </row>
    <row r="1622" spans="1:7">
      <c r="A1622" s="67" t="s">
        <v>3706</v>
      </c>
      <c r="B1622" s="187" t="s">
        <v>2046</v>
      </c>
      <c r="C1622" s="187" t="s">
        <v>2047</v>
      </c>
      <c r="D1622"/>
      <c r="E1622"/>
      <c r="F1622"/>
      <c r="G1622"/>
    </row>
    <row r="1623" spans="1:7">
      <c r="A1623" s="106" t="s">
        <v>4265</v>
      </c>
      <c r="B1623"/>
      <c r="C1623"/>
      <c r="D1623"/>
      <c r="E1623" s="66" t="s">
        <v>3883</v>
      </c>
      <c r="F1623" s="66" t="s">
        <v>3914</v>
      </c>
      <c r="G1623"/>
    </row>
    <row r="1624" spans="1:7">
      <c r="A1624" s="154" t="s">
        <v>3007</v>
      </c>
      <c r="B1624" s="180" t="s">
        <v>2046</v>
      </c>
      <c r="C1624" s="180" t="s">
        <v>2047</v>
      </c>
      <c r="D1624" s="66" t="s">
        <v>3383</v>
      </c>
      <c r="E1624" s="66" t="s">
        <v>2674</v>
      </c>
      <c r="F1624" s="66" t="s">
        <v>2673</v>
      </c>
      <c r="G1624"/>
    </row>
    <row r="1625" spans="1:7">
      <c r="A1625" s="173" t="s">
        <v>3357</v>
      </c>
      <c r="B1625"/>
      <c r="C1625"/>
      <c r="D1625"/>
      <c r="E1625" s="66" t="s">
        <v>3883</v>
      </c>
      <c r="F1625" s="66" t="s">
        <v>3914</v>
      </c>
      <c r="G1625"/>
    </row>
    <row r="1626" spans="1:7">
      <c r="A1626" s="173" t="s">
        <v>3361</v>
      </c>
      <c r="B1626"/>
      <c r="C1626"/>
      <c r="D1626"/>
      <c r="E1626" s="66" t="s">
        <v>3883</v>
      </c>
      <c r="F1626" s="66" t="s">
        <v>3914</v>
      </c>
      <c r="G1626"/>
    </row>
    <row r="1627" spans="1:7">
      <c r="A1627" s="177" t="s">
        <v>3916</v>
      </c>
      <c r="B1627" s="180" t="s">
        <v>2046</v>
      </c>
      <c r="C1627" s="180" t="s">
        <v>2047</v>
      </c>
      <c r="D1627" s="66" t="s">
        <v>3920</v>
      </c>
      <c r="E1627" s="66" t="s">
        <v>3883</v>
      </c>
      <c r="F1627" s="66" t="s">
        <v>3914</v>
      </c>
      <c r="G1627"/>
    </row>
    <row r="1628" spans="1:7">
      <c r="A1628" s="173" t="s">
        <v>3915</v>
      </c>
      <c r="B1628" s="180" t="s">
        <v>2046</v>
      </c>
      <c r="C1628" s="187" t="s">
        <v>3865</v>
      </c>
      <c r="D1628" s="66" t="s">
        <v>3921</v>
      </c>
      <c r="E1628" s="66" t="s">
        <v>3883</v>
      </c>
      <c r="F1628" s="66" t="s">
        <v>4733</v>
      </c>
      <c r="G1628"/>
    </row>
    <row r="1629" spans="1:7">
      <c r="A1629" s="67" t="s">
        <v>3932</v>
      </c>
      <c r="B1629"/>
      <c r="C1629"/>
      <c r="D1629"/>
      <c r="E1629" s="67" t="s">
        <v>3883</v>
      </c>
      <c r="F1629" s="66" t="s">
        <v>3914</v>
      </c>
      <c r="G1629"/>
    </row>
    <row r="1630" spans="1:7">
      <c r="A1630" s="67" t="s">
        <v>3933</v>
      </c>
      <c r="B1630"/>
      <c r="C1630"/>
      <c r="D1630"/>
      <c r="E1630" s="67" t="s">
        <v>5755</v>
      </c>
      <c r="F1630" s="66" t="s">
        <v>4733</v>
      </c>
      <c r="G1630"/>
    </row>
    <row r="1631" spans="1:7">
      <c r="A1631" s="67" t="s">
        <v>3934</v>
      </c>
      <c r="B1631"/>
      <c r="C1631"/>
      <c r="D1631"/>
      <c r="E1631" s="67" t="s">
        <v>3883</v>
      </c>
      <c r="F1631" s="66" t="s">
        <v>3914</v>
      </c>
      <c r="G1631"/>
    </row>
    <row r="1632" spans="1:7">
      <c r="A1632" s="67" t="s">
        <v>3935</v>
      </c>
      <c r="B1632"/>
      <c r="C1632"/>
      <c r="D1632"/>
      <c r="E1632" s="67" t="s">
        <v>3883</v>
      </c>
      <c r="F1632" s="66" t="s">
        <v>3914</v>
      </c>
      <c r="G1632"/>
    </row>
    <row r="1633" spans="1:7">
      <c r="A1633" s="67" t="s">
        <v>3936</v>
      </c>
      <c r="B1633"/>
      <c r="C1633"/>
      <c r="D1633"/>
      <c r="E1633" s="67" t="s">
        <v>3883</v>
      </c>
      <c r="F1633" s="66" t="s">
        <v>3914</v>
      </c>
      <c r="G1633"/>
    </row>
    <row r="1634" spans="1:7">
      <c r="A1634" s="67" t="s">
        <v>3937</v>
      </c>
      <c r="B1634"/>
      <c r="C1634"/>
      <c r="D1634"/>
      <c r="E1634" s="67" t="s">
        <v>3883</v>
      </c>
      <c r="F1634" s="66" t="s">
        <v>3914</v>
      </c>
      <c r="G1634"/>
    </row>
    <row r="1635" spans="1:7">
      <c r="A1635" s="67" t="s">
        <v>3938</v>
      </c>
      <c r="B1635"/>
      <c r="C1635"/>
      <c r="D1635"/>
      <c r="E1635" s="67" t="s">
        <v>3883</v>
      </c>
      <c r="F1635" s="66" t="s">
        <v>3914</v>
      </c>
      <c r="G1635"/>
    </row>
    <row r="1636" spans="1:7">
      <c r="A1636" s="67" t="s">
        <v>3939</v>
      </c>
      <c r="B1636"/>
      <c r="C1636"/>
      <c r="D1636"/>
      <c r="E1636" s="67" t="s">
        <v>3883</v>
      </c>
      <c r="F1636" s="66" t="s">
        <v>3914</v>
      </c>
      <c r="G1636"/>
    </row>
    <row r="1637" spans="1:7">
      <c r="A1637" s="67" t="s">
        <v>3940</v>
      </c>
      <c r="B1637"/>
      <c r="C1637"/>
      <c r="D1637"/>
      <c r="E1637" s="67" t="s">
        <v>3883</v>
      </c>
      <c r="F1637" s="66" t="s">
        <v>3914</v>
      </c>
      <c r="G1637"/>
    </row>
    <row r="1638" spans="1:7">
      <c r="A1638" s="67" t="s">
        <v>3941</v>
      </c>
      <c r="B1638"/>
      <c r="C1638"/>
      <c r="D1638"/>
      <c r="E1638" s="67" t="s">
        <v>3883</v>
      </c>
      <c r="F1638" s="66" t="s">
        <v>3914</v>
      </c>
      <c r="G1638"/>
    </row>
    <row r="1639" spans="1:7">
      <c r="A1639" s="67" t="s">
        <v>3942</v>
      </c>
      <c r="B1639"/>
      <c r="C1639"/>
      <c r="D1639"/>
      <c r="E1639" s="67" t="s">
        <v>3883</v>
      </c>
      <c r="F1639" s="66" t="s">
        <v>3914</v>
      </c>
      <c r="G1639"/>
    </row>
    <row r="1640" spans="1:7">
      <c r="A1640" s="67" t="s">
        <v>3943</v>
      </c>
      <c r="B1640"/>
      <c r="C1640"/>
      <c r="D1640"/>
      <c r="E1640" s="67" t="s">
        <v>3624</v>
      </c>
      <c r="F1640" s="66" t="s">
        <v>4733</v>
      </c>
      <c r="G1640"/>
    </row>
    <row r="1641" spans="1:7">
      <c r="A1641" s="67" t="s">
        <v>3944</v>
      </c>
      <c r="B1641"/>
      <c r="C1641"/>
      <c r="D1641"/>
      <c r="E1641" s="67" t="s">
        <v>3883</v>
      </c>
      <c r="F1641" s="66" t="s">
        <v>3914</v>
      </c>
      <c r="G1641"/>
    </row>
    <row r="1642" spans="1:7">
      <c r="A1642" s="67" t="s">
        <v>3945</v>
      </c>
      <c r="B1642"/>
      <c r="C1642"/>
      <c r="D1642"/>
      <c r="E1642" s="67" t="s">
        <v>3883</v>
      </c>
      <c r="F1642" s="66" t="s">
        <v>3914</v>
      </c>
      <c r="G1642"/>
    </row>
    <row r="1643" spans="1:7">
      <c r="A1643" s="67" t="s">
        <v>3946</v>
      </c>
      <c r="B1643"/>
      <c r="C1643"/>
      <c r="D1643"/>
      <c r="E1643" s="67" t="s">
        <v>3883</v>
      </c>
      <c r="F1643" s="66" t="s">
        <v>3914</v>
      </c>
      <c r="G1643"/>
    </row>
    <row r="1644" spans="1:7">
      <c r="A1644" s="67" t="s">
        <v>3947</v>
      </c>
      <c r="B1644"/>
      <c r="C1644"/>
      <c r="D1644"/>
      <c r="E1644" s="67" t="s">
        <v>3883</v>
      </c>
      <c r="F1644" s="66" t="s">
        <v>3914</v>
      </c>
      <c r="G1644"/>
    </row>
    <row r="1645" spans="1:7">
      <c r="A1645" s="67" t="s">
        <v>3948</v>
      </c>
      <c r="B1645"/>
      <c r="C1645"/>
      <c r="D1645"/>
      <c r="E1645" s="67" t="s">
        <v>3883</v>
      </c>
      <c r="F1645" s="66" t="s">
        <v>3914</v>
      </c>
      <c r="G1645"/>
    </row>
    <row r="1646" spans="1:7">
      <c r="A1646" s="67" t="s">
        <v>3949</v>
      </c>
      <c r="B1646"/>
      <c r="C1646"/>
      <c r="D1646"/>
      <c r="E1646" s="67" t="s">
        <v>3883</v>
      </c>
      <c r="F1646" s="66" t="s">
        <v>3914</v>
      </c>
      <c r="G1646"/>
    </row>
    <row r="1647" spans="1:7">
      <c r="A1647" s="67" t="s">
        <v>3950</v>
      </c>
      <c r="B1647"/>
      <c r="C1647"/>
      <c r="D1647"/>
      <c r="E1647" s="67" t="s">
        <v>3883</v>
      </c>
      <c r="F1647" s="66" t="s">
        <v>3914</v>
      </c>
      <c r="G1647"/>
    </row>
    <row r="1648" spans="1:7">
      <c r="A1648" s="67" t="s">
        <v>3951</v>
      </c>
      <c r="B1648"/>
      <c r="C1648"/>
      <c r="D1648"/>
      <c r="E1648" s="67" t="s">
        <v>3883</v>
      </c>
      <c r="F1648" s="66" t="s">
        <v>3914</v>
      </c>
      <c r="G1648"/>
    </row>
    <row r="1649" spans="1:7">
      <c r="A1649" s="67" t="s">
        <v>3952</v>
      </c>
      <c r="B1649"/>
      <c r="C1649"/>
      <c r="D1649"/>
      <c r="E1649" s="67" t="s">
        <v>3883</v>
      </c>
      <c r="F1649" s="66" t="s">
        <v>3914</v>
      </c>
      <c r="G1649"/>
    </row>
    <row r="1650" spans="1:7">
      <c r="A1650" s="67" t="s">
        <v>3953</v>
      </c>
      <c r="B1650"/>
      <c r="C1650"/>
      <c r="D1650"/>
      <c r="E1650" s="67" t="s">
        <v>3883</v>
      </c>
      <c r="F1650" s="66" t="s">
        <v>3914</v>
      </c>
      <c r="G1650"/>
    </row>
    <row r="1651" spans="1:7">
      <c r="A1651" s="67" t="s">
        <v>3954</v>
      </c>
      <c r="B1651"/>
      <c r="C1651"/>
      <c r="D1651"/>
      <c r="E1651" s="67" t="s">
        <v>3883</v>
      </c>
      <c r="F1651" s="66" t="s">
        <v>3914</v>
      </c>
      <c r="G1651"/>
    </row>
    <row r="1652" spans="1:7">
      <c r="A1652" s="67" t="s">
        <v>3955</v>
      </c>
      <c r="B1652"/>
      <c r="C1652"/>
      <c r="D1652"/>
      <c r="E1652" s="67" t="s">
        <v>3883</v>
      </c>
      <c r="F1652" s="66" t="s">
        <v>3914</v>
      </c>
      <c r="G1652"/>
    </row>
    <row r="1653" spans="1:7">
      <c r="A1653" s="67" t="s">
        <v>3956</v>
      </c>
      <c r="B1653"/>
      <c r="C1653"/>
      <c r="D1653"/>
      <c r="E1653" s="67" t="s">
        <v>3883</v>
      </c>
      <c r="F1653" s="66" t="s">
        <v>3914</v>
      </c>
      <c r="G1653"/>
    </row>
    <row r="1654" spans="1:7">
      <c r="A1654" s="67" t="s">
        <v>3957</v>
      </c>
      <c r="B1654"/>
      <c r="C1654"/>
      <c r="D1654"/>
      <c r="E1654" s="67" t="s">
        <v>3883</v>
      </c>
      <c r="F1654" s="66" t="s">
        <v>3914</v>
      </c>
      <c r="G1654"/>
    </row>
    <row r="1655" spans="1:7">
      <c r="A1655" s="67" t="s">
        <v>3958</v>
      </c>
      <c r="B1655"/>
      <c r="C1655"/>
      <c r="D1655"/>
      <c r="E1655" s="67" t="s">
        <v>3883</v>
      </c>
      <c r="F1655" s="66" t="s">
        <v>3914</v>
      </c>
      <c r="G1655"/>
    </row>
    <row r="1656" spans="1:7">
      <c r="A1656" s="67" t="s">
        <v>3959</v>
      </c>
      <c r="B1656"/>
      <c r="C1656"/>
      <c r="D1656"/>
      <c r="E1656" s="67" t="s">
        <v>3883</v>
      </c>
      <c r="F1656" s="66" t="s">
        <v>3914</v>
      </c>
      <c r="G1656"/>
    </row>
    <row r="1657" spans="1:7">
      <c r="A1657" s="67" t="s">
        <v>3960</v>
      </c>
      <c r="B1657"/>
      <c r="C1657"/>
      <c r="D1657"/>
      <c r="E1657" s="67" t="s">
        <v>3883</v>
      </c>
      <c r="F1657" s="66" t="s">
        <v>3914</v>
      </c>
      <c r="G1657"/>
    </row>
    <row r="1658" spans="1:7">
      <c r="A1658" s="67" t="s">
        <v>3961</v>
      </c>
      <c r="B1658"/>
      <c r="C1658"/>
      <c r="D1658"/>
      <c r="E1658" s="67" t="s">
        <v>3883</v>
      </c>
      <c r="F1658" s="66" t="s">
        <v>3914</v>
      </c>
      <c r="G1658"/>
    </row>
    <row r="1659" spans="1:7">
      <c r="A1659" s="67" t="s">
        <v>3962</v>
      </c>
      <c r="B1659"/>
      <c r="C1659"/>
      <c r="D1659"/>
      <c r="E1659" s="67" t="s">
        <v>3883</v>
      </c>
      <c r="F1659" s="66" t="s">
        <v>3914</v>
      </c>
      <c r="G1659"/>
    </row>
    <row r="1660" spans="1:7">
      <c r="A1660" s="67" t="s">
        <v>3963</v>
      </c>
      <c r="B1660"/>
      <c r="C1660"/>
      <c r="D1660"/>
      <c r="E1660" s="67" t="s">
        <v>3624</v>
      </c>
      <c r="F1660" s="66" t="s">
        <v>4733</v>
      </c>
      <c r="G1660"/>
    </row>
    <row r="1661" spans="1:7">
      <c r="A1661" s="67" t="s">
        <v>3964</v>
      </c>
      <c r="B1661"/>
      <c r="C1661"/>
      <c r="D1661"/>
      <c r="E1661" s="67" t="s">
        <v>3624</v>
      </c>
      <c r="F1661" s="66" t="s">
        <v>4733</v>
      </c>
      <c r="G1661"/>
    </row>
    <row r="1662" spans="1:7">
      <c r="A1662" s="67" t="s">
        <v>3965</v>
      </c>
      <c r="B1662"/>
      <c r="C1662"/>
      <c r="D1662"/>
      <c r="E1662" s="67" t="s">
        <v>3624</v>
      </c>
      <c r="F1662" s="66" t="s">
        <v>4733</v>
      </c>
      <c r="G1662"/>
    </row>
    <row r="1663" spans="1:7">
      <c r="A1663" s="67" t="s">
        <v>3966</v>
      </c>
      <c r="B1663"/>
      <c r="C1663"/>
      <c r="D1663"/>
      <c r="E1663" s="67" t="s">
        <v>3883</v>
      </c>
      <c r="F1663" s="66" t="s">
        <v>3914</v>
      </c>
      <c r="G1663"/>
    </row>
    <row r="1664" spans="1:7">
      <c r="A1664" s="67" t="s">
        <v>3967</v>
      </c>
      <c r="B1664"/>
      <c r="C1664"/>
      <c r="D1664"/>
      <c r="E1664" s="67" t="s">
        <v>3883</v>
      </c>
      <c r="F1664" s="66" t="s">
        <v>3914</v>
      </c>
      <c r="G1664"/>
    </row>
    <row r="1665" spans="1:7">
      <c r="A1665" s="67" t="s">
        <v>3968</v>
      </c>
      <c r="B1665"/>
      <c r="C1665"/>
      <c r="D1665"/>
      <c r="E1665" s="67" t="s">
        <v>3883</v>
      </c>
      <c r="F1665" s="66" t="s">
        <v>3914</v>
      </c>
      <c r="G1665"/>
    </row>
    <row r="1666" spans="1:7">
      <c r="A1666" s="67" t="s">
        <v>3969</v>
      </c>
      <c r="B1666"/>
      <c r="C1666"/>
      <c r="D1666"/>
      <c r="E1666" s="67" t="s">
        <v>3624</v>
      </c>
      <c r="F1666" s="66" t="s">
        <v>4733</v>
      </c>
      <c r="G1666"/>
    </row>
    <row r="1667" spans="1:7">
      <c r="A1667" s="67" t="s">
        <v>3970</v>
      </c>
      <c r="B1667"/>
      <c r="C1667"/>
      <c r="D1667"/>
      <c r="E1667" s="67" t="s">
        <v>3624</v>
      </c>
      <c r="F1667" s="66" t="s">
        <v>4733</v>
      </c>
      <c r="G1667"/>
    </row>
    <row r="1668" spans="1:7">
      <c r="A1668" s="67" t="s">
        <v>3971</v>
      </c>
      <c r="B1668"/>
      <c r="C1668"/>
      <c r="D1668"/>
      <c r="E1668" s="67" t="s">
        <v>3624</v>
      </c>
      <c r="F1668" s="66" t="s">
        <v>4733</v>
      </c>
      <c r="G1668"/>
    </row>
    <row r="1669" spans="1:7">
      <c r="A1669" s="67" t="s">
        <v>3972</v>
      </c>
      <c r="B1669"/>
      <c r="C1669"/>
      <c r="D1669"/>
      <c r="E1669" s="67" t="s">
        <v>3883</v>
      </c>
      <c r="F1669" s="66" t="s">
        <v>3914</v>
      </c>
      <c r="G1669"/>
    </row>
    <row r="1670" spans="1:7">
      <c r="A1670" s="67" t="s">
        <v>3973</v>
      </c>
      <c r="B1670"/>
      <c r="C1670"/>
      <c r="D1670"/>
      <c r="E1670" s="67" t="s">
        <v>3883</v>
      </c>
      <c r="F1670" s="66" t="s">
        <v>3914</v>
      </c>
      <c r="G1670"/>
    </row>
    <row r="1671" spans="1:7">
      <c r="A1671" s="67" t="s">
        <v>3974</v>
      </c>
      <c r="B1671"/>
      <c r="C1671"/>
      <c r="D1671"/>
      <c r="E1671" s="67" t="s">
        <v>3883</v>
      </c>
      <c r="F1671" s="66" t="s">
        <v>3914</v>
      </c>
      <c r="G1671"/>
    </row>
    <row r="1672" spans="1:7">
      <c r="A1672" s="67" t="s">
        <v>3975</v>
      </c>
      <c r="B1672"/>
      <c r="C1672"/>
      <c r="D1672"/>
      <c r="E1672" s="67" t="s">
        <v>3883</v>
      </c>
      <c r="F1672" s="66" t="s">
        <v>3914</v>
      </c>
      <c r="G1672"/>
    </row>
    <row r="1673" spans="1:7">
      <c r="A1673" s="67" t="s">
        <v>3976</v>
      </c>
      <c r="B1673"/>
      <c r="C1673"/>
      <c r="D1673"/>
      <c r="E1673" s="67" t="s">
        <v>3883</v>
      </c>
      <c r="F1673" s="66" t="s">
        <v>3914</v>
      </c>
      <c r="G1673"/>
    </row>
    <row r="1674" spans="1:7">
      <c r="A1674" s="67" t="s">
        <v>3977</v>
      </c>
      <c r="B1674"/>
      <c r="C1674"/>
      <c r="D1674"/>
      <c r="E1674" s="67" t="s">
        <v>3883</v>
      </c>
      <c r="F1674" s="66" t="s">
        <v>3914</v>
      </c>
      <c r="G1674"/>
    </row>
    <row r="1675" spans="1:7">
      <c r="A1675" s="67" t="s">
        <v>3978</v>
      </c>
      <c r="B1675"/>
      <c r="C1675"/>
      <c r="D1675"/>
      <c r="E1675" s="67" t="s">
        <v>3883</v>
      </c>
      <c r="F1675" s="66" t="s">
        <v>3914</v>
      </c>
      <c r="G1675"/>
    </row>
    <row r="1676" spans="1:7">
      <c r="A1676" s="67" t="s">
        <v>3979</v>
      </c>
      <c r="B1676"/>
      <c r="C1676"/>
      <c r="D1676"/>
      <c r="E1676" s="67" t="s">
        <v>3883</v>
      </c>
      <c r="F1676" s="66" t="s">
        <v>3914</v>
      </c>
      <c r="G1676"/>
    </row>
    <row r="1677" spans="1:7">
      <c r="A1677" s="67" t="s">
        <v>3980</v>
      </c>
      <c r="B1677"/>
      <c r="C1677"/>
      <c r="D1677"/>
      <c r="E1677" s="67" t="s">
        <v>3883</v>
      </c>
      <c r="F1677" s="66" t="s">
        <v>3914</v>
      </c>
      <c r="G1677"/>
    </row>
    <row r="1678" spans="1:7">
      <c r="A1678" s="67" t="s">
        <v>3981</v>
      </c>
      <c r="B1678"/>
      <c r="C1678"/>
      <c r="D1678"/>
      <c r="E1678" s="67" t="s">
        <v>3883</v>
      </c>
      <c r="F1678" s="66" t="s">
        <v>3914</v>
      </c>
      <c r="G1678"/>
    </row>
    <row r="1679" spans="1:7">
      <c r="A1679" s="67" t="s">
        <v>3982</v>
      </c>
      <c r="B1679"/>
      <c r="C1679"/>
      <c r="D1679"/>
      <c r="E1679" s="67" t="s">
        <v>3883</v>
      </c>
      <c r="F1679" s="66" t="s">
        <v>3914</v>
      </c>
      <c r="G1679"/>
    </row>
    <row r="1680" spans="1:7">
      <c r="A1680" s="67" t="s">
        <v>3983</v>
      </c>
      <c r="B1680"/>
      <c r="C1680"/>
      <c r="D1680"/>
      <c r="E1680" s="67" t="s">
        <v>3883</v>
      </c>
      <c r="F1680" s="66" t="s">
        <v>3914</v>
      </c>
      <c r="G1680"/>
    </row>
    <row r="1681" spans="1:7">
      <c r="A1681" s="67" t="s">
        <v>3984</v>
      </c>
      <c r="B1681"/>
      <c r="C1681"/>
      <c r="D1681"/>
      <c r="E1681" s="67" t="s">
        <v>3883</v>
      </c>
      <c r="F1681" s="66" t="s">
        <v>3914</v>
      </c>
      <c r="G1681"/>
    </row>
    <row r="1682" spans="1:7">
      <c r="A1682" s="67" t="s">
        <v>3985</v>
      </c>
      <c r="B1682"/>
      <c r="C1682"/>
      <c r="D1682"/>
      <c r="E1682" s="67" t="s">
        <v>3883</v>
      </c>
      <c r="F1682" s="66" t="s">
        <v>3914</v>
      </c>
      <c r="G1682"/>
    </row>
    <row r="1683" spans="1:7">
      <c r="A1683" s="67" t="s">
        <v>3986</v>
      </c>
      <c r="B1683"/>
      <c r="C1683"/>
      <c r="D1683"/>
      <c r="E1683" s="67" t="s">
        <v>3624</v>
      </c>
      <c r="F1683" s="66" t="s">
        <v>4733</v>
      </c>
      <c r="G1683"/>
    </row>
    <row r="1684" spans="1:7">
      <c r="A1684" s="67" t="s">
        <v>3987</v>
      </c>
      <c r="B1684"/>
      <c r="C1684"/>
      <c r="D1684"/>
      <c r="E1684" s="67" t="s">
        <v>3883</v>
      </c>
      <c r="F1684" s="66" t="s">
        <v>3914</v>
      </c>
      <c r="G1684"/>
    </row>
    <row r="1685" spans="1:7">
      <c r="A1685" s="67" t="s">
        <v>3988</v>
      </c>
      <c r="B1685"/>
      <c r="C1685"/>
      <c r="D1685"/>
      <c r="E1685" s="67" t="s">
        <v>3883</v>
      </c>
      <c r="F1685" s="66" t="s">
        <v>3914</v>
      </c>
      <c r="G1685"/>
    </row>
    <row r="1686" spans="1:7">
      <c r="A1686" s="67" t="s">
        <v>3989</v>
      </c>
      <c r="B1686"/>
      <c r="C1686"/>
      <c r="D1686"/>
      <c r="E1686" s="67" t="s">
        <v>3883</v>
      </c>
      <c r="F1686" s="66" t="s">
        <v>3914</v>
      </c>
      <c r="G1686"/>
    </row>
    <row r="1687" spans="1:7">
      <c r="A1687" s="67" t="s">
        <v>3990</v>
      </c>
      <c r="B1687"/>
      <c r="C1687"/>
      <c r="D1687"/>
      <c r="E1687" s="67" t="s">
        <v>3883</v>
      </c>
      <c r="F1687" s="66" t="s">
        <v>3914</v>
      </c>
      <c r="G1687"/>
    </row>
    <row r="1688" spans="1:7">
      <c r="A1688" s="67" t="s">
        <v>3991</v>
      </c>
      <c r="B1688"/>
      <c r="C1688"/>
      <c r="D1688"/>
      <c r="E1688" s="67" t="s">
        <v>3883</v>
      </c>
      <c r="F1688" s="66" t="s">
        <v>3914</v>
      </c>
      <c r="G1688"/>
    </row>
    <row r="1689" spans="1:7">
      <c r="A1689" s="67" t="s">
        <v>3992</v>
      </c>
      <c r="B1689"/>
      <c r="C1689"/>
      <c r="D1689"/>
      <c r="E1689" s="67" t="s">
        <v>3883</v>
      </c>
      <c r="F1689" s="66" t="s">
        <v>3914</v>
      </c>
      <c r="G1689"/>
    </row>
    <row r="1690" spans="1:7">
      <c r="A1690" s="67" t="s">
        <v>3993</v>
      </c>
      <c r="B1690"/>
      <c r="C1690"/>
      <c r="D1690"/>
      <c r="E1690" s="67" t="s">
        <v>3883</v>
      </c>
      <c r="F1690" s="66" t="s">
        <v>3914</v>
      </c>
      <c r="G1690"/>
    </row>
    <row r="1691" spans="1:7">
      <c r="A1691" s="67" t="s">
        <v>3994</v>
      </c>
      <c r="B1691"/>
      <c r="C1691"/>
      <c r="D1691"/>
      <c r="E1691" s="67" t="s">
        <v>3883</v>
      </c>
      <c r="F1691" s="66" t="s">
        <v>3914</v>
      </c>
      <c r="G1691"/>
    </row>
    <row r="1692" spans="1:7">
      <c r="A1692" s="67" t="s">
        <v>3995</v>
      </c>
      <c r="B1692"/>
      <c r="C1692"/>
      <c r="D1692"/>
      <c r="E1692" s="67" t="s">
        <v>3624</v>
      </c>
      <c r="F1692" s="66" t="s">
        <v>4733</v>
      </c>
      <c r="G1692"/>
    </row>
    <row r="1693" spans="1:7">
      <c r="A1693" s="67" t="s">
        <v>3996</v>
      </c>
      <c r="B1693"/>
      <c r="C1693"/>
      <c r="D1693"/>
      <c r="E1693" s="67" t="s">
        <v>3883</v>
      </c>
      <c r="F1693" s="66" t="s">
        <v>3914</v>
      </c>
      <c r="G1693"/>
    </row>
    <row r="1694" spans="1:7">
      <c r="A1694" s="67" t="s">
        <v>3997</v>
      </c>
      <c r="B1694"/>
      <c r="C1694"/>
      <c r="D1694"/>
      <c r="E1694" s="67" t="s">
        <v>3883</v>
      </c>
      <c r="F1694" s="66" t="s">
        <v>3914</v>
      </c>
      <c r="G1694"/>
    </row>
    <row r="1695" spans="1:7">
      <c r="A1695" s="67" t="s">
        <v>3998</v>
      </c>
      <c r="B1695"/>
      <c r="C1695"/>
      <c r="D1695"/>
      <c r="E1695" s="67" t="s">
        <v>3624</v>
      </c>
      <c r="F1695" s="66" t="s">
        <v>4733</v>
      </c>
      <c r="G1695"/>
    </row>
    <row r="1696" spans="1:7">
      <c r="A1696" s="67" t="s">
        <v>3999</v>
      </c>
      <c r="B1696"/>
      <c r="C1696"/>
      <c r="D1696"/>
      <c r="E1696" s="67" t="s">
        <v>3624</v>
      </c>
      <c r="F1696" s="66" t="s">
        <v>4733</v>
      </c>
      <c r="G1696"/>
    </row>
    <row r="1697" spans="1:7">
      <c r="A1697" s="67" t="s">
        <v>4000</v>
      </c>
      <c r="B1697"/>
      <c r="C1697"/>
      <c r="D1697"/>
      <c r="E1697" s="67" t="s">
        <v>3883</v>
      </c>
      <c r="F1697" s="66" t="s">
        <v>3914</v>
      </c>
      <c r="G1697"/>
    </row>
    <row r="1698" spans="1:7">
      <c r="A1698" s="67" t="s">
        <v>4001</v>
      </c>
      <c r="B1698"/>
      <c r="C1698"/>
      <c r="D1698"/>
      <c r="E1698" s="67" t="s">
        <v>3883</v>
      </c>
      <c r="F1698" s="66" t="s">
        <v>3914</v>
      </c>
      <c r="G1698"/>
    </row>
    <row r="1699" spans="1:7">
      <c r="A1699" s="67" t="s">
        <v>4002</v>
      </c>
      <c r="B1699"/>
      <c r="C1699"/>
      <c r="D1699"/>
      <c r="E1699" s="67" t="s">
        <v>3883</v>
      </c>
      <c r="F1699" s="66" t="s">
        <v>3914</v>
      </c>
      <c r="G1699"/>
    </row>
    <row r="1700" spans="1:7">
      <c r="A1700" s="67" t="s">
        <v>4003</v>
      </c>
      <c r="B1700"/>
      <c r="C1700"/>
      <c r="D1700"/>
      <c r="E1700" s="67" t="s">
        <v>3883</v>
      </c>
      <c r="F1700" s="66" t="s">
        <v>3914</v>
      </c>
      <c r="G1700"/>
    </row>
    <row r="1701" spans="1:7">
      <c r="A1701" s="67" t="s">
        <v>4004</v>
      </c>
      <c r="B1701"/>
      <c r="C1701"/>
      <c r="D1701"/>
      <c r="E1701" s="67" t="s">
        <v>3883</v>
      </c>
      <c r="F1701" s="66" t="s">
        <v>3914</v>
      </c>
      <c r="G1701"/>
    </row>
    <row r="1702" spans="1:7">
      <c r="A1702" s="67" t="s">
        <v>4005</v>
      </c>
      <c r="B1702"/>
      <c r="C1702"/>
      <c r="D1702"/>
      <c r="E1702" s="67" t="s">
        <v>3883</v>
      </c>
      <c r="F1702" s="66" t="s">
        <v>3914</v>
      </c>
      <c r="G1702"/>
    </row>
    <row r="1703" spans="1:7">
      <c r="A1703" s="67" t="s">
        <v>4006</v>
      </c>
      <c r="B1703"/>
      <c r="C1703"/>
      <c r="D1703"/>
      <c r="E1703" s="67" t="s">
        <v>3883</v>
      </c>
      <c r="F1703" s="66" t="s">
        <v>3914</v>
      </c>
      <c r="G1703"/>
    </row>
    <row r="1704" spans="1:7">
      <c r="A1704" s="67" t="s">
        <v>4007</v>
      </c>
      <c r="B1704"/>
      <c r="C1704"/>
      <c r="D1704"/>
      <c r="E1704" s="67" t="s">
        <v>3883</v>
      </c>
      <c r="F1704" s="66" t="s">
        <v>3914</v>
      </c>
      <c r="G1704"/>
    </row>
    <row r="1705" spans="1:7">
      <c r="A1705" s="67" t="s">
        <v>4008</v>
      </c>
      <c r="B1705"/>
      <c r="C1705"/>
      <c r="D1705"/>
      <c r="E1705" s="67" t="s">
        <v>3883</v>
      </c>
      <c r="F1705" s="66" t="s">
        <v>3914</v>
      </c>
      <c r="G1705"/>
    </row>
    <row r="1706" spans="1:7">
      <c r="A1706" s="67" t="s">
        <v>4009</v>
      </c>
      <c r="B1706"/>
      <c r="C1706"/>
      <c r="D1706"/>
      <c r="E1706" s="67" t="s">
        <v>3883</v>
      </c>
      <c r="F1706" s="66" t="s">
        <v>3914</v>
      </c>
      <c r="G1706"/>
    </row>
    <row r="1707" spans="1:7">
      <c r="A1707" s="67" t="s">
        <v>4010</v>
      </c>
      <c r="B1707"/>
      <c r="C1707"/>
      <c r="D1707"/>
      <c r="E1707" s="67" t="s">
        <v>3883</v>
      </c>
      <c r="F1707" s="66" t="s">
        <v>3914</v>
      </c>
      <c r="G1707"/>
    </row>
    <row r="1708" spans="1:7">
      <c r="A1708" s="67" t="s">
        <v>4011</v>
      </c>
      <c r="B1708"/>
      <c r="C1708"/>
      <c r="D1708"/>
      <c r="E1708" s="67" t="s">
        <v>3883</v>
      </c>
      <c r="F1708" s="66" t="s">
        <v>3914</v>
      </c>
      <c r="G1708"/>
    </row>
    <row r="1709" spans="1:7">
      <c r="A1709" s="67" t="s">
        <v>4012</v>
      </c>
      <c r="B1709"/>
      <c r="C1709"/>
      <c r="D1709"/>
      <c r="E1709" s="67" t="s">
        <v>3883</v>
      </c>
      <c r="F1709" s="66" t="s">
        <v>3914</v>
      </c>
      <c r="G1709"/>
    </row>
    <row r="1710" spans="1:7">
      <c r="A1710" s="67" t="s">
        <v>4013</v>
      </c>
      <c r="B1710"/>
      <c r="C1710"/>
      <c r="D1710"/>
      <c r="E1710" s="67" t="s">
        <v>3883</v>
      </c>
      <c r="F1710" s="66" t="s">
        <v>3914</v>
      </c>
      <c r="G1710"/>
    </row>
    <row r="1711" spans="1:7">
      <c r="A1711" s="67" t="s">
        <v>4014</v>
      </c>
      <c r="B1711"/>
      <c r="C1711"/>
      <c r="D1711"/>
      <c r="E1711" s="67" t="s">
        <v>3883</v>
      </c>
      <c r="F1711" s="66" t="s">
        <v>3914</v>
      </c>
      <c r="G1711"/>
    </row>
    <row r="1712" spans="1:7">
      <c r="A1712" s="67" t="s">
        <v>4015</v>
      </c>
      <c r="B1712"/>
      <c r="C1712"/>
      <c r="D1712"/>
      <c r="E1712" s="67" t="s">
        <v>3883</v>
      </c>
      <c r="F1712" s="66" t="s">
        <v>3914</v>
      </c>
      <c r="G1712"/>
    </row>
    <row r="1713" spans="1:7">
      <c r="A1713" s="67" t="s">
        <v>4016</v>
      </c>
      <c r="B1713"/>
      <c r="C1713"/>
      <c r="D1713"/>
      <c r="E1713" s="67" t="s">
        <v>3883</v>
      </c>
      <c r="F1713" s="66" t="s">
        <v>3914</v>
      </c>
      <c r="G1713"/>
    </row>
    <row r="1714" spans="1:7">
      <c r="A1714" s="67" t="s">
        <v>4017</v>
      </c>
      <c r="B1714"/>
      <c r="C1714"/>
      <c r="D1714"/>
      <c r="E1714" s="67" t="s">
        <v>3624</v>
      </c>
      <c r="F1714" s="66" t="s">
        <v>4733</v>
      </c>
      <c r="G1714"/>
    </row>
    <row r="1715" spans="1:7">
      <c r="A1715" s="67" t="s">
        <v>4018</v>
      </c>
      <c r="B1715"/>
      <c r="C1715"/>
      <c r="D1715"/>
      <c r="E1715" s="67" t="s">
        <v>3883</v>
      </c>
      <c r="F1715" s="66" t="s">
        <v>3914</v>
      </c>
      <c r="G1715"/>
    </row>
    <row r="1716" spans="1:7">
      <c r="A1716" s="67" t="s">
        <v>4019</v>
      </c>
      <c r="B1716"/>
      <c r="C1716"/>
      <c r="D1716"/>
      <c r="E1716" s="67" t="s">
        <v>3883</v>
      </c>
      <c r="F1716" s="66" t="s">
        <v>3914</v>
      </c>
      <c r="G1716"/>
    </row>
    <row r="1717" spans="1:7">
      <c r="A1717" s="67" t="s">
        <v>4020</v>
      </c>
      <c r="B1717"/>
      <c r="C1717"/>
      <c r="D1717"/>
      <c r="E1717" s="67" t="s">
        <v>3624</v>
      </c>
      <c r="F1717" s="66" t="s">
        <v>4733</v>
      </c>
      <c r="G1717"/>
    </row>
    <row r="1718" spans="1:7">
      <c r="A1718" s="67" t="s">
        <v>4021</v>
      </c>
      <c r="B1718"/>
      <c r="C1718"/>
      <c r="D1718"/>
      <c r="E1718" s="67" t="s">
        <v>3883</v>
      </c>
      <c r="F1718" s="66" t="s">
        <v>3914</v>
      </c>
      <c r="G1718"/>
    </row>
    <row r="1719" spans="1:7">
      <c r="A1719" s="67" t="s">
        <v>4022</v>
      </c>
      <c r="B1719"/>
      <c r="C1719"/>
      <c r="D1719"/>
      <c r="E1719" s="67" t="s">
        <v>3624</v>
      </c>
      <c r="F1719" s="66" t="s">
        <v>4733</v>
      </c>
      <c r="G1719"/>
    </row>
    <row r="1720" spans="1:7">
      <c r="A1720" s="67" t="s">
        <v>4023</v>
      </c>
      <c r="B1720"/>
      <c r="C1720"/>
      <c r="D1720"/>
      <c r="E1720" s="67" t="s">
        <v>3883</v>
      </c>
      <c r="F1720" s="66" t="s">
        <v>3914</v>
      </c>
      <c r="G1720"/>
    </row>
    <row r="1721" spans="1:7">
      <c r="A1721" s="67" t="s">
        <v>4024</v>
      </c>
      <c r="B1721"/>
      <c r="C1721"/>
      <c r="D1721"/>
      <c r="E1721" s="67" t="s">
        <v>3624</v>
      </c>
      <c r="F1721" s="66" t="s">
        <v>4733</v>
      </c>
      <c r="G1721"/>
    </row>
    <row r="1722" spans="1:7">
      <c r="A1722" s="67" t="s">
        <v>4025</v>
      </c>
      <c r="B1722"/>
      <c r="C1722"/>
      <c r="D1722"/>
      <c r="E1722" s="67" t="s">
        <v>3883</v>
      </c>
      <c r="F1722" s="66" t="s">
        <v>3914</v>
      </c>
      <c r="G1722"/>
    </row>
    <row r="1723" spans="1:7">
      <c r="A1723" s="67" t="s">
        <v>4026</v>
      </c>
      <c r="B1723"/>
      <c r="C1723"/>
      <c r="D1723"/>
      <c r="E1723" s="67" t="s">
        <v>3883</v>
      </c>
      <c r="F1723" s="66" t="s">
        <v>3914</v>
      </c>
      <c r="G1723"/>
    </row>
    <row r="1724" spans="1:7">
      <c r="A1724" s="67" t="s">
        <v>4027</v>
      </c>
      <c r="B1724"/>
      <c r="C1724"/>
      <c r="D1724"/>
      <c r="E1724" s="67" t="s">
        <v>3883</v>
      </c>
      <c r="F1724" s="66" t="s">
        <v>3914</v>
      </c>
      <c r="G1724"/>
    </row>
    <row r="1725" spans="1:7">
      <c r="A1725" s="67" t="s">
        <v>4028</v>
      </c>
      <c r="B1725"/>
      <c r="C1725"/>
      <c r="D1725"/>
      <c r="E1725" s="67" t="s">
        <v>3624</v>
      </c>
      <c r="F1725" s="66" t="s">
        <v>4733</v>
      </c>
      <c r="G1725"/>
    </row>
    <row r="1726" spans="1:7">
      <c r="A1726" s="67" t="s">
        <v>4029</v>
      </c>
      <c r="B1726"/>
      <c r="C1726"/>
      <c r="D1726"/>
      <c r="E1726" s="67" t="s">
        <v>3883</v>
      </c>
      <c r="F1726" s="66" t="s">
        <v>3914</v>
      </c>
      <c r="G1726"/>
    </row>
    <row r="1727" spans="1:7">
      <c r="A1727" s="67" t="s">
        <v>4030</v>
      </c>
      <c r="B1727"/>
      <c r="C1727"/>
      <c r="D1727"/>
      <c r="E1727" s="67" t="s">
        <v>3883</v>
      </c>
      <c r="F1727" s="66" t="s">
        <v>3914</v>
      </c>
      <c r="G1727"/>
    </row>
    <row r="1728" spans="1:7">
      <c r="A1728" s="67" t="s">
        <v>4031</v>
      </c>
      <c r="B1728"/>
      <c r="C1728"/>
      <c r="D1728"/>
      <c r="E1728" s="67" t="s">
        <v>3624</v>
      </c>
      <c r="F1728" s="66" t="s">
        <v>4733</v>
      </c>
      <c r="G1728"/>
    </row>
    <row r="1729" spans="1:7">
      <c r="A1729" s="67" t="s">
        <v>4032</v>
      </c>
      <c r="B1729"/>
      <c r="C1729"/>
      <c r="D1729"/>
      <c r="E1729" s="67" t="s">
        <v>3883</v>
      </c>
      <c r="F1729" s="66" t="s">
        <v>3914</v>
      </c>
      <c r="G1729"/>
    </row>
    <row r="1730" spans="1:7">
      <c r="A1730" s="67" t="s">
        <v>4033</v>
      </c>
      <c r="B1730"/>
      <c r="C1730"/>
      <c r="D1730"/>
      <c r="E1730" s="67" t="s">
        <v>3883</v>
      </c>
      <c r="F1730" s="66" t="s">
        <v>3914</v>
      </c>
      <c r="G1730"/>
    </row>
    <row r="1731" spans="1:7">
      <c r="A1731" s="67" t="s">
        <v>4034</v>
      </c>
      <c r="B1731"/>
      <c r="C1731"/>
      <c r="D1731"/>
      <c r="E1731" s="67" t="s">
        <v>3883</v>
      </c>
      <c r="F1731" s="66" t="s">
        <v>3914</v>
      </c>
      <c r="G1731"/>
    </row>
    <row r="1732" spans="1:7">
      <c r="A1732" s="67" t="s">
        <v>4035</v>
      </c>
      <c r="B1732"/>
      <c r="C1732"/>
      <c r="D1732"/>
      <c r="E1732" s="67" t="s">
        <v>3883</v>
      </c>
      <c r="F1732" s="66" t="s">
        <v>3914</v>
      </c>
      <c r="G1732"/>
    </row>
    <row r="1733" spans="1:7">
      <c r="A1733" s="67" t="s">
        <v>4036</v>
      </c>
      <c r="B1733"/>
      <c r="C1733"/>
      <c r="D1733"/>
      <c r="E1733" s="67" t="s">
        <v>3883</v>
      </c>
      <c r="F1733" s="66" t="s">
        <v>3914</v>
      </c>
      <c r="G1733"/>
    </row>
    <row r="1734" spans="1:7">
      <c r="A1734" s="67" t="s">
        <v>4037</v>
      </c>
      <c r="B1734"/>
      <c r="C1734"/>
      <c r="D1734"/>
      <c r="E1734" s="67" t="s">
        <v>3883</v>
      </c>
      <c r="F1734" s="66" t="s">
        <v>3914</v>
      </c>
      <c r="G1734"/>
    </row>
    <row r="1735" spans="1:7">
      <c r="A1735" s="67" t="s">
        <v>4038</v>
      </c>
      <c r="B1735"/>
      <c r="C1735"/>
      <c r="D1735"/>
      <c r="E1735" s="67" t="s">
        <v>3883</v>
      </c>
      <c r="F1735" s="66" t="s">
        <v>3914</v>
      </c>
      <c r="G1735"/>
    </row>
    <row r="1736" spans="1:7">
      <c r="A1736" s="67" t="s">
        <v>4039</v>
      </c>
      <c r="B1736"/>
      <c r="C1736"/>
      <c r="D1736"/>
      <c r="E1736" s="67" t="s">
        <v>3624</v>
      </c>
      <c r="F1736" s="66" t="s">
        <v>4733</v>
      </c>
      <c r="G1736"/>
    </row>
    <row r="1737" spans="1:7">
      <c r="A1737" s="67" t="s">
        <v>4040</v>
      </c>
      <c r="B1737"/>
      <c r="C1737"/>
      <c r="D1737"/>
      <c r="E1737" s="67" t="s">
        <v>3883</v>
      </c>
      <c r="F1737" s="66" t="s">
        <v>3914</v>
      </c>
      <c r="G1737"/>
    </row>
    <row r="1738" spans="1:7">
      <c r="A1738" s="67" t="s">
        <v>4041</v>
      </c>
      <c r="B1738"/>
      <c r="C1738"/>
      <c r="D1738"/>
      <c r="E1738" s="67" t="s">
        <v>3883</v>
      </c>
      <c r="F1738" s="66" t="s">
        <v>3914</v>
      </c>
      <c r="G1738"/>
    </row>
    <row r="1739" spans="1:7">
      <c r="A1739" s="67" t="s">
        <v>4042</v>
      </c>
      <c r="B1739"/>
      <c r="C1739"/>
      <c r="D1739"/>
      <c r="E1739" s="67" t="s">
        <v>3883</v>
      </c>
      <c r="F1739" s="66" t="s">
        <v>3914</v>
      </c>
      <c r="G1739"/>
    </row>
    <row r="1740" spans="1:7">
      <c r="A1740" s="67" t="s">
        <v>4043</v>
      </c>
      <c r="B1740"/>
      <c r="C1740"/>
      <c r="D1740"/>
      <c r="E1740" s="67" t="s">
        <v>3883</v>
      </c>
      <c r="F1740" s="66" t="s">
        <v>3914</v>
      </c>
      <c r="G1740"/>
    </row>
    <row r="1741" spans="1:7">
      <c r="A1741" s="67" t="s">
        <v>4044</v>
      </c>
      <c r="B1741"/>
      <c r="C1741"/>
      <c r="D1741"/>
      <c r="E1741" s="67" t="s">
        <v>3624</v>
      </c>
      <c r="F1741" s="66" t="s">
        <v>4733</v>
      </c>
      <c r="G1741"/>
    </row>
    <row r="1742" spans="1:7">
      <c r="A1742" s="67" t="s">
        <v>4045</v>
      </c>
      <c r="B1742"/>
      <c r="C1742"/>
      <c r="D1742"/>
      <c r="E1742" s="67" t="s">
        <v>3883</v>
      </c>
      <c r="F1742" s="66" t="s">
        <v>3914</v>
      </c>
      <c r="G1742"/>
    </row>
    <row r="1743" spans="1:7">
      <c r="A1743" s="67" t="s">
        <v>4046</v>
      </c>
      <c r="B1743"/>
      <c r="C1743"/>
      <c r="D1743"/>
      <c r="E1743" s="67" t="s">
        <v>3624</v>
      </c>
      <c r="F1743" s="66" t="s">
        <v>4733</v>
      </c>
      <c r="G1743"/>
    </row>
    <row r="1744" spans="1:7">
      <c r="A1744" s="67" t="s">
        <v>4047</v>
      </c>
      <c r="B1744"/>
      <c r="C1744"/>
      <c r="D1744"/>
      <c r="E1744" s="67" t="s">
        <v>3883</v>
      </c>
      <c r="F1744" s="66" t="s">
        <v>3914</v>
      </c>
      <c r="G1744"/>
    </row>
    <row r="1745" spans="1:7">
      <c r="A1745" s="67" t="s">
        <v>4048</v>
      </c>
      <c r="B1745"/>
      <c r="C1745"/>
      <c r="D1745"/>
      <c r="E1745" s="67" t="s">
        <v>3883</v>
      </c>
      <c r="F1745" s="66" t="s">
        <v>3914</v>
      </c>
      <c r="G1745"/>
    </row>
    <row r="1746" spans="1:7">
      <c r="A1746" s="67" t="s">
        <v>4049</v>
      </c>
      <c r="B1746"/>
      <c r="C1746"/>
      <c r="D1746"/>
      <c r="E1746" s="67" t="s">
        <v>3883</v>
      </c>
      <c r="F1746" s="66" t="s">
        <v>3914</v>
      </c>
      <c r="G1746"/>
    </row>
    <row r="1747" spans="1:7">
      <c r="A1747" s="67" t="s">
        <v>4050</v>
      </c>
      <c r="B1747"/>
      <c r="C1747"/>
      <c r="D1747"/>
      <c r="E1747" s="67" t="s">
        <v>3883</v>
      </c>
      <c r="F1747" s="66" t="s">
        <v>3914</v>
      </c>
      <c r="G1747"/>
    </row>
    <row r="1748" spans="1:7">
      <c r="A1748" s="67" t="s">
        <v>4051</v>
      </c>
      <c r="B1748"/>
      <c r="C1748"/>
      <c r="D1748"/>
      <c r="E1748" s="67" t="s">
        <v>3883</v>
      </c>
      <c r="F1748" s="66" t="s">
        <v>3914</v>
      </c>
      <c r="G1748"/>
    </row>
    <row r="1749" spans="1:7">
      <c r="A1749" s="67" t="s">
        <v>4052</v>
      </c>
      <c r="B1749"/>
      <c r="C1749"/>
      <c r="D1749"/>
      <c r="E1749" s="67" t="s">
        <v>3883</v>
      </c>
      <c r="F1749" s="66" t="s">
        <v>3914</v>
      </c>
      <c r="G1749"/>
    </row>
    <row r="1750" spans="1:7">
      <c r="A1750" s="67" t="s">
        <v>4053</v>
      </c>
      <c r="B1750"/>
      <c r="C1750"/>
      <c r="D1750"/>
      <c r="E1750" s="67" t="s">
        <v>3883</v>
      </c>
      <c r="F1750" s="66" t="s">
        <v>3914</v>
      </c>
      <c r="G1750"/>
    </row>
    <row r="1751" spans="1:7">
      <c r="A1751" s="67" t="s">
        <v>4054</v>
      </c>
      <c r="B1751"/>
      <c r="C1751"/>
      <c r="D1751"/>
      <c r="E1751" s="67" t="s">
        <v>3883</v>
      </c>
      <c r="F1751" s="66" t="s">
        <v>3914</v>
      </c>
      <c r="G1751"/>
    </row>
    <row r="1752" spans="1:7">
      <c r="A1752" s="67" t="s">
        <v>4055</v>
      </c>
      <c r="B1752"/>
      <c r="C1752"/>
      <c r="D1752"/>
      <c r="E1752" s="67" t="s">
        <v>3883</v>
      </c>
      <c r="F1752" s="66" t="s">
        <v>3914</v>
      </c>
      <c r="G1752"/>
    </row>
    <row r="1753" spans="1:7">
      <c r="A1753" s="67" t="s">
        <v>4056</v>
      </c>
      <c r="B1753"/>
      <c r="C1753"/>
      <c r="D1753"/>
      <c r="E1753" s="67" t="s">
        <v>5755</v>
      </c>
      <c r="F1753" s="66" t="s">
        <v>4733</v>
      </c>
      <c r="G1753"/>
    </row>
    <row r="1754" spans="1:7">
      <c r="A1754" s="67" t="s">
        <v>4057</v>
      </c>
      <c r="B1754"/>
      <c r="C1754"/>
      <c r="D1754"/>
      <c r="E1754" s="67" t="s">
        <v>3883</v>
      </c>
      <c r="F1754" s="66" t="s">
        <v>3914</v>
      </c>
      <c r="G1754"/>
    </row>
    <row r="1755" spans="1:7">
      <c r="A1755" s="67" t="s">
        <v>4058</v>
      </c>
      <c r="B1755"/>
      <c r="C1755"/>
      <c r="D1755"/>
      <c r="E1755" s="67" t="s">
        <v>3883</v>
      </c>
      <c r="F1755" s="66" t="s">
        <v>3914</v>
      </c>
      <c r="G1755"/>
    </row>
    <row r="1756" spans="1:7">
      <c r="A1756" s="67" t="s">
        <v>4059</v>
      </c>
      <c r="B1756"/>
      <c r="C1756"/>
      <c r="D1756"/>
      <c r="E1756" s="67" t="s">
        <v>3883</v>
      </c>
      <c r="F1756" s="66" t="s">
        <v>3914</v>
      </c>
      <c r="G1756"/>
    </row>
    <row r="1757" spans="1:7">
      <c r="A1757" s="67" t="s">
        <v>4060</v>
      </c>
      <c r="B1757"/>
      <c r="C1757"/>
      <c r="D1757"/>
      <c r="E1757" s="67" t="s">
        <v>3883</v>
      </c>
      <c r="F1757" s="66" t="s">
        <v>3914</v>
      </c>
      <c r="G1757"/>
    </row>
    <row r="1758" spans="1:7">
      <c r="A1758" s="67" t="s">
        <v>4061</v>
      </c>
      <c r="B1758"/>
      <c r="C1758"/>
      <c r="D1758"/>
      <c r="E1758" s="67" t="s">
        <v>3883</v>
      </c>
      <c r="F1758" s="66" t="s">
        <v>3914</v>
      </c>
      <c r="G1758"/>
    </row>
    <row r="1759" spans="1:7">
      <c r="A1759" s="67" t="s">
        <v>4062</v>
      </c>
      <c r="B1759"/>
      <c r="C1759"/>
      <c r="D1759"/>
      <c r="E1759" s="67" t="s">
        <v>3883</v>
      </c>
      <c r="F1759" s="66" t="s">
        <v>3914</v>
      </c>
      <c r="G1759"/>
    </row>
    <row r="1760" spans="1:7">
      <c r="A1760" s="67" t="s">
        <v>4063</v>
      </c>
      <c r="B1760"/>
      <c r="C1760"/>
      <c r="D1760"/>
      <c r="E1760" s="67" t="s">
        <v>3883</v>
      </c>
      <c r="F1760" s="66" t="s">
        <v>3914</v>
      </c>
      <c r="G1760"/>
    </row>
    <row r="1761" spans="1:7">
      <c r="A1761" s="67" t="s">
        <v>4064</v>
      </c>
      <c r="B1761"/>
      <c r="C1761"/>
      <c r="D1761"/>
      <c r="E1761" s="67" t="s">
        <v>3883</v>
      </c>
      <c r="F1761" s="66" t="s">
        <v>3914</v>
      </c>
      <c r="G1761"/>
    </row>
    <row r="1762" spans="1:7">
      <c r="A1762" s="67" t="s">
        <v>4065</v>
      </c>
      <c r="B1762"/>
      <c r="C1762"/>
      <c r="D1762"/>
      <c r="E1762" s="67" t="s">
        <v>3624</v>
      </c>
      <c r="F1762" s="66" t="s">
        <v>4733</v>
      </c>
      <c r="G1762"/>
    </row>
    <row r="1763" spans="1:7">
      <c r="A1763" s="67" t="s">
        <v>4066</v>
      </c>
      <c r="B1763"/>
      <c r="C1763"/>
      <c r="D1763"/>
      <c r="E1763" s="67" t="s">
        <v>3883</v>
      </c>
      <c r="F1763" s="66" t="s">
        <v>3914</v>
      </c>
      <c r="G1763"/>
    </row>
    <row r="1764" spans="1:7">
      <c r="A1764" s="67" t="s">
        <v>4067</v>
      </c>
      <c r="B1764"/>
      <c r="C1764"/>
      <c r="D1764"/>
      <c r="E1764" s="67" t="s">
        <v>3883</v>
      </c>
      <c r="F1764" s="66" t="s">
        <v>3914</v>
      </c>
      <c r="G1764"/>
    </row>
    <row r="1765" spans="1:7">
      <c r="A1765" s="67" t="s">
        <v>4068</v>
      </c>
      <c r="B1765"/>
      <c r="C1765"/>
      <c r="D1765"/>
      <c r="E1765" s="155" t="s">
        <v>4731</v>
      </c>
      <c r="F1765" s="67" t="s">
        <v>5597</v>
      </c>
      <c r="G1765"/>
    </row>
    <row r="1766" spans="1:7">
      <c r="A1766" s="67" t="s">
        <v>4069</v>
      </c>
      <c r="B1766"/>
      <c r="C1766"/>
      <c r="D1766"/>
      <c r="E1766" s="155" t="s">
        <v>4731</v>
      </c>
      <c r="F1766" s="67" t="s">
        <v>5597</v>
      </c>
      <c r="G1766"/>
    </row>
    <row r="1767" spans="1:7">
      <c r="A1767" s="67" t="s">
        <v>4070</v>
      </c>
      <c r="B1767"/>
      <c r="C1767"/>
      <c r="D1767"/>
      <c r="E1767" s="67" t="s">
        <v>3624</v>
      </c>
      <c r="F1767" s="66" t="s">
        <v>4733</v>
      </c>
      <c r="G1767"/>
    </row>
    <row r="1768" spans="1:7">
      <c r="A1768" s="67" t="s">
        <v>4071</v>
      </c>
      <c r="B1768"/>
      <c r="C1768"/>
      <c r="D1768"/>
      <c r="E1768" s="155" t="s">
        <v>3883</v>
      </c>
      <c r="F1768" s="66" t="s">
        <v>3914</v>
      </c>
      <c r="G1768"/>
    </row>
    <row r="1769" spans="1:7">
      <c r="A1769" s="67" t="s">
        <v>4072</v>
      </c>
      <c r="B1769"/>
      <c r="C1769"/>
      <c r="D1769"/>
      <c r="E1769" s="155" t="s">
        <v>3883</v>
      </c>
      <c r="F1769" s="66" t="s">
        <v>3914</v>
      </c>
      <c r="G1769"/>
    </row>
    <row r="1770" spans="1:7">
      <c r="A1770" s="67" t="s">
        <v>4073</v>
      </c>
      <c r="B1770"/>
      <c r="C1770"/>
      <c r="D1770"/>
      <c r="E1770" s="67" t="s">
        <v>3624</v>
      </c>
      <c r="F1770" s="66" t="s">
        <v>4733</v>
      </c>
      <c r="G1770"/>
    </row>
    <row r="1771" spans="1:7">
      <c r="A1771" s="67" t="s">
        <v>4074</v>
      </c>
      <c r="B1771"/>
      <c r="C1771"/>
      <c r="D1771"/>
      <c r="E1771" s="155" t="s">
        <v>3883</v>
      </c>
      <c r="F1771" s="66" t="s">
        <v>3914</v>
      </c>
      <c r="G1771"/>
    </row>
    <row r="1772" spans="1:7">
      <c r="A1772" s="67" t="s">
        <v>4075</v>
      </c>
      <c r="B1772"/>
      <c r="C1772"/>
      <c r="D1772"/>
      <c r="E1772" s="155" t="s">
        <v>3883</v>
      </c>
      <c r="F1772" s="66" t="s">
        <v>3914</v>
      </c>
      <c r="G1772"/>
    </row>
    <row r="1773" spans="1:7">
      <c r="A1773" s="67" t="s">
        <v>4076</v>
      </c>
      <c r="B1773"/>
      <c r="C1773"/>
      <c r="D1773"/>
      <c r="E1773" s="155" t="s">
        <v>3883</v>
      </c>
      <c r="F1773" s="66" t="s">
        <v>3914</v>
      </c>
      <c r="G1773"/>
    </row>
    <row r="1774" spans="1:7">
      <c r="A1774" s="67" t="s">
        <v>4077</v>
      </c>
      <c r="B1774"/>
      <c r="C1774"/>
      <c r="D1774"/>
      <c r="E1774" s="67" t="s">
        <v>3883</v>
      </c>
      <c r="F1774" s="66" t="s">
        <v>3914</v>
      </c>
      <c r="G1774"/>
    </row>
    <row r="1775" spans="1:7">
      <c r="A1775" s="67" t="s">
        <v>4078</v>
      </c>
      <c r="B1775"/>
      <c r="C1775"/>
      <c r="D1775"/>
      <c r="E1775" s="67" t="s">
        <v>3883</v>
      </c>
      <c r="F1775" s="66" t="s">
        <v>3914</v>
      </c>
      <c r="G1775"/>
    </row>
    <row r="1776" spans="1:7">
      <c r="A1776" s="67" t="s">
        <v>4079</v>
      </c>
      <c r="B1776"/>
      <c r="C1776"/>
      <c r="D1776"/>
      <c r="E1776" s="67" t="s">
        <v>3883</v>
      </c>
      <c r="F1776" s="66" t="s">
        <v>3914</v>
      </c>
      <c r="G1776"/>
    </row>
    <row r="1777" spans="1:7">
      <c r="A1777" s="67" t="s">
        <v>4080</v>
      </c>
      <c r="B1777"/>
      <c r="C1777"/>
      <c r="D1777"/>
      <c r="E1777" s="67" t="s">
        <v>3883</v>
      </c>
      <c r="F1777" s="66" t="s">
        <v>3914</v>
      </c>
      <c r="G1777"/>
    </row>
    <row r="1778" spans="1:7">
      <c r="A1778" s="67" t="s">
        <v>4081</v>
      </c>
      <c r="B1778"/>
      <c r="C1778"/>
      <c r="D1778"/>
      <c r="E1778" s="67" t="s">
        <v>3883</v>
      </c>
      <c r="F1778" s="66" t="s">
        <v>3914</v>
      </c>
      <c r="G1778"/>
    </row>
    <row r="1779" spans="1:7">
      <c r="A1779" s="67" t="s">
        <v>4082</v>
      </c>
      <c r="B1779"/>
      <c r="C1779"/>
      <c r="D1779"/>
      <c r="E1779" s="67" t="s">
        <v>3883</v>
      </c>
      <c r="F1779" s="66" t="s">
        <v>3914</v>
      </c>
      <c r="G1779"/>
    </row>
    <row r="1780" spans="1:7">
      <c r="A1780" s="67" t="s">
        <v>4083</v>
      </c>
      <c r="B1780"/>
      <c r="C1780"/>
      <c r="D1780"/>
      <c r="E1780" s="67" t="s">
        <v>3883</v>
      </c>
      <c r="F1780" s="66" t="s">
        <v>3914</v>
      </c>
      <c r="G1780"/>
    </row>
    <row r="1781" spans="1:7">
      <c r="A1781" s="67" t="s">
        <v>4084</v>
      </c>
      <c r="B1781"/>
      <c r="C1781"/>
      <c r="D1781"/>
      <c r="E1781" s="67" t="s">
        <v>3883</v>
      </c>
      <c r="F1781" s="66" t="s">
        <v>3914</v>
      </c>
      <c r="G1781"/>
    </row>
    <row r="1782" spans="1:7">
      <c r="A1782" s="67" t="s">
        <v>4085</v>
      </c>
      <c r="B1782"/>
      <c r="C1782"/>
      <c r="D1782"/>
      <c r="E1782" s="67" t="s">
        <v>3883</v>
      </c>
      <c r="F1782" s="66" t="s">
        <v>3914</v>
      </c>
      <c r="G1782"/>
    </row>
    <row r="1783" spans="1:7">
      <c r="A1783" s="67" t="s">
        <v>4086</v>
      </c>
      <c r="B1783"/>
      <c r="C1783"/>
      <c r="D1783"/>
      <c r="E1783" s="67" t="s">
        <v>3883</v>
      </c>
      <c r="F1783" s="66" t="s">
        <v>3914</v>
      </c>
      <c r="G1783"/>
    </row>
    <row r="1784" spans="1:7">
      <c r="A1784" s="67" t="s">
        <v>4087</v>
      </c>
      <c r="B1784"/>
      <c r="C1784"/>
      <c r="D1784"/>
      <c r="E1784" s="67" t="s">
        <v>3883</v>
      </c>
      <c r="F1784" s="66" t="s">
        <v>3914</v>
      </c>
      <c r="G1784"/>
    </row>
    <row r="1785" spans="1:7">
      <c r="A1785" s="67" t="s">
        <v>4088</v>
      </c>
      <c r="B1785"/>
      <c r="C1785"/>
      <c r="D1785"/>
      <c r="E1785" s="67" t="s">
        <v>3883</v>
      </c>
      <c r="F1785" s="66" t="s">
        <v>3914</v>
      </c>
      <c r="G1785"/>
    </row>
    <row r="1786" spans="1:7">
      <c r="A1786" s="67" t="s">
        <v>4089</v>
      </c>
      <c r="B1786"/>
      <c r="C1786"/>
      <c r="D1786"/>
      <c r="E1786" s="67" t="s">
        <v>3883</v>
      </c>
      <c r="F1786" s="66" t="s">
        <v>3914</v>
      </c>
      <c r="G1786"/>
    </row>
    <row r="1787" spans="1:7">
      <c r="A1787" s="67" t="s">
        <v>4090</v>
      </c>
      <c r="B1787"/>
      <c r="C1787"/>
      <c r="D1787"/>
      <c r="E1787" s="67" t="s">
        <v>3883</v>
      </c>
      <c r="F1787" s="66" t="s">
        <v>3914</v>
      </c>
      <c r="G1787"/>
    </row>
    <row r="1788" spans="1:7">
      <c r="A1788" s="67" t="s">
        <v>4091</v>
      </c>
      <c r="B1788"/>
      <c r="C1788"/>
      <c r="D1788"/>
      <c r="E1788" s="67" t="s">
        <v>3883</v>
      </c>
      <c r="F1788" s="66" t="s">
        <v>3914</v>
      </c>
      <c r="G1788"/>
    </row>
    <row r="1789" spans="1:7">
      <c r="A1789" s="67" t="s">
        <v>4092</v>
      </c>
      <c r="B1789"/>
      <c r="C1789"/>
      <c r="D1789"/>
      <c r="E1789" s="67" t="s">
        <v>3883</v>
      </c>
      <c r="F1789" s="66" t="s">
        <v>3914</v>
      </c>
      <c r="G1789"/>
    </row>
    <row r="1790" spans="1:7">
      <c r="A1790" s="67" t="s">
        <v>4093</v>
      </c>
      <c r="B1790"/>
      <c r="C1790"/>
      <c r="D1790"/>
      <c r="E1790" s="67" t="s">
        <v>3883</v>
      </c>
      <c r="F1790" s="66" t="s">
        <v>3914</v>
      </c>
      <c r="G1790"/>
    </row>
    <row r="1791" spans="1:7">
      <c r="A1791" s="67" t="s">
        <v>4094</v>
      </c>
      <c r="B1791"/>
      <c r="C1791"/>
      <c r="D1791"/>
      <c r="E1791" s="67" t="s">
        <v>3883</v>
      </c>
      <c r="F1791" s="66" t="s">
        <v>3914</v>
      </c>
      <c r="G1791"/>
    </row>
    <row r="1792" spans="1:7">
      <c r="A1792" s="67" t="s">
        <v>4095</v>
      </c>
      <c r="B1792"/>
      <c r="C1792"/>
      <c r="D1792"/>
      <c r="E1792" s="67" t="s">
        <v>3883</v>
      </c>
      <c r="F1792" s="66" t="s">
        <v>3914</v>
      </c>
      <c r="G1792"/>
    </row>
    <row r="1793" spans="1:7">
      <c r="A1793" s="67" t="s">
        <v>4096</v>
      </c>
      <c r="B1793"/>
      <c r="C1793"/>
      <c r="D1793"/>
      <c r="E1793" s="67" t="s">
        <v>3883</v>
      </c>
      <c r="F1793" s="66" t="s">
        <v>3914</v>
      </c>
      <c r="G1793"/>
    </row>
    <row r="1794" spans="1:7">
      <c r="A1794" s="67" t="s">
        <v>4097</v>
      </c>
      <c r="B1794"/>
      <c r="C1794"/>
      <c r="D1794"/>
      <c r="E1794" s="67" t="s">
        <v>3883</v>
      </c>
      <c r="F1794" s="66" t="s">
        <v>3914</v>
      </c>
      <c r="G1794"/>
    </row>
    <row r="1795" spans="1:7">
      <c r="A1795" s="67" t="s">
        <v>4098</v>
      </c>
      <c r="B1795"/>
      <c r="C1795"/>
      <c r="D1795"/>
      <c r="E1795" s="67" t="s">
        <v>3883</v>
      </c>
      <c r="F1795" s="66" t="s">
        <v>3914</v>
      </c>
      <c r="G1795"/>
    </row>
    <row r="1796" spans="1:7">
      <c r="A1796" s="67" t="s">
        <v>4099</v>
      </c>
      <c r="B1796"/>
      <c r="C1796"/>
      <c r="D1796"/>
      <c r="E1796" s="67" t="s">
        <v>3883</v>
      </c>
      <c r="F1796" s="66" t="s">
        <v>3914</v>
      </c>
      <c r="G1796"/>
    </row>
    <row r="1797" spans="1:7">
      <c r="A1797" s="67" t="s">
        <v>4100</v>
      </c>
      <c r="B1797"/>
      <c r="C1797"/>
      <c r="D1797"/>
      <c r="E1797" s="67" t="s">
        <v>3883</v>
      </c>
      <c r="F1797" s="66" t="s">
        <v>3914</v>
      </c>
      <c r="G1797"/>
    </row>
    <row r="1798" spans="1:7">
      <c r="A1798" s="67" t="s">
        <v>4101</v>
      </c>
      <c r="B1798"/>
      <c r="C1798"/>
      <c r="D1798"/>
      <c r="E1798" s="67" t="s">
        <v>3883</v>
      </c>
      <c r="F1798" s="66" t="s">
        <v>3914</v>
      </c>
      <c r="G1798"/>
    </row>
    <row r="1799" spans="1:7">
      <c r="A1799" s="67" t="s">
        <v>4102</v>
      </c>
      <c r="B1799"/>
      <c r="C1799"/>
      <c r="D1799"/>
      <c r="E1799" s="67" t="s">
        <v>3883</v>
      </c>
      <c r="F1799" s="66" t="s">
        <v>3914</v>
      </c>
      <c r="G1799"/>
    </row>
    <row r="1800" spans="1:7">
      <c r="A1800" s="67" t="s">
        <v>4103</v>
      </c>
      <c r="B1800"/>
      <c r="C1800"/>
      <c r="D1800"/>
      <c r="E1800" s="67" t="s">
        <v>3883</v>
      </c>
      <c r="F1800" s="66" t="s">
        <v>3914</v>
      </c>
      <c r="G1800"/>
    </row>
    <row r="1801" spans="1:7">
      <c r="A1801" s="67" t="s">
        <v>4104</v>
      </c>
      <c r="B1801"/>
      <c r="C1801"/>
      <c r="D1801"/>
      <c r="E1801" s="67" t="s">
        <v>3883</v>
      </c>
      <c r="F1801" s="66" t="s">
        <v>3914</v>
      </c>
      <c r="G1801"/>
    </row>
    <row r="1802" spans="1:7">
      <c r="A1802" s="67" t="s">
        <v>4105</v>
      </c>
      <c r="B1802"/>
      <c r="C1802"/>
      <c r="D1802"/>
      <c r="E1802" s="67" t="s">
        <v>3883</v>
      </c>
      <c r="F1802" s="66" t="s">
        <v>3914</v>
      </c>
      <c r="G1802"/>
    </row>
    <row r="1803" spans="1:7">
      <c r="A1803" s="67" t="s">
        <v>4106</v>
      </c>
      <c r="B1803"/>
      <c r="C1803"/>
      <c r="D1803"/>
      <c r="E1803" s="67" t="s">
        <v>3883</v>
      </c>
      <c r="F1803" s="66" t="s">
        <v>3914</v>
      </c>
      <c r="G1803"/>
    </row>
    <row r="1804" spans="1:7">
      <c r="A1804" s="67" t="s">
        <v>4107</v>
      </c>
      <c r="B1804"/>
      <c r="C1804"/>
      <c r="D1804"/>
      <c r="E1804" s="67" t="s">
        <v>3883</v>
      </c>
      <c r="F1804" s="66" t="s">
        <v>3914</v>
      </c>
      <c r="G1804"/>
    </row>
    <row r="1805" spans="1:7">
      <c r="A1805" s="67" t="s">
        <v>4108</v>
      </c>
      <c r="B1805"/>
      <c r="C1805"/>
      <c r="D1805"/>
      <c r="E1805" s="67" t="s">
        <v>3883</v>
      </c>
      <c r="F1805" s="66" t="s">
        <v>3914</v>
      </c>
      <c r="G1805"/>
    </row>
    <row r="1806" spans="1:7">
      <c r="A1806" s="67" t="s">
        <v>4109</v>
      </c>
      <c r="B1806"/>
      <c r="C1806"/>
      <c r="D1806"/>
      <c r="E1806" s="67" t="s">
        <v>3883</v>
      </c>
      <c r="F1806" s="66" t="s">
        <v>3914</v>
      </c>
      <c r="G1806"/>
    </row>
    <row r="1807" spans="1:7">
      <c r="A1807" s="67" t="s">
        <v>4110</v>
      </c>
      <c r="B1807"/>
      <c r="C1807"/>
      <c r="D1807"/>
      <c r="E1807" s="67" t="s">
        <v>3883</v>
      </c>
      <c r="F1807" s="66" t="s">
        <v>3914</v>
      </c>
      <c r="G1807"/>
    </row>
    <row r="1808" spans="1:7">
      <c r="A1808" s="67" t="s">
        <v>4111</v>
      </c>
      <c r="B1808"/>
      <c r="C1808"/>
      <c r="D1808"/>
      <c r="E1808" s="67" t="s">
        <v>3883</v>
      </c>
      <c r="F1808" s="66" t="s">
        <v>3914</v>
      </c>
      <c r="G1808"/>
    </row>
    <row r="1809" spans="1:7">
      <c r="A1809" s="67" t="s">
        <v>4112</v>
      </c>
      <c r="B1809"/>
      <c r="C1809"/>
      <c r="D1809"/>
      <c r="E1809" s="67" t="s">
        <v>3883</v>
      </c>
      <c r="F1809" s="66" t="s">
        <v>3914</v>
      </c>
      <c r="G1809"/>
    </row>
    <row r="1810" spans="1:7">
      <c r="A1810" s="67" t="s">
        <v>4113</v>
      </c>
      <c r="B1810"/>
      <c r="C1810"/>
      <c r="D1810"/>
      <c r="E1810" s="67" t="s">
        <v>3883</v>
      </c>
      <c r="F1810" s="66" t="s">
        <v>3914</v>
      </c>
      <c r="G1810"/>
    </row>
    <row r="1811" spans="1:7">
      <c r="A1811" s="67" t="s">
        <v>4114</v>
      </c>
      <c r="B1811"/>
      <c r="C1811"/>
      <c r="D1811"/>
      <c r="E1811" s="67" t="s">
        <v>3883</v>
      </c>
      <c r="F1811" s="66" t="s">
        <v>3914</v>
      </c>
      <c r="G1811"/>
    </row>
    <row r="1812" spans="1:7">
      <c r="A1812" s="67" t="s">
        <v>4115</v>
      </c>
      <c r="B1812"/>
      <c r="C1812"/>
      <c r="D1812"/>
      <c r="E1812" s="67" t="s">
        <v>3883</v>
      </c>
      <c r="F1812" s="66" t="s">
        <v>3914</v>
      </c>
      <c r="G1812"/>
    </row>
    <row r="1813" spans="1:7">
      <c r="A1813" s="67" t="s">
        <v>4116</v>
      </c>
      <c r="B1813"/>
      <c r="C1813"/>
      <c r="D1813"/>
      <c r="E1813" s="67" t="s">
        <v>3883</v>
      </c>
      <c r="F1813" s="66" t="s">
        <v>3914</v>
      </c>
      <c r="G1813"/>
    </row>
    <row r="1814" spans="1:7">
      <c r="A1814" s="67" t="s">
        <v>4117</v>
      </c>
      <c r="B1814"/>
      <c r="C1814"/>
      <c r="D1814"/>
      <c r="E1814" s="67" t="s">
        <v>3883</v>
      </c>
      <c r="F1814" s="66" t="s">
        <v>3914</v>
      </c>
      <c r="G1814"/>
    </row>
    <row r="1815" spans="1:7">
      <c r="A1815" s="67" t="s">
        <v>4118</v>
      </c>
      <c r="B1815"/>
      <c r="C1815"/>
      <c r="D1815"/>
      <c r="E1815" s="67" t="s">
        <v>3883</v>
      </c>
      <c r="F1815" s="66" t="s">
        <v>3914</v>
      </c>
      <c r="G1815"/>
    </row>
    <row r="1816" spans="1:7">
      <c r="A1816" s="67" t="s">
        <v>4119</v>
      </c>
      <c r="B1816"/>
      <c r="C1816"/>
      <c r="D1816"/>
      <c r="E1816" s="67" t="s">
        <v>3883</v>
      </c>
      <c r="F1816" s="66" t="s">
        <v>3914</v>
      </c>
      <c r="G1816"/>
    </row>
    <row r="1817" spans="1:7">
      <c r="A1817" s="67" t="s">
        <v>4120</v>
      </c>
      <c r="B1817"/>
      <c r="C1817"/>
      <c r="D1817"/>
      <c r="E1817" s="67" t="s">
        <v>3883</v>
      </c>
      <c r="F1817" s="66" t="s">
        <v>3914</v>
      </c>
      <c r="G1817"/>
    </row>
    <row r="1818" spans="1:7">
      <c r="A1818" s="67" t="s">
        <v>4121</v>
      </c>
      <c r="B1818"/>
      <c r="C1818"/>
      <c r="D1818"/>
      <c r="E1818" s="67" t="s">
        <v>3883</v>
      </c>
      <c r="F1818" s="66" t="s">
        <v>3914</v>
      </c>
      <c r="G1818"/>
    </row>
    <row r="1819" spans="1:7">
      <c r="A1819" s="67" t="s">
        <v>4122</v>
      </c>
      <c r="B1819"/>
      <c r="C1819"/>
      <c r="D1819"/>
      <c r="E1819" s="67" t="s">
        <v>3883</v>
      </c>
      <c r="F1819" s="66" t="s">
        <v>3914</v>
      </c>
      <c r="G1819"/>
    </row>
    <row r="1820" spans="1:7">
      <c r="A1820" s="67" t="s">
        <v>4123</v>
      </c>
      <c r="B1820"/>
      <c r="C1820"/>
      <c r="D1820"/>
      <c r="E1820" s="67" t="s">
        <v>3883</v>
      </c>
      <c r="F1820" s="66" t="s">
        <v>3914</v>
      </c>
      <c r="G1820"/>
    </row>
    <row r="1821" spans="1:7">
      <c r="A1821" s="67" t="s">
        <v>4124</v>
      </c>
      <c r="B1821"/>
      <c r="C1821"/>
      <c r="D1821"/>
      <c r="E1821" s="67" t="s">
        <v>3883</v>
      </c>
      <c r="F1821" s="66" t="s">
        <v>3914</v>
      </c>
      <c r="G1821"/>
    </row>
    <row r="1822" spans="1:7">
      <c r="A1822" s="67" t="s">
        <v>4125</v>
      </c>
      <c r="B1822"/>
      <c r="C1822"/>
      <c r="D1822"/>
      <c r="E1822" s="67" t="s">
        <v>3883</v>
      </c>
      <c r="F1822" s="66" t="s">
        <v>3914</v>
      </c>
      <c r="G1822"/>
    </row>
    <row r="1823" spans="1:7">
      <c r="A1823" s="67" t="s">
        <v>4126</v>
      </c>
      <c r="B1823"/>
      <c r="C1823"/>
      <c r="D1823"/>
      <c r="E1823" s="67" t="s">
        <v>3883</v>
      </c>
      <c r="F1823" s="66" t="s">
        <v>3914</v>
      </c>
      <c r="G1823"/>
    </row>
    <row r="1824" spans="1:7">
      <c r="A1824" s="67" t="s">
        <v>4127</v>
      </c>
      <c r="B1824"/>
      <c r="C1824"/>
      <c r="D1824"/>
      <c r="E1824" s="67" t="s">
        <v>3883</v>
      </c>
      <c r="F1824" s="66" t="s">
        <v>3914</v>
      </c>
      <c r="G1824"/>
    </row>
    <row r="1825" spans="1:7">
      <c r="A1825" s="67" t="s">
        <v>4128</v>
      </c>
      <c r="B1825"/>
      <c r="C1825"/>
      <c r="D1825"/>
      <c r="E1825" s="67" t="s">
        <v>3883</v>
      </c>
      <c r="F1825" s="66" t="s">
        <v>3914</v>
      </c>
      <c r="G1825"/>
    </row>
    <row r="1826" spans="1:7">
      <c r="A1826" s="67" t="s">
        <v>4129</v>
      </c>
      <c r="B1826"/>
      <c r="C1826"/>
      <c r="D1826"/>
      <c r="E1826" s="67" t="s">
        <v>3883</v>
      </c>
      <c r="F1826" s="66" t="s">
        <v>3914</v>
      </c>
      <c r="G1826"/>
    </row>
    <row r="1827" spans="1:7">
      <c r="A1827" s="67" t="s">
        <v>4130</v>
      </c>
      <c r="B1827"/>
      <c r="C1827"/>
      <c r="D1827"/>
      <c r="E1827" s="67" t="s">
        <v>3883</v>
      </c>
      <c r="F1827" s="66" t="s">
        <v>3914</v>
      </c>
      <c r="G1827"/>
    </row>
    <row r="1828" spans="1:7">
      <c r="A1828" s="67" t="s">
        <v>4131</v>
      </c>
      <c r="B1828"/>
      <c r="C1828"/>
      <c r="D1828"/>
      <c r="E1828" s="67" t="s">
        <v>3883</v>
      </c>
      <c r="F1828" s="66" t="s">
        <v>3914</v>
      </c>
      <c r="G1828"/>
    </row>
    <row r="1829" spans="1:7">
      <c r="A1829" s="67" t="s">
        <v>4132</v>
      </c>
      <c r="B1829"/>
      <c r="C1829"/>
      <c r="D1829"/>
      <c r="E1829" s="67" t="s">
        <v>3883</v>
      </c>
      <c r="F1829" s="66" t="s">
        <v>3914</v>
      </c>
      <c r="G1829"/>
    </row>
    <row r="1830" spans="1:7">
      <c r="A1830" s="67" t="s">
        <v>4133</v>
      </c>
      <c r="B1830"/>
      <c r="C1830"/>
      <c r="D1830"/>
      <c r="E1830" s="67" t="s">
        <v>3883</v>
      </c>
      <c r="F1830" s="66" t="s">
        <v>3914</v>
      </c>
      <c r="G1830"/>
    </row>
    <row r="1831" spans="1:7">
      <c r="A1831" s="67" t="s">
        <v>4134</v>
      </c>
      <c r="B1831"/>
      <c r="C1831"/>
      <c r="D1831"/>
      <c r="E1831" s="67" t="s">
        <v>3883</v>
      </c>
      <c r="F1831" s="66" t="s">
        <v>3914</v>
      </c>
      <c r="G1831"/>
    </row>
    <row r="1832" spans="1:7">
      <c r="A1832" s="67" t="s">
        <v>4135</v>
      </c>
      <c r="B1832"/>
      <c r="C1832"/>
      <c r="D1832"/>
      <c r="E1832" s="67" t="s">
        <v>3883</v>
      </c>
      <c r="F1832" s="66" t="s">
        <v>3914</v>
      </c>
      <c r="G1832"/>
    </row>
    <row r="1833" spans="1:7">
      <c r="A1833" s="67" t="s">
        <v>4136</v>
      </c>
      <c r="B1833"/>
      <c r="C1833"/>
      <c r="D1833"/>
      <c r="E1833" s="67" t="s">
        <v>3883</v>
      </c>
      <c r="F1833" s="66" t="s">
        <v>3914</v>
      </c>
      <c r="G1833"/>
    </row>
    <row r="1834" spans="1:7">
      <c r="A1834" s="67" t="s">
        <v>4137</v>
      </c>
      <c r="B1834"/>
      <c r="C1834"/>
      <c r="D1834"/>
      <c r="E1834" s="67" t="s">
        <v>3883</v>
      </c>
      <c r="F1834" s="66" t="s">
        <v>3914</v>
      </c>
      <c r="G1834"/>
    </row>
    <row r="1835" spans="1:7">
      <c r="A1835" s="67" t="s">
        <v>4138</v>
      </c>
      <c r="B1835"/>
      <c r="C1835"/>
      <c r="D1835"/>
      <c r="E1835" s="67" t="s">
        <v>3883</v>
      </c>
      <c r="F1835" s="66" t="s">
        <v>3914</v>
      </c>
      <c r="G1835"/>
    </row>
    <row r="1836" spans="1:7">
      <c r="A1836" s="67" t="s">
        <v>4139</v>
      </c>
      <c r="B1836"/>
      <c r="C1836"/>
      <c r="D1836"/>
      <c r="E1836" s="67" t="s">
        <v>3883</v>
      </c>
      <c r="F1836" s="66" t="s">
        <v>3914</v>
      </c>
      <c r="G1836"/>
    </row>
    <row r="1837" spans="1:7">
      <c r="A1837" s="67" t="s">
        <v>4140</v>
      </c>
      <c r="B1837"/>
      <c r="C1837"/>
      <c r="D1837"/>
      <c r="E1837" s="67" t="s">
        <v>3883</v>
      </c>
      <c r="F1837" s="66" t="s">
        <v>3914</v>
      </c>
      <c r="G1837"/>
    </row>
    <row r="1838" spans="1:7">
      <c r="A1838" s="67" t="s">
        <v>4141</v>
      </c>
      <c r="B1838"/>
      <c r="C1838"/>
      <c r="D1838"/>
      <c r="E1838" s="67" t="s">
        <v>3883</v>
      </c>
      <c r="F1838" s="66" t="s">
        <v>3914</v>
      </c>
      <c r="G1838"/>
    </row>
    <row r="1839" spans="1:7">
      <c r="A1839" s="67" t="s">
        <v>4142</v>
      </c>
      <c r="B1839"/>
      <c r="C1839"/>
      <c r="D1839"/>
      <c r="E1839" s="67" t="s">
        <v>3883</v>
      </c>
      <c r="F1839" s="66" t="s">
        <v>3914</v>
      </c>
      <c r="G1839"/>
    </row>
    <row r="1840" spans="1:7">
      <c r="A1840" s="67" t="s">
        <v>4143</v>
      </c>
      <c r="B1840"/>
      <c r="C1840"/>
      <c r="D1840"/>
      <c r="E1840" s="67" t="s">
        <v>3883</v>
      </c>
      <c r="F1840" s="66" t="s">
        <v>3914</v>
      </c>
      <c r="G1840"/>
    </row>
    <row r="1841" spans="1:7">
      <c r="A1841" s="67" t="s">
        <v>4144</v>
      </c>
      <c r="B1841"/>
      <c r="C1841"/>
      <c r="D1841"/>
      <c r="E1841" s="67" t="s">
        <v>3883</v>
      </c>
      <c r="F1841" s="66" t="s">
        <v>3914</v>
      </c>
      <c r="G1841"/>
    </row>
    <row r="1842" spans="1:7">
      <c r="A1842" s="67" t="s">
        <v>4145</v>
      </c>
      <c r="B1842"/>
      <c r="C1842"/>
      <c r="D1842"/>
      <c r="E1842" s="67" t="s">
        <v>3883</v>
      </c>
      <c r="F1842" s="66" t="s">
        <v>3914</v>
      </c>
      <c r="G1842"/>
    </row>
    <row r="1843" spans="1:7">
      <c r="A1843" s="67" t="s">
        <v>4146</v>
      </c>
      <c r="B1843"/>
      <c r="C1843"/>
      <c r="D1843"/>
      <c r="E1843" s="67" t="s">
        <v>3883</v>
      </c>
      <c r="F1843" s="66" t="s">
        <v>3914</v>
      </c>
      <c r="G1843"/>
    </row>
    <row r="1844" spans="1:7">
      <c r="A1844" s="67" t="s">
        <v>4147</v>
      </c>
      <c r="B1844"/>
      <c r="C1844"/>
      <c r="D1844"/>
      <c r="E1844" s="67" t="s">
        <v>3883</v>
      </c>
      <c r="F1844" s="66" t="s">
        <v>3914</v>
      </c>
      <c r="G1844"/>
    </row>
    <row r="1845" spans="1:7">
      <c r="A1845" s="67" t="s">
        <v>4148</v>
      </c>
      <c r="B1845"/>
      <c r="C1845"/>
      <c r="D1845"/>
      <c r="E1845" s="67" t="s">
        <v>3883</v>
      </c>
      <c r="F1845" s="66" t="s">
        <v>3914</v>
      </c>
      <c r="G1845"/>
    </row>
    <row r="1846" spans="1:7">
      <c r="A1846" s="67" t="s">
        <v>4149</v>
      </c>
      <c r="B1846"/>
      <c r="C1846"/>
      <c r="D1846"/>
      <c r="E1846" s="67" t="s">
        <v>3883</v>
      </c>
      <c r="F1846" s="66" t="s">
        <v>3914</v>
      </c>
      <c r="G1846"/>
    </row>
    <row r="1847" spans="1:7">
      <c r="A1847" s="67" t="s">
        <v>4150</v>
      </c>
      <c r="B1847"/>
      <c r="C1847"/>
      <c r="D1847"/>
      <c r="E1847" s="67" t="s">
        <v>3883</v>
      </c>
      <c r="F1847" s="66" t="s">
        <v>3914</v>
      </c>
      <c r="G1847"/>
    </row>
    <row r="1848" spans="1:7">
      <c r="A1848" s="67" t="s">
        <v>4151</v>
      </c>
      <c r="B1848"/>
      <c r="C1848"/>
      <c r="D1848"/>
      <c r="E1848" s="67" t="s">
        <v>3883</v>
      </c>
      <c r="F1848" s="66" t="s">
        <v>3914</v>
      </c>
      <c r="G1848"/>
    </row>
    <row r="1849" spans="1:7">
      <c r="A1849" s="67" t="s">
        <v>4152</v>
      </c>
      <c r="B1849"/>
      <c r="C1849"/>
      <c r="D1849"/>
      <c r="E1849" s="67" t="s">
        <v>3883</v>
      </c>
      <c r="F1849" s="66" t="s">
        <v>3914</v>
      </c>
      <c r="G1849"/>
    </row>
    <row r="1850" spans="1:7">
      <c r="A1850" s="67" t="s">
        <v>4153</v>
      </c>
      <c r="B1850"/>
      <c r="C1850"/>
      <c r="D1850"/>
      <c r="E1850" s="67" t="s">
        <v>3883</v>
      </c>
      <c r="F1850" s="66" t="s">
        <v>3914</v>
      </c>
      <c r="G1850"/>
    </row>
    <row r="1851" spans="1:7">
      <c r="A1851" s="67" t="s">
        <v>4154</v>
      </c>
      <c r="B1851"/>
      <c r="C1851"/>
      <c r="D1851"/>
      <c r="E1851" s="67" t="s">
        <v>3883</v>
      </c>
      <c r="F1851" s="66" t="s">
        <v>3914</v>
      </c>
      <c r="G1851"/>
    </row>
    <row r="1852" spans="1:7">
      <c r="A1852" s="67" t="s">
        <v>4155</v>
      </c>
      <c r="B1852"/>
      <c r="C1852"/>
      <c r="D1852"/>
      <c r="E1852" s="67" t="s">
        <v>3883</v>
      </c>
      <c r="F1852" s="66" t="s">
        <v>3914</v>
      </c>
      <c r="G1852"/>
    </row>
    <row r="1853" spans="1:7">
      <c r="A1853" s="67" t="s">
        <v>4156</v>
      </c>
      <c r="B1853"/>
      <c r="C1853"/>
      <c r="D1853"/>
      <c r="E1853" s="67" t="s">
        <v>3883</v>
      </c>
      <c r="F1853" s="66" t="s">
        <v>3914</v>
      </c>
      <c r="G1853"/>
    </row>
    <row r="1854" spans="1:7">
      <c r="A1854" s="67" t="s">
        <v>4157</v>
      </c>
      <c r="B1854"/>
      <c r="C1854"/>
      <c r="D1854"/>
      <c r="E1854" s="67" t="s">
        <v>3883</v>
      </c>
      <c r="F1854" s="66" t="s">
        <v>3914</v>
      </c>
      <c r="G1854"/>
    </row>
    <row r="1855" spans="1:7">
      <c r="A1855" s="67" t="s">
        <v>4158</v>
      </c>
      <c r="B1855"/>
      <c r="C1855"/>
      <c r="D1855"/>
      <c r="E1855" s="67" t="s">
        <v>3883</v>
      </c>
      <c r="F1855" s="66" t="s">
        <v>3914</v>
      </c>
      <c r="G1855"/>
    </row>
    <row r="1856" spans="1:7">
      <c r="A1856" s="67" t="s">
        <v>4159</v>
      </c>
      <c r="B1856"/>
      <c r="C1856"/>
      <c r="D1856"/>
      <c r="E1856" s="67" t="s">
        <v>3883</v>
      </c>
      <c r="F1856" s="66" t="s">
        <v>3914</v>
      </c>
      <c r="G1856"/>
    </row>
    <row r="1857" spans="1:7">
      <c r="A1857" s="67" t="s">
        <v>4160</v>
      </c>
      <c r="B1857"/>
      <c r="C1857"/>
      <c r="D1857"/>
      <c r="E1857" s="67" t="s">
        <v>3883</v>
      </c>
      <c r="F1857" s="66" t="s">
        <v>3914</v>
      </c>
      <c r="G1857"/>
    </row>
    <row r="1858" spans="1:7">
      <c r="A1858" s="67" t="s">
        <v>4161</v>
      </c>
      <c r="B1858"/>
      <c r="C1858"/>
      <c r="D1858"/>
      <c r="E1858" s="67" t="s">
        <v>3883</v>
      </c>
      <c r="F1858" s="66" t="s">
        <v>3914</v>
      </c>
      <c r="G1858"/>
    </row>
    <row r="1859" spans="1:7">
      <c r="A1859" s="67" t="s">
        <v>4162</v>
      </c>
      <c r="B1859"/>
      <c r="C1859"/>
      <c r="D1859"/>
      <c r="E1859" s="67" t="s">
        <v>3883</v>
      </c>
      <c r="F1859" s="66" t="s">
        <v>3914</v>
      </c>
      <c r="G1859"/>
    </row>
    <row r="1860" spans="1:7">
      <c r="A1860" s="67" t="s">
        <v>4163</v>
      </c>
      <c r="B1860"/>
      <c r="C1860"/>
      <c r="D1860"/>
      <c r="E1860" s="67" t="s">
        <v>3883</v>
      </c>
      <c r="F1860" s="66" t="s">
        <v>3914</v>
      </c>
      <c r="G1860"/>
    </row>
    <row r="1861" spans="1:7">
      <c r="A1861" s="67" t="s">
        <v>4164</v>
      </c>
      <c r="B1861"/>
      <c r="C1861"/>
      <c r="D1861"/>
      <c r="E1861" s="67" t="s">
        <v>3883</v>
      </c>
      <c r="F1861" s="66" t="s">
        <v>3914</v>
      </c>
      <c r="G1861"/>
    </row>
    <row r="1862" spans="1:7">
      <c r="A1862" s="67" t="s">
        <v>4165</v>
      </c>
      <c r="B1862"/>
      <c r="C1862"/>
      <c r="D1862"/>
      <c r="E1862" s="67" t="s">
        <v>3883</v>
      </c>
      <c r="F1862" s="66" t="s">
        <v>3914</v>
      </c>
      <c r="G1862"/>
    </row>
    <row r="1863" spans="1:7">
      <c r="A1863" s="67" t="s">
        <v>4166</v>
      </c>
      <c r="B1863"/>
      <c r="C1863"/>
      <c r="D1863"/>
      <c r="E1863" s="67" t="s">
        <v>3883</v>
      </c>
      <c r="F1863" s="66" t="s">
        <v>3914</v>
      </c>
      <c r="G1863"/>
    </row>
    <row r="1864" spans="1:7">
      <c r="A1864" s="67" t="s">
        <v>4167</v>
      </c>
      <c r="B1864"/>
      <c r="C1864"/>
      <c r="D1864"/>
      <c r="E1864" s="67" t="s">
        <v>3883</v>
      </c>
      <c r="F1864" s="66" t="s">
        <v>3914</v>
      </c>
      <c r="G1864"/>
    </row>
    <row r="1865" spans="1:7">
      <c r="A1865" s="67" t="s">
        <v>4168</v>
      </c>
      <c r="B1865"/>
      <c r="C1865"/>
      <c r="D1865"/>
      <c r="E1865" s="67" t="s">
        <v>3883</v>
      </c>
      <c r="F1865" s="66" t="s">
        <v>3914</v>
      </c>
      <c r="G1865"/>
    </row>
    <row r="1866" spans="1:7">
      <c r="A1866" s="67" t="s">
        <v>4169</v>
      </c>
      <c r="B1866"/>
      <c r="C1866"/>
      <c r="D1866"/>
      <c r="E1866" s="67" t="s">
        <v>3883</v>
      </c>
      <c r="F1866" s="66" t="s">
        <v>3914</v>
      </c>
      <c r="G1866"/>
    </row>
    <row r="1867" spans="1:7">
      <c r="A1867" s="67" t="s">
        <v>4170</v>
      </c>
      <c r="B1867"/>
      <c r="C1867"/>
      <c r="D1867"/>
      <c r="E1867" s="67" t="s">
        <v>3883</v>
      </c>
      <c r="F1867" s="66" t="s">
        <v>3914</v>
      </c>
      <c r="G1867"/>
    </row>
    <row r="1868" spans="1:7">
      <c r="A1868" s="67" t="s">
        <v>4171</v>
      </c>
      <c r="B1868"/>
      <c r="C1868"/>
      <c r="D1868"/>
      <c r="E1868" s="67" t="s">
        <v>3883</v>
      </c>
      <c r="F1868" s="66" t="s">
        <v>3914</v>
      </c>
      <c r="G1868"/>
    </row>
    <row r="1869" spans="1:7">
      <c r="A1869" s="67" t="s">
        <v>4172</v>
      </c>
      <c r="B1869"/>
      <c r="C1869"/>
      <c r="D1869"/>
      <c r="E1869" s="67" t="s">
        <v>3883</v>
      </c>
      <c r="F1869" s="66" t="s">
        <v>3914</v>
      </c>
      <c r="G1869"/>
    </row>
    <row r="1870" spans="1:7">
      <c r="A1870" s="67" t="s">
        <v>4173</v>
      </c>
      <c r="B1870"/>
      <c r="C1870"/>
      <c r="D1870"/>
      <c r="E1870" s="67" t="s">
        <v>3883</v>
      </c>
      <c r="F1870" s="66" t="s">
        <v>3914</v>
      </c>
      <c r="G1870"/>
    </row>
    <row r="1871" spans="1:7">
      <c r="A1871" s="67" t="s">
        <v>4174</v>
      </c>
      <c r="B1871"/>
      <c r="C1871"/>
      <c r="D1871"/>
      <c r="E1871" s="67" t="s">
        <v>3883</v>
      </c>
      <c r="F1871" s="66" t="s">
        <v>3914</v>
      </c>
      <c r="G1871"/>
    </row>
    <row r="1872" spans="1:7">
      <c r="A1872" s="67" t="s">
        <v>4175</v>
      </c>
      <c r="B1872"/>
      <c r="C1872"/>
      <c r="D1872"/>
      <c r="E1872" s="67" t="s">
        <v>3883</v>
      </c>
      <c r="F1872" s="66" t="s">
        <v>3914</v>
      </c>
      <c r="G1872"/>
    </row>
    <row r="1873" spans="1:7">
      <c r="A1873" s="67" t="s">
        <v>4176</v>
      </c>
      <c r="B1873"/>
      <c r="C1873"/>
      <c r="D1873"/>
      <c r="E1873" s="67" t="s">
        <v>3883</v>
      </c>
      <c r="F1873" s="66" t="s">
        <v>3914</v>
      </c>
      <c r="G1873"/>
    </row>
    <row r="1874" spans="1:7">
      <c r="A1874" s="67" t="s">
        <v>4177</v>
      </c>
      <c r="B1874"/>
      <c r="C1874"/>
      <c r="D1874"/>
      <c r="E1874" s="67" t="s">
        <v>3883</v>
      </c>
      <c r="F1874" s="66" t="s">
        <v>3914</v>
      </c>
      <c r="G1874"/>
    </row>
    <row r="1875" spans="1:7">
      <c r="A1875" s="67" t="s">
        <v>4178</v>
      </c>
      <c r="B1875"/>
      <c r="C1875"/>
      <c r="D1875"/>
      <c r="E1875" s="67" t="s">
        <v>3883</v>
      </c>
      <c r="F1875" s="66" t="s">
        <v>3914</v>
      </c>
      <c r="G1875"/>
    </row>
    <row r="1876" spans="1:7">
      <c r="A1876" s="67" t="s">
        <v>4179</v>
      </c>
      <c r="B1876"/>
      <c r="C1876"/>
      <c r="D1876"/>
      <c r="E1876" s="67" t="s">
        <v>3883</v>
      </c>
      <c r="F1876" s="66" t="s">
        <v>3914</v>
      </c>
      <c r="G1876"/>
    </row>
    <row r="1877" spans="1:7">
      <c r="A1877" s="67" t="s">
        <v>4180</v>
      </c>
      <c r="B1877"/>
      <c r="C1877"/>
      <c r="D1877"/>
      <c r="E1877" s="67" t="s">
        <v>3883</v>
      </c>
      <c r="F1877" s="66" t="s">
        <v>3914</v>
      </c>
      <c r="G1877"/>
    </row>
    <row r="1878" spans="1:7">
      <c r="A1878" s="67" t="s">
        <v>4181</v>
      </c>
      <c r="B1878"/>
      <c r="C1878"/>
      <c r="D1878"/>
      <c r="E1878" s="67" t="s">
        <v>3624</v>
      </c>
      <c r="F1878" s="66" t="s">
        <v>4733</v>
      </c>
      <c r="G1878"/>
    </row>
    <row r="1879" spans="1:7">
      <c r="A1879" s="67" t="s">
        <v>4182</v>
      </c>
      <c r="B1879"/>
      <c r="C1879"/>
      <c r="D1879"/>
      <c r="E1879" s="67" t="s">
        <v>3883</v>
      </c>
      <c r="F1879" s="66" t="s">
        <v>3914</v>
      </c>
      <c r="G1879"/>
    </row>
    <row r="1880" spans="1:7">
      <c r="A1880" s="67" t="s">
        <v>4183</v>
      </c>
      <c r="B1880"/>
      <c r="C1880"/>
      <c r="D1880"/>
      <c r="E1880" s="67" t="s">
        <v>3883</v>
      </c>
      <c r="F1880" s="66" t="s">
        <v>3914</v>
      </c>
      <c r="G1880"/>
    </row>
    <row r="1881" spans="1:7">
      <c r="A1881" s="67" t="s">
        <v>4184</v>
      </c>
      <c r="B1881"/>
      <c r="C1881"/>
      <c r="D1881"/>
      <c r="E1881" s="67" t="s">
        <v>3883</v>
      </c>
      <c r="F1881" s="66" t="s">
        <v>3914</v>
      </c>
      <c r="G1881"/>
    </row>
    <row r="1882" spans="1:7">
      <c r="A1882" s="67" t="s">
        <v>4185</v>
      </c>
      <c r="B1882"/>
      <c r="C1882"/>
      <c r="D1882"/>
      <c r="E1882" s="67" t="s">
        <v>3883</v>
      </c>
      <c r="F1882" s="66" t="s">
        <v>3914</v>
      </c>
      <c r="G1882"/>
    </row>
    <row r="1883" spans="1:7">
      <c r="A1883" s="67" t="s">
        <v>4186</v>
      </c>
      <c r="B1883"/>
      <c r="C1883"/>
      <c r="D1883"/>
      <c r="E1883" s="67" t="s">
        <v>3883</v>
      </c>
      <c r="F1883" s="66" t="s">
        <v>3914</v>
      </c>
      <c r="G1883"/>
    </row>
    <row r="1884" spans="1:7">
      <c r="A1884" s="67" t="s">
        <v>4187</v>
      </c>
      <c r="B1884"/>
      <c r="C1884"/>
      <c r="D1884"/>
      <c r="E1884" s="67" t="s">
        <v>3883</v>
      </c>
      <c r="F1884" s="66" t="s">
        <v>3914</v>
      </c>
      <c r="G1884"/>
    </row>
    <row r="1885" spans="1:7">
      <c r="A1885" s="67" t="s">
        <v>4188</v>
      </c>
      <c r="B1885"/>
      <c r="C1885"/>
      <c r="D1885"/>
      <c r="E1885" s="67" t="s">
        <v>3883</v>
      </c>
      <c r="F1885" s="66" t="s">
        <v>3914</v>
      </c>
      <c r="G1885"/>
    </row>
    <row r="1886" spans="1:7">
      <c r="A1886" s="67" t="s">
        <v>4189</v>
      </c>
      <c r="B1886"/>
      <c r="C1886"/>
      <c r="D1886"/>
      <c r="E1886" s="67" t="s">
        <v>3883</v>
      </c>
      <c r="F1886" s="66" t="s">
        <v>3914</v>
      </c>
      <c r="G1886"/>
    </row>
    <row r="1887" spans="1:7">
      <c r="A1887" s="67" t="s">
        <v>4190</v>
      </c>
      <c r="B1887"/>
      <c r="C1887"/>
      <c r="D1887"/>
      <c r="E1887" s="67" t="s">
        <v>3883</v>
      </c>
      <c r="F1887" s="66" t="s">
        <v>3914</v>
      </c>
      <c r="G1887"/>
    </row>
    <row r="1888" spans="1:7">
      <c r="A1888" s="67" t="s">
        <v>4191</v>
      </c>
      <c r="B1888"/>
      <c r="C1888"/>
      <c r="D1888"/>
      <c r="E1888" s="67" t="s">
        <v>3883</v>
      </c>
      <c r="F1888" s="66" t="s">
        <v>3914</v>
      </c>
      <c r="G1888"/>
    </row>
    <row r="1889" spans="1:7">
      <c r="A1889" s="67" t="s">
        <v>4192</v>
      </c>
      <c r="B1889"/>
      <c r="C1889"/>
      <c r="D1889"/>
      <c r="E1889" s="67" t="s">
        <v>3883</v>
      </c>
      <c r="F1889" s="66" t="s">
        <v>3914</v>
      </c>
      <c r="G1889"/>
    </row>
    <row r="1890" spans="1:7">
      <c r="A1890" s="67" t="s">
        <v>4193</v>
      </c>
      <c r="B1890"/>
      <c r="C1890"/>
      <c r="D1890"/>
      <c r="E1890" s="67" t="s">
        <v>3883</v>
      </c>
      <c r="F1890" s="66" t="s">
        <v>3914</v>
      </c>
      <c r="G1890"/>
    </row>
    <row r="1891" spans="1:7">
      <c r="A1891" s="67" t="s">
        <v>4194</v>
      </c>
      <c r="B1891"/>
      <c r="C1891"/>
      <c r="D1891"/>
      <c r="E1891" s="67" t="s">
        <v>3883</v>
      </c>
      <c r="F1891" s="66" t="s">
        <v>3914</v>
      </c>
      <c r="G1891"/>
    </row>
    <row r="1892" spans="1:7">
      <c r="A1892" s="67" t="s">
        <v>4195</v>
      </c>
      <c r="B1892"/>
      <c r="C1892"/>
      <c r="D1892"/>
      <c r="E1892" s="67" t="s">
        <v>3883</v>
      </c>
      <c r="F1892" s="66" t="s">
        <v>3914</v>
      </c>
      <c r="G1892"/>
    </row>
    <row r="1893" spans="1:7">
      <c r="A1893" s="67" t="s">
        <v>4196</v>
      </c>
      <c r="B1893"/>
      <c r="C1893"/>
      <c r="D1893"/>
      <c r="E1893" s="67" t="s">
        <v>3883</v>
      </c>
      <c r="F1893" s="66" t="s">
        <v>3914</v>
      </c>
      <c r="G1893"/>
    </row>
    <row r="1894" spans="1:7">
      <c r="A1894" s="67" t="s">
        <v>4197</v>
      </c>
      <c r="B1894"/>
      <c r="C1894"/>
      <c r="D1894"/>
      <c r="E1894" s="67" t="s">
        <v>3883</v>
      </c>
      <c r="F1894" s="66" t="s">
        <v>3914</v>
      </c>
      <c r="G1894"/>
    </row>
    <row r="1895" spans="1:7">
      <c r="A1895" s="67" t="s">
        <v>4198</v>
      </c>
      <c r="B1895"/>
      <c r="C1895"/>
      <c r="D1895"/>
      <c r="E1895" s="67" t="s">
        <v>3883</v>
      </c>
      <c r="F1895" s="66" t="s">
        <v>3914</v>
      </c>
      <c r="G1895"/>
    </row>
    <row r="1896" spans="1:7">
      <c r="A1896" s="67" t="s">
        <v>4199</v>
      </c>
      <c r="B1896"/>
      <c r="C1896"/>
      <c r="D1896"/>
      <c r="E1896" s="67" t="s">
        <v>3883</v>
      </c>
      <c r="F1896" s="66" t="s">
        <v>3914</v>
      </c>
      <c r="G1896"/>
    </row>
    <row r="1897" spans="1:7">
      <c r="A1897" s="67" t="s">
        <v>4200</v>
      </c>
      <c r="B1897"/>
      <c r="C1897"/>
      <c r="D1897"/>
      <c r="E1897" s="67" t="s">
        <v>3883</v>
      </c>
      <c r="F1897" s="66" t="s">
        <v>3914</v>
      </c>
      <c r="G1897"/>
    </row>
    <row r="1898" spans="1:7">
      <c r="A1898" s="67" t="s">
        <v>4201</v>
      </c>
      <c r="B1898"/>
      <c r="C1898"/>
      <c r="D1898"/>
      <c r="E1898" s="67" t="s">
        <v>3883</v>
      </c>
      <c r="F1898" s="66" t="s">
        <v>3914</v>
      </c>
      <c r="G1898"/>
    </row>
    <row r="1899" spans="1:7">
      <c r="A1899" s="67" t="s">
        <v>4202</v>
      </c>
      <c r="B1899"/>
      <c r="C1899"/>
      <c r="D1899"/>
      <c r="E1899" s="67" t="s">
        <v>3883</v>
      </c>
      <c r="F1899" s="66" t="s">
        <v>3914</v>
      </c>
      <c r="G1899"/>
    </row>
    <row r="1900" spans="1:7">
      <c r="A1900" s="67" t="s">
        <v>4203</v>
      </c>
      <c r="B1900"/>
      <c r="C1900"/>
      <c r="D1900"/>
      <c r="E1900" s="67" t="s">
        <v>3883</v>
      </c>
      <c r="F1900" s="66" t="s">
        <v>3914</v>
      </c>
      <c r="G1900"/>
    </row>
    <row r="1901" spans="1:7">
      <c r="A1901" s="67" t="s">
        <v>4204</v>
      </c>
      <c r="B1901"/>
      <c r="C1901"/>
      <c r="D1901"/>
      <c r="E1901" s="67" t="s">
        <v>3883</v>
      </c>
      <c r="F1901" s="66" t="s">
        <v>3914</v>
      </c>
      <c r="G1901"/>
    </row>
    <row r="1902" spans="1:7">
      <c r="A1902" s="67" t="s">
        <v>4205</v>
      </c>
      <c r="B1902"/>
      <c r="C1902"/>
      <c r="D1902"/>
      <c r="E1902" s="67" t="s">
        <v>3883</v>
      </c>
      <c r="F1902" s="66" t="s">
        <v>3914</v>
      </c>
      <c r="G1902"/>
    </row>
    <row r="1903" spans="1:7">
      <c r="A1903" s="67" t="s">
        <v>4206</v>
      </c>
      <c r="B1903"/>
      <c r="C1903"/>
      <c r="D1903"/>
      <c r="E1903" s="67" t="s">
        <v>3883</v>
      </c>
      <c r="F1903" s="66" t="s">
        <v>3914</v>
      </c>
      <c r="G1903"/>
    </row>
    <row r="1904" spans="1:7">
      <c r="A1904" s="67" t="s">
        <v>4207</v>
      </c>
      <c r="B1904"/>
      <c r="C1904"/>
      <c r="D1904"/>
      <c r="E1904" s="67" t="s">
        <v>3883</v>
      </c>
      <c r="F1904" s="66" t="s">
        <v>3914</v>
      </c>
      <c r="G1904"/>
    </row>
    <row r="1905" spans="1:7">
      <c r="A1905" s="67" t="s">
        <v>4208</v>
      </c>
      <c r="B1905"/>
      <c r="C1905"/>
      <c r="D1905"/>
      <c r="E1905" s="67" t="s">
        <v>3883</v>
      </c>
      <c r="F1905" s="66" t="s">
        <v>3914</v>
      </c>
      <c r="G1905"/>
    </row>
    <row r="1906" spans="1:7">
      <c r="A1906" s="67" t="s">
        <v>4209</v>
      </c>
      <c r="B1906"/>
      <c r="C1906"/>
      <c r="D1906"/>
      <c r="E1906" s="67" t="s">
        <v>3883</v>
      </c>
      <c r="F1906" s="66" t="s">
        <v>3914</v>
      </c>
      <c r="G1906"/>
    </row>
    <row r="1907" spans="1:7">
      <c r="A1907" s="67" t="s">
        <v>4210</v>
      </c>
      <c r="B1907"/>
      <c r="C1907"/>
      <c r="D1907"/>
      <c r="E1907" s="67" t="s">
        <v>3883</v>
      </c>
      <c r="F1907" s="66" t="s">
        <v>3914</v>
      </c>
      <c r="G1907"/>
    </row>
    <row r="1908" spans="1:7">
      <c r="A1908" s="67" t="s">
        <v>4211</v>
      </c>
      <c r="B1908"/>
      <c r="C1908"/>
      <c r="D1908"/>
      <c r="E1908" s="67" t="s">
        <v>3883</v>
      </c>
      <c r="F1908" s="66" t="s">
        <v>3914</v>
      </c>
      <c r="G1908"/>
    </row>
    <row r="1909" spans="1:7">
      <c r="A1909" s="67" t="s">
        <v>4212</v>
      </c>
      <c r="B1909"/>
      <c r="C1909"/>
      <c r="D1909"/>
      <c r="E1909" s="67" t="s">
        <v>3883</v>
      </c>
      <c r="F1909" s="66" t="s">
        <v>3914</v>
      </c>
      <c r="G1909"/>
    </row>
    <row r="1910" spans="1:7">
      <c r="A1910" s="67" t="s">
        <v>4213</v>
      </c>
      <c r="B1910"/>
      <c r="C1910"/>
      <c r="D1910"/>
      <c r="E1910" s="67" t="s">
        <v>3883</v>
      </c>
      <c r="F1910" s="66" t="s">
        <v>3914</v>
      </c>
      <c r="G1910"/>
    </row>
    <row r="1911" spans="1:7">
      <c r="A1911" s="67" t="s">
        <v>4214</v>
      </c>
      <c r="B1911"/>
      <c r="C1911"/>
      <c r="D1911"/>
      <c r="E1911" s="67" t="s">
        <v>3883</v>
      </c>
      <c r="F1911" s="66" t="s">
        <v>3914</v>
      </c>
      <c r="G1911"/>
    </row>
    <row r="1912" spans="1:7">
      <c r="A1912" s="67" t="s">
        <v>4215</v>
      </c>
      <c r="B1912"/>
      <c r="C1912"/>
      <c r="D1912"/>
      <c r="E1912" s="67" t="s">
        <v>3883</v>
      </c>
      <c r="F1912" s="66" t="s">
        <v>3914</v>
      </c>
      <c r="G1912"/>
    </row>
    <row r="1913" spans="1:7">
      <c r="A1913" s="67" t="s">
        <v>4216</v>
      </c>
      <c r="B1913"/>
      <c r="C1913"/>
      <c r="D1913"/>
      <c r="E1913" s="67" t="s">
        <v>3883</v>
      </c>
      <c r="F1913" s="66" t="s">
        <v>3914</v>
      </c>
      <c r="G1913"/>
    </row>
    <row r="1914" spans="1:7">
      <c r="A1914" s="67" t="s">
        <v>4217</v>
      </c>
      <c r="B1914"/>
      <c r="C1914"/>
      <c r="D1914"/>
      <c r="E1914" s="67" t="s">
        <v>3883</v>
      </c>
      <c r="F1914" s="66" t="s">
        <v>3914</v>
      </c>
      <c r="G1914"/>
    </row>
    <row r="1915" spans="1:7">
      <c r="A1915" s="67" t="s">
        <v>4218</v>
      </c>
      <c r="B1915"/>
      <c r="C1915"/>
      <c r="D1915"/>
      <c r="E1915" s="67" t="s">
        <v>3883</v>
      </c>
      <c r="F1915" s="66" t="s">
        <v>3914</v>
      </c>
      <c r="G1915"/>
    </row>
    <row r="1916" spans="1:7">
      <c r="A1916" s="67" t="s">
        <v>4219</v>
      </c>
      <c r="B1916"/>
      <c r="C1916"/>
      <c r="D1916"/>
      <c r="E1916" s="67" t="s">
        <v>5755</v>
      </c>
      <c r="F1916" s="66" t="s">
        <v>4733</v>
      </c>
      <c r="G1916"/>
    </row>
    <row r="1917" spans="1:7">
      <c r="A1917" s="67" t="s">
        <v>4220</v>
      </c>
      <c r="B1917"/>
      <c r="C1917"/>
      <c r="D1917"/>
      <c r="E1917" s="67" t="s">
        <v>3883</v>
      </c>
      <c r="F1917" s="66" t="s">
        <v>3914</v>
      </c>
      <c r="G1917"/>
    </row>
    <row r="1918" spans="1:7">
      <c r="A1918" s="67" t="s">
        <v>4221</v>
      </c>
      <c r="B1918"/>
      <c r="C1918"/>
      <c r="D1918"/>
      <c r="E1918" s="67" t="s">
        <v>3883</v>
      </c>
      <c r="F1918" s="66" t="s">
        <v>3914</v>
      </c>
      <c r="G1918"/>
    </row>
    <row r="1919" spans="1:7">
      <c r="A1919" s="67" t="s">
        <v>4222</v>
      </c>
      <c r="B1919"/>
      <c r="C1919"/>
      <c r="D1919"/>
      <c r="E1919" s="67" t="s">
        <v>3883</v>
      </c>
      <c r="F1919" s="66" t="s">
        <v>3914</v>
      </c>
      <c r="G1919"/>
    </row>
    <row r="1920" spans="1:7">
      <c r="A1920" s="67" t="s">
        <v>4223</v>
      </c>
      <c r="B1920"/>
      <c r="C1920"/>
      <c r="D1920"/>
      <c r="E1920" s="67" t="s">
        <v>3624</v>
      </c>
      <c r="F1920" s="66" t="s">
        <v>4733</v>
      </c>
      <c r="G1920"/>
    </row>
    <row r="1921" spans="1:7">
      <c r="A1921" s="67" t="s">
        <v>4224</v>
      </c>
      <c r="B1921"/>
      <c r="C1921"/>
      <c r="D1921"/>
      <c r="E1921" s="67" t="s">
        <v>3883</v>
      </c>
      <c r="F1921" s="66" t="s">
        <v>3914</v>
      </c>
      <c r="G1921"/>
    </row>
    <row r="1922" spans="1:7">
      <c r="A1922" s="67" t="s">
        <v>4225</v>
      </c>
      <c r="B1922"/>
      <c r="C1922"/>
      <c r="D1922"/>
      <c r="E1922" s="67" t="s">
        <v>3883</v>
      </c>
      <c r="F1922" s="66" t="s">
        <v>3914</v>
      </c>
      <c r="G1922"/>
    </row>
    <row r="1923" spans="1:7">
      <c r="A1923" s="67" t="s">
        <v>4226</v>
      </c>
      <c r="B1923"/>
      <c r="C1923"/>
      <c r="D1923"/>
      <c r="E1923" s="67" t="s">
        <v>3883</v>
      </c>
      <c r="F1923" s="66" t="s">
        <v>3914</v>
      </c>
      <c r="G1923"/>
    </row>
    <row r="1924" spans="1:7">
      <c r="A1924" s="67" t="s">
        <v>4227</v>
      </c>
      <c r="B1924"/>
      <c r="C1924"/>
      <c r="D1924"/>
      <c r="E1924" s="67" t="s">
        <v>3883</v>
      </c>
      <c r="F1924" s="66" t="s">
        <v>3914</v>
      </c>
      <c r="G1924"/>
    </row>
    <row r="1925" spans="1:7">
      <c r="A1925" s="67" t="s">
        <v>4228</v>
      </c>
      <c r="B1925"/>
      <c r="C1925"/>
      <c r="D1925"/>
      <c r="E1925" s="67" t="s">
        <v>3883</v>
      </c>
      <c r="F1925" s="66" t="s">
        <v>3914</v>
      </c>
      <c r="G1925"/>
    </row>
    <row r="1926" spans="1:7">
      <c r="A1926" s="67" t="s">
        <v>4229</v>
      </c>
      <c r="B1926"/>
      <c r="C1926"/>
      <c r="D1926"/>
      <c r="E1926" s="67" t="s">
        <v>3883</v>
      </c>
      <c r="F1926" s="66" t="s">
        <v>3914</v>
      </c>
      <c r="G1926"/>
    </row>
    <row r="1927" spans="1:7">
      <c r="A1927" s="67" t="s">
        <v>4230</v>
      </c>
      <c r="B1927"/>
      <c r="C1927"/>
      <c r="D1927"/>
      <c r="E1927" s="67" t="s">
        <v>3883</v>
      </c>
      <c r="F1927" s="66" t="s">
        <v>3914</v>
      </c>
      <c r="G1927"/>
    </row>
    <row r="1928" spans="1:7">
      <c r="A1928" s="67" t="s">
        <v>4231</v>
      </c>
      <c r="B1928"/>
      <c r="C1928"/>
      <c r="D1928"/>
      <c r="E1928" s="67" t="s">
        <v>3883</v>
      </c>
      <c r="F1928" s="66" t="s">
        <v>3914</v>
      </c>
      <c r="G1928"/>
    </row>
    <row r="1929" spans="1:7">
      <c r="A1929" s="67" t="s">
        <v>4232</v>
      </c>
      <c r="B1929"/>
      <c r="C1929"/>
      <c r="D1929"/>
      <c r="E1929" s="67" t="s">
        <v>3883</v>
      </c>
      <c r="F1929" s="66" t="s">
        <v>3914</v>
      </c>
      <c r="G1929"/>
    </row>
    <row r="1930" spans="1:7">
      <c r="A1930" s="67" t="s">
        <v>4233</v>
      </c>
      <c r="B1930"/>
      <c r="C1930"/>
      <c r="D1930"/>
      <c r="E1930" s="67" t="s">
        <v>3883</v>
      </c>
      <c r="F1930" s="66" t="s">
        <v>3914</v>
      </c>
      <c r="G1930"/>
    </row>
    <row r="1931" spans="1:7">
      <c r="A1931" s="67" t="s">
        <v>4234</v>
      </c>
      <c r="B1931"/>
      <c r="C1931"/>
      <c r="D1931"/>
      <c r="E1931" s="67" t="s">
        <v>5755</v>
      </c>
      <c r="F1931" s="66" t="s">
        <v>4733</v>
      </c>
      <c r="G1931"/>
    </row>
    <row r="1932" spans="1:7">
      <c r="A1932" s="67" t="s">
        <v>4235</v>
      </c>
      <c r="B1932"/>
      <c r="C1932"/>
      <c r="D1932"/>
      <c r="E1932" s="67" t="s">
        <v>3883</v>
      </c>
      <c r="F1932" s="66" t="s">
        <v>3914</v>
      </c>
      <c r="G1932"/>
    </row>
    <row r="1933" spans="1:7">
      <c r="A1933" s="67" t="s">
        <v>4236</v>
      </c>
      <c r="B1933"/>
      <c r="C1933"/>
      <c r="D1933"/>
      <c r="E1933" s="67" t="s">
        <v>3883</v>
      </c>
      <c r="F1933" s="66" t="s">
        <v>3914</v>
      </c>
      <c r="G1933"/>
    </row>
    <row r="1934" spans="1:7">
      <c r="A1934" s="67" t="s">
        <v>4237</v>
      </c>
      <c r="B1934"/>
      <c r="C1934"/>
      <c r="D1934"/>
      <c r="E1934" s="67" t="s">
        <v>5755</v>
      </c>
      <c r="F1934" s="66" t="s">
        <v>4733</v>
      </c>
      <c r="G1934"/>
    </row>
    <row r="1935" spans="1:7">
      <c r="A1935" s="67" t="s">
        <v>4238</v>
      </c>
      <c r="B1935"/>
      <c r="C1935"/>
      <c r="D1935"/>
      <c r="E1935" s="67" t="s">
        <v>3883</v>
      </c>
      <c r="F1935" s="66" t="s">
        <v>3914</v>
      </c>
      <c r="G1935"/>
    </row>
    <row r="1936" spans="1:7">
      <c r="A1936" s="67" t="s">
        <v>4239</v>
      </c>
      <c r="B1936"/>
      <c r="C1936"/>
      <c r="D1936"/>
      <c r="E1936" s="67" t="s">
        <v>3883</v>
      </c>
      <c r="F1936" s="66" t="s">
        <v>3914</v>
      </c>
      <c r="G1936"/>
    </row>
    <row r="1937" spans="1:7">
      <c r="A1937" s="67" t="s">
        <v>4240</v>
      </c>
      <c r="B1937"/>
      <c r="C1937"/>
      <c r="D1937"/>
      <c r="E1937" s="67" t="s">
        <v>3883</v>
      </c>
      <c r="F1937" s="66" t="s">
        <v>3914</v>
      </c>
      <c r="G1937"/>
    </row>
    <row r="1938" spans="1:7">
      <c r="A1938" s="67" t="s">
        <v>4241</v>
      </c>
      <c r="B1938"/>
      <c r="C1938"/>
      <c r="D1938"/>
      <c r="E1938" s="67" t="s">
        <v>4731</v>
      </c>
      <c r="F1938" s="67" t="s">
        <v>5597</v>
      </c>
      <c r="G1938"/>
    </row>
    <row r="1939" spans="1:7">
      <c r="A1939" s="67" t="s">
        <v>4242</v>
      </c>
      <c r="B1939"/>
      <c r="C1939"/>
      <c r="D1939"/>
      <c r="E1939" s="67" t="s">
        <v>3883</v>
      </c>
      <c r="F1939" s="66" t="s">
        <v>3914</v>
      </c>
      <c r="G1939"/>
    </row>
    <row r="1940" spans="1:7">
      <c r="A1940" s="67" t="s">
        <v>4243</v>
      </c>
      <c r="B1940"/>
      <c r="C1940"/>
      <c r="D1940"/>
      <c r="E1940" s="67" t="s">
        <v>3883</v>
      </c>
      <c r="F1940" s="66" t="s">
        <v>3914</v>
      </c>
      <c r="G1940"/>
    </row>
    <row r="1941" spans="1:7">
      <c r="A1941" s="67" t="s">
        <v>4244</v>
      </c>
      <c r="B1941"/>
      <c r="C1941"/>
      <c r="D1941"/>
      <c r="E1941" s="67" t="s">
        <v>3883</v>
      </c>
      <c r="F1941" s="66" t="s">
        <v>3914</v>
      </c>
      <c r="G1941"/>
    </row>
    <row r="1942" spans="1:7">
      <c r="A1942" s="67" t="s">
        <v>4245</v>
      </c>
      <c r="B1942"/>
      <c r="C1942"/>
      <c r="D1942"/>
      <c r="E1942" s="67" t="s">
        <v>3883</v>
      </c>
      <c r="F1942" s="66" t="s">
        <v>3914</v>
      </c>
      <c r="G1942"/>
    </row>
    <row r="1943" spans="1:7">
      <c r="A1943" s="67" t="s">
        <v>4246</v>
      </c>
      <c r="B1943"/>
      <c r="C1943"/>
      <c r="D1943"/>
      <c r="E1943" s="67" t="s">
        <v>3883</v>
      </c>
      <c r="F1943" s="66" t="s">
        <v>3914</v>
      </c>
      <c r="G1943"/>
    </row>
    <row r="1944" spans="1:7">
      <c r="A1944" s="67" t="s">
        <v>4247</v>
      </c>
      <c r="B1944"/>
      <c r="C1944"/>
      <c r="D1944"/>
      <c r="E1944" s="67" t="s">
        <v>3883</v>
      </c>
      <c r="F1944" s="66" t="s">
        <v>3914</v>
      </c>
      <c r="G1944"/>
    </row>
    <row r="1945" spans="1:7">
      <c r="A1945" s="67" t="s">
        <v>4248</v>
      </c>
      <c r="B1945"/>
      <c r="C1945"/>
      <c r="D1945"/>
      <c r="E1945" s="67" t="s">
        <v>3883</v>
      </c>
      <c r="F1945" s="66" t="s">
        <v>3914</v>
      </c>
      <c r="G1945"/>
    </row>
    <row r="1946" spans="1:7">
      <c r="A1946" s="67" t="s">
        <v>4249</v>
      </c>
      <c r="B1946"/>
      <c r="C1946"/>
      <c r="D1946"/>
      <c r="E1946" s="67" t="s">
        <v>3883</v>
      </c>
      <c r="F1946" s="66" t="s">
        <v>3914</v>
      </c>
      <c r="G1946"/>
    </row>
    <row r="1947" spans="1:7">
      <c r="A1947" s="67" t="s">
        <v>4250</v>
      </c>
      <c r="B1947"/>
      <c r="C1947"/>
      <c r="D1947"/>
      <c r="E1947" s="67" t="s">
        <v>5756</v>
      </c>
      <c r="F1947" s="67" t="s">
        <v>5597</v>
      </c>
      <c r="G1947"/>
    </row>
    <row r="1948" spans="1:7">
      <c r="A1948" s="67" t="s">
        <v>4251</v>
      </c>
      <c r="B1948"/>
      <c r="C1948"/>
      <c r="D1948"/>
      <c r="E1948" s="67" t="s">
        <v>5756</v>
      </c>
      <c r="F1948" s="67" t="s">
        <v>5597</v>
      </c>
      <c r="G1948"/>
    </row>
    <row r="1949" spans="1:7">
      <c r="A1949" s="67" t="s">
        <v>4252</v>
      </c>
      <c r="B1949"/>
      <c r="C1949"/>
      <c r="D1949"/>
      <c r="E1949" s="67" t="s">
        <v>5756</v>
      </c>
      <c r="F1949" s="67" t="s">
        <v>5597</v>
      </c>
      <c r="G1949"/>
    </row>
    <row r="1950" spans="1:7">
      <c r="A1950" s="67" t="s">
        <v>4253</v>
      </c>
      <c r="B1950"/>
      <c r="C1950"/>
      <c r="D1950"/>
      <c r="E1950" s="67" t="s">
        <v>5756</v>
      </c>
      <c r="F1950" s="67" t="s">
        <v>5597</v>
      </c>
      <c r="G1950"/>
    </row>
    <row r="1951" spans="1:7">
      <c r="A1951" s="67" t="s">
        <v>4254</v>
      </c>
      <c r="B1951"/>
      <c r="C1951"/>
      <c r="D1951"/>
      <c r="E1951" s="67" t="s">
        <v>4731</v>
      </c>
      <c r="F1951" s="67" t="s">
        <v>5597</v>
      </c>
      <c r="G1951"/>
    </row>
    <row r="1952" spans="1:7">
      <c r="A1952" s="67" t="s">
        <v>4255</v>
      </c>
      <c r="B1952"/>
      <c r="C1952"/>
      <c r="D1952"/>
      <c r="E1952" s="67" t="s">
        <v>4731</v>
      </c>
      <c r="F1952" s="67" t="s">
        <v>5597</v>
      </c>
      <c r="G1952"/>
    </row>
    <row r="1953" spans="1:7">
      <c r="A1953" s="67" t="s">
        <v>4256</v>
      </c>
      <c r="B1953"/>
      <c r="C1953"/>
      <c r="D1953"/>
      <c r="E1953" s="67" t="s">
        <v>3883</v>
      </c>
      <c r="F1953" s="66" t="s">
        <v>3914</v>
      </c>
      <c r="G1953"/>
    </row>
    <row r="1954" spans="1:7">
      <c r="A1954" s="67" t="s">
        <v>4257</v>
      </c>
      <c r="B1954"/>
      <c r="C1954"/>
      <c r="D1954"/>
      <c r="E1954" s="67" t="s">
        <v>3883</v>
      </c>
      <c r="F1954" s="66" t="s">
        <v>3914</v>
      </c>
      <c r="G1954"/>
    </row>
    <row r="1955" spans="1:7">
      <c r="A1955" s="67" t="s">
        <v>4258</v>
      </c>
      <c r="B1955"/>
      <c r="C1955"/>
      <c r="D1955"/>
      <c r="E1955" s="67" t="s">
        <v>3883</v>
      </c>
      <c r="F1955" s="66" t="s">
        <v>3914</v>
      </c>
      <c r="G1955"/>
    </row>
    <row r="1956" spans="1:7">
      <c r="A1956" s="67" t="s">
        <v>4259</v>
      </c>
      <c r="B1956"/>
      <c r="C1956"/>
      <c r="D1956"/>
      <c r="E1956" s="67" t="s">
        <v>3883</v>
      </c>
      <c r="F1956" s="66" t="s">
        <v>3914</v>
      </c>
      <c r="G1956"/>
    </row>
    <row r="1957" spans="1:7">
      <c r="A1957" s="67" t="s">
        <v>4260</v>
      </c>
      <c r="B1957"/>
      <c r="C1957"/>
      <c r="D1957"/>
      <c r="E1957" s="67" t="s">
        <v>5756</v>
      </c>
      <c r="F1957" s="67" t="s">
        <v>5597</v>
      </c>
      <c r="G1957"/>
    </row>
    <row r="1958" spans="1:7">
      <c r="A1958" s="67" t="s">
        <v>4261</v>
      </c>
      <c r="B1958"/>
      <c r="C1958"/>
      <c r="D1958"/>
      <c r="E1958" s="67" t="s">
        <v>5756</v>
      </c>
      <c r="F1958" s="67" t="s">
        <v>5597</v>
      </c>
      <c r="G1958"/>
    </row>
    <row r="1959" spans="1:7">
      <c r="A1959" s="67" t="s">
        <v>4262</v>
      </c>
      <c r="B1959"/>
      <c r="C1959"/>
      <c r="D1959"/>
      <c r="E1959" s="67" t="s">
        <v>5756</v>
      </c>
      <c r="F1959" s="67" t="s">
        <v>5597</v>
      </c>
      <c r="G1959"/>
    </row>
    <row r="1960" spans="1:7">
      <c r="A1960" s="214" t="s">
        <v>5810</v>
      </c>
      <c r="B1960"/>
      <c r="C1960"/>
      <c r="D1960"/>
      <c r="E1960" s="67" t="s">
        <v>3883</v>
      </c>
      <c r="F1960" s="66" t="s">
        <v>3914</v>
      </c>
      <c r="G1960"/>
    </row>
    <row r="1961" spans="1:7">
      <c r="A1961" s="214" t="s">
        <v>5811</v>
      </c>
      <c r="B1961"/>
      <c r="C1961"/>
      <c r="D1961"/>
      <c r="E1961" s="67" t="s">
        <v>3883</v>
      </c>
      <c r="F1961" s="66" t="s">
        <v>3914</v>
      </c>
      <c r="G1961"/>
    </row>
    <row r="1962" spans="1:7">
      <c r="A1962" s="214" t="s">
        <v>5812</v>
      </c>
      <c r="B1962"/>
      <c r="C1962"/>
      <c r="D1962"/>
      <c r="E1962" s="67" t="s">
        <v>3883</v>
      </c>
      <c r="F1962" s="66" t="s">
        <v>3914</v>
      </c>
      <c r="G1962"/>
    </row>
    <row r="1963" spans="1:7">
      <c r="A1963" s="214" t="s">
        <v>5813</v>
      </c>
      <c r="B1963"/>
      <c r="C1963"/>
      <c r="D1963"/>
      <c r="E1963" s="67" t="s">
        <v>3883</v>
      </c>
      <c r="F1963" s="66" t="s">
        <v>3914</v>
      </c>
      <c r="G1963"/>
    </row>
    <row r="1964" spans="1:7">
      <c r="A1964" s="293" t="s">
        <v>3281</v>
      </c>
      <c r="B1964"/>
      <c r="C1964"/>
      <c r="D1964"/>
      <c r="E1964" s="293" t="s">
        <v>3883</v>
      </c>
      <c r="F1964"/>
      <c r="G1964"/>
    </row>
    <row r="1965" spans="1:7" s="293" customFormat="1">
      <c r="A1965" s="293" t="s">
        <v>3247</v>
      </c>
      <c r="B1965"/>
      <c r="C1965"/>
      <c r="D1965"/>
      <c r="E1965" s="293" t="s">
        <v>3624</v>
      </c>
      <c r="F1965"/>
      <c r="G1965"/>
    </row>
    <row r="1966" spans="1:7" s="293" customFormat="1">
      <c r="A1966" s="293" t="s">
        <v>3248</v>
      </c>
      <c r="B1966"/>
      <c r="C1966"/>
      <c r="D1966"/>
      <c r="E1966" s="293" t="s">
        <v>3624</v>
      </c>
      <c r="F1966"/>
      <c r="G1966"/>
    </row>
    <row r="1967" spans="1:7" s="293" customFormat="1">
      <c r="A1967" s="293" t="s">
        <v>3249</v>
      </c>
      <c r="B1967"/>
      <c r="C1967"/>
      <c r="D1967"/>
      <c r="E1967" s="293" t="s">
        <v>3624</v>
      </c>
      <c r="F1967"/>
      <c r="G1967"/>
    </row>
    <row r="1968" spans="1:7" s="293" customFormat="1">
      <c r="A1968" s="293" t="s">
        <v>3250</v>
      </c>
      <c r="B1968"/>
      <c r="C1968"/>
      <c r="D1968"/>
      <c r="E1968" s="293" t="s">
        <v>3624</v>
      </c>
      <c r="F1968"/>
      <c r="G1968"/>
    </row>
    <row r="1969" spans="1:9">
      <c r="A1969" s="377" t="s">
        <v>5871</v>
      </c>
      <c r="B1969"/>
      <c r="C1969"/>
      <c r="D1969"/>
      <c r="E1969"/>
      <c r="F1969"/>
      <c r="G1969"/>
      <c r="H1969" s="378"/>
      <c r="I1969" s="378"/>
    </row>
    <row r="1970" spans="1:9">
      <c r="A1970" s="378" t="s">
        <v>5872</v>
      </c>
      <c r="B1970"/>
      <c r="C1970"/>
      <c r="D1970"/>
      <c r="E1970"/>
      <c r="F1970"/>
      <c r="G1970"/>
      <c r="H1970" s="378"/>
      <c r="I1970" s="378"/>
    </row>
    <row r="1971" spans="1:9">
      <c r="A1971" s="377" t="s">
        <v>5873</v>
      </c>
      <c r="B1971"/>
      <c r="C1971"/>
      <c r="D1971"/>
      <c r="E1971"/>
      <c r="F1971"/>
      <c r="G1971"/>
      <c r="H1971" s="378"/>
      <c r="I1971" s="378"/>
    </row>
    <row r="1972" spans="1:9">
      <c r="A1972" s="378" t="s">
        <v>5874</v>
      </c>
      <c r="B1972"/>
      <c r="C1972"/>
      <c r="D1972"/>
      <c r="E1972" s="378" t="s">
        <v>3883</v>
      </c>
      <c r="F1972"/>
      <c r="G1972"/>
      <c r="H1972" s="378"/>
      <c r="I1972" s="378"/>
    </row>
    <row r="1973" spans="1:9">
      <c r="A1973" s="378" t="s">
        <v>5875</v>
      </c>
      <c r="B1973"/>
      <c r="C1973"/>
      <c r="D1973"/>
      <c r="E1973" s="378" t="s">
        <v>3624</v>
      </c>
      <c r="F1973"/>
      <c r="G1973"/>
      <c r="H1973" s="378"/>
      <c r="I1973" s="378"/>
    </row>
    <row r="1974" spans="1:9">
      <c r="A1974" s="378" t="s">
        <v>5876</v>
      </c>
      <c r="B1974"/>
      <c r="C1974"/>
      <c r="D1974"/>
      <c r="E1974" s="378" t="s">
        <v>3883</v>
      </c>
      <c r="F1974"/>
      <c r="G1974"/>
      <c r="H1974" s="378"/>
      <c r="I1974" s="378"/>
    </row>
    <row r="1975" spans="1:9">
      <c r="A1975" s="378" t="s">
        <v>5877</v>
      </c>
      <c r="B1975"/>
      <c r="C1975"/>
      <c r="D1975"/>
      <c r="E1975" s="378" t="s">
        <v>3624</v>
      </c>
      <c r="F1975"/>
      <c r="G1975"/>
      <c r="H1975" s="378"/>
      <c r="I1975" s="378"/>
    </row>
    <row r="1976" spans="1:9">
      <c r="A1976" s="377" t="s">
        <v>5878</v>
      </c>
      <c r="B1976"/>
      <c r="C1976"/>
      <c r="D1976"/>
      <c r="E1976" s="378" t="s">
        <v>3883</v>
      </c>
      <c r="F1976"/>
      <c r="G1976"/>
      <c r="H1976" s="378"/>
      <c r="I1976" s="378"/>
    </row>
    <row r="1977" spans="1:9">
      <c r="A1977" s="377" t="s">
        <v>5879</v>
      </c>
      <c r="B1977"/>
      <c r="C1977"/>
      <c r="D1977"/>
      <c r="E1977" s="378" t="s">
        <v>3624</v>
      </c>
      <c r="F1977"/>
      <c r="G1977"/>
      <c r="H1977" s="378"/>
      <c r="I1977" s="378"/>
    </row>
    <row r="1978" spans="1:9">
      <c r="A1978" s="377" t="s">
        <v>5880</v>
      </c>
      <c r="B1978"/>
      <c r="C1978"/>
      <c r="D1978"/>
      <c r="E1978" s="378" t="s">
        <v>3883</v>
      </c>
      <c r="F1978"/>
      <c r="G1978"/>
      <c r="H1978" s="378"/>
      <c r="I1978" s="378"/>
    </row>
    <row r="1979" spans="1:9">
      <c r="A1979" s="377" t="s">
        <v>5881</v>
      </c>
      <c r="B1979"/>
      <c r="C1979"/>
      <c r="D1979"/>
      <c r="E1979" s="378" t="s">
        <v>3624</v>
      </c>
      <c r="F1979"/>
      <c r="G1979"/>
      <c r="H1979" s="378"/>
      <c r="I1979" s="378"/>
    </row>
    <row r="1980" spans="1:9">
      <c r="A1980" s="377" t="s">
        <v>5882</v>
      </c>
      <c r="B1980"/>
      <c r="C1980"/>
      <c r="D1980"/>
      <c r="E1980" s="378" t="s">
        <v>3883</v>
      </c>
      <c r="F1980"/>
      <c r="G1980"/>
      <c r="H1980" s="378"/>
      <c r="I1980" s="378"/>
    </row>
    <row r="1981" spans="1:9">
      <c r="A1981" s="377" t="s">
        <v>5883</v>
      </c>
      <c r="B1981"/>
      <c r="C1981"/>
      <c r="D1981"/>
      <c r="E1981" s="378" t="s">
        <v>3624</v>
      </c>
      <c r="F1981"/>
      <c r="G1981"/>
      <c r="H1981" s="378"/>
      <c r="I1981" s="378"/>
    </row>
    <row r="1982" spans="1:9">
      <c r="A1982" s="377" t="s">
        <v>5884</v>
      </c>
      <c r="B1982"/>
      <c r="C1982"/>
      <c r="D1982"/>
      <c r="E1982" s="378" t="s">
        <v>3623</v>
      </c>
      <c r="F1982"/>
      <c r="G1982"/>
      <c r="H1982" s="378"/>
      <c r="I1982" s="378"/>
    </row>
    <row r="1983" spans="1:9">
      <c r="A1983" s="377" t="s">
        <v>5885</v>
      </c>
      <c r="B1983"/>
      <c r="C1983"/>
      <c r="D1983"/>
      <c r="E1983" s="378" t="s">
        <v>5957</v>
      </c>
      <c r="F1983"/>
      <c r="G1983"/>
      <c r="H1983" s="378"/>
      <c r="I1983" s="378"/>
    </row>
    <row r="1984" spans="1:9">
      <c r="A1984" s="377" t="s">
        <v>5886</v>
      </c>
      <c r="B1984"/>
      <c r="C1984"/>
      <c r="D1984"/>
      <c r="E1984"/>
      <c r="F1984"/>
      <c r="G1984"/>
      <c r="H1984" s="378"/>
      <c r="I1984" s="378"/>
    </row>
    <row r="1985" spans="1:9">
      <c r="A1985" s="378" t="s">
        <v>5887</v>
      </c>
      <c r="B1985"/>
      <c r="C1985"/>
      <c r="D1985"/>
      <c r="E1985"/>
      <c r="F1985"/>
      <c r="G1985"/>
      <c r="H1985" s="378"/>
      <c r="I1985" s="378"/>
    </row>
    <row r="1986" spans="1:9">
      <c r="A1986" s="377" t="s">
        <v>5888</v>
      </c>
      <c r="B1986"/>
      <c r="C1986"/>
      <c r="D1986"/>
      <c r="E1986"/>
      <c r="F1986"/>
      <c r="G1986"/>
      <c r="H1986" s="378"/>
      <c r="I1986" s="378"/>
    </row>
    <row r="1987" spans="1:9">
      <c r="A1987" s="377" t="s">
        <v>5889</v>
      </c>
      <c r="B1987"/>
      <c r="C1987"/>
      <c r="D1987"/>
      <c r="E1987" s="378" t="s">
        <v>5958</v>
      </c>
      <c r="F1987"/>
      <c r="G1987"/>
      <c r="H1987" s="378"/>
      <c r="I1987" s="378"/>
    </row>
    <row r="1988" spans="1:9">
      <c r="A1988" s="377" t="s">
        <v>5890</v>
      </c>
      <c r="B1988"/>
      <c r="C1988"/>
      <c r="D1988"/>
      <c r="E1988" s="378" t="s">
        <v>5959</v>
      </c>
      <c r="F1988"/>
      <c r="G1988"/>
      <c r="H1988" s="378"/>
      <c r="I1988" s="378"/>
    </row>
    <row r="1989" spans="1:9">
      <c r="A1989" s="377" t="s">
        <v>5891</v>
      </c>
      <c r="B1989"/>
      <c r="C1989"/>
      <c r="D1989"/>
      <c r="E1989" s="378" t="s">
        <v>5958</v>
      </c>
      <c r="F1989"/>
      <c r="G1989"/>
      <c r="H1989" s="378"/>
      <c r="I1989" s="378"/>
    </row>
    <row r="1990" spans="1:9">
      <c r="A1990" s="377" t="s">
        <v>5892</v>
      </c>
      <c r="B1990"/>
      <c r="C1990"/>
      <c r="D1990"/>
      <c r="E1990" s="378" t="s">
        <v>5959</v>
      </c>
      <c r="F1990"/>
      <c r="G1990"/>
      <c r="H1990" s="378"/>
      <c r="I1990" s="378"/>
    </row>
    <row r="1991" spans="1:9">
      <c r="A1991" s="377" t="s">
        <v>5893</v>
      </c>
      <c r="B1991"/>
      <c r="C1991"/>
      <c r="D1991"/>
      <c r="E1991" s="378" t="s">
        <v>5958</v>
      </c>
      <c r="F1991"/>
      <c r="G1991"/>
      <c r="H1991" s="378"/>
      <c r="I1991" s="378"/>
    </row>
    <row r="1992" spans="1:9">
      <c r="A1992" s="377" t="s">
        <v>5894</v>
      </c>
      <c r="B1992"/>
      <c r="C1992"/>
      <c r="D1992"/>
      <c r="E1992" s="378" t="s">
        <v>5959</v>
      </c>
      <c r="F1992"/>
      <c r="G1992"/>
      <c r="H1992" s="378"/>
      <c r="I1992" s="378"/>
    </row>
    <row r="1993" spans="1:9">
      <c r="A1993" s="378" t="s">
        <v>5895</v>
      </c>
      <c r="B1993"/>
      <c r="C1993"/>
      <c r="D1993"/>
      <c r="E1993"/>
      <c r="F1993"/>
      <c r="G1993"/>
      <c r="H1993" s="378"/>
      <c r="I1993" s="378"/>
    </row>
  </sheetData>
  <conditionalFormatting sqref="B1938:B1959 B1926:B1936 B1699:B1879 B1629:B1635 B1637:B1696 B1881:B1923">
    <cfRule type="duplicateValues" dxfId="20" priority="14"/>
  </conditionalFormatting>
  <conditionalFormatting sqref="A1:A1959 A1994:A1048576">
    <cfRule type="duplicateValues" dxfId="19" priority="4"/>
  </conditionalFormatting>
  <conditionalFormatting sqref="A1960:A1963">
    <cfRule type="duplicateValues" dxfId="18" priority="3"/>
  </conditionalFormatting>
  <conditionalFormatting sqref="A1964">
    <cfRule type="duplicateValues" dxfId="17" priority="2"/>
  </conditionalFormatting>
  <conditionalFormatting sqref="A1966:A1967">
    <cfRule type="duplicateValues" dxfId="16" priority="1"/>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9B386-0CBA-4629-AA1B-BC66FB19EFE5}">
  <dimension ref="A1:K352"/>
  <sheetViews>
    <sheetView showGridLines="0" topLeftCell="A346" zoomScaleNormal="100" workbookViewId="0">
      <selection activeCell="B351" sqref="B351:H352"/>
    </sheetView>
  </sheetViews>
  <sheetFormatPr defaultColWidth="9.109375" defaultRowHeight="14.4"/>
  <cols>
    <col min="1" max="1" width="17.6640625" style="203" customWidth="1" collapsed="1"/>
    <col min="2" max="2" width="12.5546875" style="203" bestFit="1" customWidth="1" collapsed="1"/>
    <col min="3" max="3" width="15.6640625" style="203" bestFit="1" customWidth="1" collapsed="1"/>
    <col min="4" max="4" width="18.44140625" style="203" bestFit="1" customWidth="1" collapsed="1"/>
    <col min="5" max="5" width="16.44140625" style="203" bestFit="1" customWidth="1" collapsed="1"/>
    <col min="6" max="6" width="23.88671875" style="203" bestFit="1" customWidth="1" collapsed="1"/>
    <col min="7" max="7" width="32.6640625" style="203" bestFit="1" customWidth="1" collapsed="1"/>
    <col min="8" max="8" width="19" style="203" bestFit="1" customWidth="1" collapsed="1"/>
    <col min="9" max="9" width="26.88671875" style="203" bestFit="1" customWidth="1" collapsed="1"/>
    <col min="10" max="10" width="34.6640625" style="203" customWidth="1" collapsed="1"/>
    <col min="11" max="16384" width="9.109375" style="203" collapsed="1"/>
  </cols>
  <sheetData>
    <row r="1" spans="1:11">
      <c r="A1" s="300" t="s">
        <v>0</v>
      </c>
      <c r="B1" s="300" t="s">
        <v>5741</v>
      </c>
      <c r="C1" s="300" t="s">
        <v>3885</v>
      </c>
      <c r="D1" s="300" t="s">
        <v>3886</v>
      </c>
      <c r="E1" s="300" t="s">
        <v>3884</v>
      </c>
      <c r="F1" s="300" t="s">
        <v>3344</v>
      </c>
      <c r="G1" s="300" t="s">
        <v>5201</v>
      </c>
      <c r="H1" s="300" t="s">
        <v>3018</v>
      </c>
      <c r="I1" s="300" t="s">
        <v>3889</v>
      </c>
      <c r="J1" s="300" t="s">
        <v>2240</v>
      </c>
      <c r="K1" s="106"/>
    </row>
    <row r="2" spans="1:11">
      <c r="A2" s="139" t="s">
        <v>4265</v>
      </c>
      <c r="B2" s="139">
        <v>1</v>
      </c>
      <c r="C2" s="139" t="s">
        <v>3896</v>
      </c>
      <c r="D2" s="139" t="s">
        <v>3887</v>
      </c>
      <c r="E2" s="139" t="s">
        <v>4268</v>
      </c>
      <c r="F2" s="139" t="s">
        <v>4269</v>
      </c>
      <c r="G2" s="139"/>
      <c r="H2" s="139" t="s">
        <v>2520</v>
      </c>
      <c r="I2" s="139" t="s">
        <v>3890</v>
      </c>
      <c r="J2" s="139"/>
    </row>
    <row r="3" spans="1:11">
      <c r="A3" s="139" t="s">
        <v>3916</v>
      </c>
      <c r="B3" s="139">
        <v>1</v>
      </c>
      <c r="C3" s="139" t="s">
        <v>3896</v>
      </c>
      <c r="D3" s="139" t="s">
        <v>3887</v>
      </c>
      <c r="E3" s="139" t="s">
        <v>3902</v>
      </c>
      <c r="F3" s="139" t="s">
        <v>3888</v>
      </c>
      <c r="G3" s="139"/>
      <c r="H3" s="139" t="s">
        <v>2520</v>
      </c>
      <c r="I3" s="139" t="s">
        <v>3890</v>
      </c>
      <c r="J3" s="139"/>
    </row>
    <row r="4" spans="1:11">
      <c r="A4" s="139" t="s">
        <v>3915</v>
      </c>
      <c r="B4" s="139">
        <v>1</v>
      </c>
      <c r="C4" s="139" t="s">
        <v>3896</v>
      </c>
      <c r="D4" s="139" t="s">
        <v>3887</v>
      </c>
      <c r="E4" s="139" t="s">
        <v>3911</v>
      </c>
      <c r="F4" s="139" t="s">
        <v>3909</v>
      </c>
      <c r="G4" s="139"/>
      <c r="H4" s="139" t="s">
        <v>2520</v>
      </c>
      <c r="I4" s="139" t="s">
        <v>3910</v>
      </c>
      <c r="J4" s="139"/>
    </row>
    <row r="5" spans="1:11">
      <c r="A5" s="301" t="s">
        <v>3932</v>
      </c>
      <c r="B5" s="139">
        <v>1</v>
      </c>
      <c r="C5" s="139" t="s">
        <v>3896</v>
      </c>
      <c r="D5" s="139" t="s">
        <v>3887</v>
      </c>
      <c r="E5" s="139" t="s">
        <v>5599</v>
      </c>
      <c r="F5" s="139" t="s">
        <v>4686</v>
      </c>
      <c r="G5" s="301"/>
      <c r="H5" s="139" t="s">
        <v>2520</v>
      </c>
      <c r="I5" s="139" t="s">
        <v>3910</v>
      </c>
      <c r="J5" s="302"/>
    </row>
    <row r="6" spans="1:11">
      <c r="A6" s="303" t="s">
        <v>3933</v>
      </c>
      <c r="B6" s="139">
        <v>1</v>
      </c>
      <c r="C6" s="139" t="s">
        <v>3896</v>
      </c>
      <c r="D6" s="139" t="s">
        <v>3887</v>
      </c>
      <c r="E6" s="139" t="s">
        <v>5600</v>
      </c>
      <c r="F6" s="139" t="s">
        <v>4735</v>
      </c>
      <c r="G6" s="303"/>
      <c r="H6" s="139" t="s">
        <v>2520</v>
      </c>
      <c r="I6" s="139" t="s">
        <v>3890</v>
      </c>
      <c r="J6" s="14"/>
    </row>
    <row r="7" spans="1:11">
      <c r="A7" s="303" t="s">
        <v>3934</v>
      </c>
      <c r="B7" s="139">
        <v>1</v>
      </c>
      <c r="C7" s="139" t="s">
        <v>3896</v>
      </c>
      <c r="D7" s="139" t="s">
        <v>3887</v>
      </c>
      <c r="E7" s="139" t="s">
        <v>5601</v>
      </c>
      <c r="F7" s="139" t="s">
        <v>4736</v>
      </c>
      <c r="G7" s="304"/>
      <c r="H7" s="139" t="s">
        <v>2520</v>
      </c>
      <c r="I7" s="139" t="s">
        <v>3910</v>
      </c>
      <c r="J7" s="14"/>
    </row>
    <row r="8" spans="1:11">
      <c r="A8" s="303" t="s">
        <v>3935</v>
      </c>
      <c r="B8" s="139">
        <v>1</v>
      </c>
      <c r="C8" s="139" t="s">
        <v>3896</v>
      </c>
      <c r="D8" s="139" t="s">
        <v>3887</v>
      </c>
      <c r="E8" s="139" t="s">
        <v>5602</v>
      </c>
      <c r="F8" s="139" t="s">
        <v>4737</v>
      </c>
      <c r="G8" s="304"/>
      <c r="H8" s="139" t="s">
        <v>2520</v>
      </c>
      <c r="I8" s="139" t="s">
        <v>5169</v>
      </c>
      <c r="J8" s="14"/>
    </row>
    <row r="9" spans="1:11">
      <c r="A9" s="303" t="s">
        <v>3936</v>
      </c>
      <c r="B9" s="139">
        <v>1</v>
      </c>
      <c r="C9" s="139" t="s">
        <v>3896</v>
      </c>
      <c r="D9" s="139" t="s">
        <v>3887</v>
      </c>
      <c r="E9" s="139" t="s">
        <v>5603</v>
      </c>
      <c r="F9" s="139" t="s">
        <v>4738</v>
      </c>
      <c r="G9" s="304"/>
      <c r="H9" s="139" t="s">
        <v>2520</v>
      </c>
      <c r="I9" s="139" t="s">
        <v>3890</v>
      </c>
      <c r="J9" s="14"/>
    </row>
    <row r="10" spans="1:11">
      <c r="A10" s="303" t="s">
        <v>3937</v>
      </c>
      <c r="B10" s="139">
        <v>1</v>
      </c>
      <c r="C10" s="139" t="s">
        <v>3896</v>
      </c>
      <c r="D10" s="139" t="s">
        <v>3887</v>
      </c>
      <c r="E10" s="139" t="s">
        <v>5604</v>
      </c>
      <c r="F10" s="139" t="s">
        <v>4739</v>
      </c>
      <c r="G10" s="304"/>
      <c r="H10" s="139" t="s">
        <v>2520</v>
      </c>
      <c r="I10" s="139" t="s">
        <v>3910</v>
      </c>
      <c r="J10" s="14"/>
    </row>
    <row r="11" spans="1:11">
      <c r="A11" s="303" t="s">
        <v>3938</v>
      </c>
      <c r="B11" s="139">
        <v>1</v>
      </c>
      <c r="C11" s="139" t="s">
        <v>3896</v>
      </c>
      <c r="D11" s="139" t="s">
        <v>3887</v>
      </c>
      <c r="E11" s="139" t="s">
        <v>4942</v>
      </c>
      <c r="F11" s="139" t="s">
        <v>4740</v>
      </c>
      <c r="G11" s="304"/>
      <c r="H11" s="139" t="s">
        <v>2520</v>
      </c>
      <c r="I11" s="139" t="s">
        <v>3910</v>
      </c>
      <c r="J11" s="14"/>
    </row>
    <row r="12" spans="1:11">
      <c r="A12" s="303" t="s">
        <v>3939</v>
      </c>
      <c r="B12" s="139">
        <v>1</v>
      </c>
      <c r="C12" s="14" t="s">
        <v>4734</v>
      </c>
      <c r="D12" s="139" t="s">
        <v>5598</v>
      </c>
      <c r="E12" s="139" t="s">
        <v>5605</v>
      </c>
      <c r="F12" s="139" t="s">
        <v>4741</v>
      </c>
      <c r="G12" s="304"/>
      <c r="H12" s="304"/>
      <c r="I12" s="139" t="s">
        <v>5720</v>
      </c>
      <c r="J12" s="14" t="s">
        <v>4603</v>
      </c>
    </row>
    <row r="13" spans="1:11">
      <c r="A13" s="303" t="s">
        <v>3940</v>
      </c>
      <c r="B13" s="139">
        <v>1</v>
      </c>
      <c r="C13" s="139" t="s">
        <v>3896</v>
      </c>
      <c r="D13" s="139" t="s">
        <v>3887</v>
      </c>
      <c r="E13" s="139" t="s">
        <v>5606</v>
      </c>
      <c r="F13" s="139" t="s">
        <v>4742</v>
      </c>
      <c r="G13" s="304"/>
      <c r="H13" s="139" t="s">
        <v>2520</v>
      </c>
      <c r="I13" s="139" t="s">
        <v>3910</v>
      </c>
      <c r="J13" s="14"/>
    </row>
    <row r="14" spans="1:11">
      <c r="A14" s="303" t="s">
        <v>3941</v>
      </c>
      <c r="B14" s="139">
        <v>1</v>
      </c>
      <c r="C14" s="139" t="s">
        <v>3896</v>
      </c>
      <c r="D14" s="139" t="s">
        <v>3887</v>
      </c>
      <c r="E14" s="139" t="s">
        <v>5607</v>
      </c>
      <c r="F14" s="139" t="s">
        <v>4743</v>
      </c>
      <c r="G14" s="304"/>
      <c r="H14" s="139" t="s">
        <v>2520</v>
      </c>
      <c r="I14" s="139" t="s">
        <v>3910</v>
      </c>
      <c r="J14" s="14"/>
    </row>
    <row r="15" spans="1:11">
      <c r="A15" s="303" t="s">
        <v>3942</v>
      </c>
      <c r="B15" s="139">
        <v>1</v>
      </c>
      <c r="C15" s="139" t="s">
        <v>3896</v>
      </c>
      <c r="D15" s="139" t="s">
        <v>3887</v>
      </c>
      <c r="E15" s="139" t="s">
        <v>5608</v>
      </c>
      <c r="F15" s="139" t="s">
        <v>4744</v>
      </c>
      <c r="G15" s="304"/>
      <c r="H15" s="139" t="s">
        <v>2520</v>
      </c>
      <c r="I15" s="139" t="s">
        <v>3910</v>
      </c>
      <c r="J15" s="14"/>
    </row>
    <row r="16" spans="1:11">
      <c r="A16" s="303" t="s">
        <v>3943</v>
      </c>
      <c r="B16" s="139">
        <v>1</v>
      </c>
      <c r="C16" s="139" t="s">
        <v>3896</v>
      </c>
      <c r="D16" s="139" t="s">
        <v>3887</v>
      </c>
      <c r="E16" s="139" t="s">
        <v>4286</v>
      </c>
      <c r="F16" s="139" t="s">
        <v>4745</v>
      </c>
      <c r="G16" s="304"/>
      <c r="H16" s="139" t="s">
        <v>2520</v>
      </c>
      <c r="I16" s="139" t="s">
        <v>5170</v>
      </c>
      <c r="J16" s="14"/>
    </row>
    <row r="17" spans="1:10">
      <c r="A17" s="303" t="s">
        <v>3944</v>
      </c>
      <c r="B17" s="139">
        <v>1</v>
      </c>
      <c r="C17" s="139" t="s">
        <v>3896</v>
      </c>
      <c r="D17" s="139" t="s">
        <v>3887</v>
      </c>
      <c r="E17" s="139" t="s">
        <v>5609</v>
      </c>
      <c r="F17" s="139" t="s">
        <v>4746</v>
      </c>
      <c r="G17" s="304"/>
      <c r="H17" s="139" t="s">
        <v>2520</v>
      </c>
      <c r="I17" s="139" t="s">
        <v>3890</v>
      </c>
      <c r="J17" s="14"/>
    </row>
    <row r="18" spans="1:10">
      <c r="A18" s="303" t="s">
        <v>3945</v>
      </c>
      <c r="B18" s="139">
        <v>1</v>
      </c>
      <c r="C18" s="139" t="s">
        <v>3896</v>
      </c>
      <c r="D18" s="139" t="s">
        <v>3887</v>
      </c>
      <c r="E18" s="139" t="s">
        <v>4747</v>
      </c>
      <c r="F18" s="139" t="s">
        <v>4748</v>
      </c>
      <c r="G18" s="304"/>
      <c r="H18" s="139" t="s">
        <v>2520</v>
      </c>
      <c r="I18" s="139" t="s">
        <v>3890</v>
      </c>
      <c r="J18" s="14"/>
    </row>
    <row r="19" spans="1:10">
      <c r="A19" s="303" t="s">
        <v>3946</v>
      </c>
      <c r="B19" s="139">
        <v>1</v>
      </c>
      <c r="C19" s="139" t="s">
        <v>3896</v>
      </c>
      <c r="D19" s="139" t="s">
        <v>3887</v>
      </c>
      <c r="E19" s="139" t="s">
        <v>5610</v>
      </c>
      <c r="F19" s="139" t="s">
        <v>4749</v>
      </c>
      <c r="G19" s="304"/>
      <c r="H19" s="139" t="s">
        <v>2520</v>
      </c>
      <c r="I19" s="139" t="s">
        <v>5171</v>
      </c>
      <c r="J19" s="14"/>
    </row>
    <row r="20" spans="1:10">
      <c r="A20" s="303" t="s">
        <v>3947</v>
      </c>
      <c r="B20" s="139">
        <v>1</v>
      </c>
      <c r="C20" s="139" t="s">
        <v>3896</v>
      </c>
      <c r="D20" s="139" t="s">
        <v>3887</v>
      </c>
      <c r="E20" s="139" t="s">
        <v>5611</v>
      </c>
      <c r="F20" s="139" t="s">
        <v>4750</v>
      </c>
      <c r="G20" s="304"/>
      <c r="H20" s="139" t="s">
        <v>2520</v>
      </c>
      <c r="I20" s="139" t="s">
        <v>5170</v>
      </c>
      <c r="J20" s="14"/>
    </row>
    <row r="21" spans="1:10">
      <c r="A21" s="303" t="s">
        <v>3948</v>
      </c>
      <c r="B21" s="139">
        <v>1</v>
      </c>
      <c r="C21" s="139" t="s">
        <v>3896</v>
      </c>
      <c r="D21" s="139" t="s">
        <v>3887</v>
      </c>
      <c r="E21" s="139" t="s">
        <v>4278</v>
      </c>
      <c r="F21" s="139" t="s">
        <v>4751</v>
      </c>
      <c r="G21" s="304"/>
      <c r="H21" s="139" t="s">
        <v>2520</v>
      </c>
      <c r="I21" s="139" t="s">
        <v>3890</v>
      </c>
      <c r="J21" s="14"/>
    </row>
    <row r="22" spans="1:10">
      <c r="A22" s="303" t="s">
        <v>3949</v>
      </c>
      <c r="B22" s="139">
        <v>1</v>
      </c>
      <c r="C22" s="139" t="s">
        <v>3896</v>
      </c>
      <c r="D22" s="139" t="s">
        <v>3887</v>
      </c>
      <c r="E22" s="139" t="s">
        <v>4278</v>
      </c>
      <c r="F22" s="139" t="s">
        <v>4752</v>
      </c>
      <c r="G22" s="304"/>
      <c r="H22" s="139" t="s">
        <v>2520</v>
      </c>
      <c r="I22" s="139" t="s">
        <v>3910</v>
      </c>
      <c r="J22" s="14"/>
    </row>
    <row r="23" spans="1:10">
      <c r="A23" s="303" t="s">
        <v>3950</v>
      </c>
      <c r="B23" s="139">
        <v>1</v>
      </c>
      <c r="C23" s="139" t="s">
        <v>3896</v>
      </c>
      <c r="D23" s="139" t="s">
        <v>3887</v>
      </c>
      <c r="E23" s="139" t="s">
        <v>4936</v>
      </c>
      <c r="F23" s="139" t="s">
        <v>4753</v>
      </c>
      <c r="G23" s="304"/>
      <c r="H23" s="139" t="s">
        <v>2520</v>
      </c>
      <c r="I23" s="139" t="s">
        <v>3890</v>
      </c>
      <c r="J23" s="14"/>
    </row>
    <row r="24" spans="1:10">
      <c r="A24" s="303" t="s">
        <v>3951</v>
      </c>
      <c r="B24" s="139">
        <v>1</v>
      </c>
      <c r="C24" s="139" t="s">
        <v>3896</v>
      </c>
      <c r="D24" s="139" t="s">
        <v>3887</v>
      </c>
      <c r="E24" s="139" t="s">
        <v>5612</v>
      </c>
      <c r="F24" s="139" t="s">
        <v>4754</v>
      </c>
      <c r="G24" s="304"/>
      <c r="H24" s="139" t="s">
        <v>2520</v>
      </c>
      <c r="I24" s="139" t="s">
        <v>5183</v>
      </c>
      <c r="J24" s="14"/>
    </row>
    <row r="25" spans="1:10">
      <c r="A25" s="303" t="s">
        <v>3952</v>
      </c>
      <c r="B25" s="139">
        <v>1</v>
      </c>
      <c r="C25" s="139" t="s">
        <v>3896</v>
      </c>
      <c r="D25" s="139" t="s">
        <v>3887</v>
      </c>
      <c r="E25" s="139" t="s">
        <v>4900</v>
      </c>
      <c r="F25" s="139" t="s">
        <v>4755</v>
      </c>
      <c r="G25" s="304"/>
      <c r="H25" s="139" t="s">
        <v>2520</v>
      </c>
      <c r="I25" s="139" t="s">
        <v>5172</v>
      </c>
      <c r="J25" s="14"/>
    </row>
    <row r="26" spans="1:10">
      <c r="A26" s="303" t="s">
        <v>3953</v>
      </c>
      <c r="B26" s="139">
        <v>1</v>
      </c>
      <c r="C26" s="139" t="s">
        <v>3896</v>
      </c>
      <c r="D26" s="139" t="s">
        <v>3887</v>
      </c>
      <c r="E26" s="139" t="s">
        <v>5613</v>
      </c>
      <c r="F26" s="139" t="s">
        <v>4752</v>
      </c>
      <c r="G26" s="304"/>
      <c r="H26" s="139" t="s">
        <v>2520</v>
      </c>
      <c r="I26" s="139" t="s">
        <v>5172</v>
      </c>
      <c r="J26" s="14"/>
    </row>
    <row r="27" spans="1:10" s="204" customFormat="1">
      <c r="A27" s="301" t="s">
        <v>3954</v>
      </c>
      <c r="B27" s="139">
        <v>1</v>
      </c>
      <c r="C27" s="139" t="s">
        <v>3896</v>
      </c>
      <c r="D27" s="139" t="s">
        <v>3887</v>
      </c>
      <c r="E27" s="139" t="s">
        <v>4756</v>
      </c>
      <c r="F27" s="139" t="s">
        <v>4757</v>
      </c>
      <c r="G27" s="301"/>
      <c r="H27" s="139" t="s">
        <v>2520</v>
      </c>
      <c r="I27" s="139" t="s">
        <v>3890</v>
      </c>
      <c r="J27" s="302"/>
    </row>
    <row r="28" spans="1:10" s="204" customFormat="1">
      <c r="A28" s="301" t="s">
        <v>3954</v>
      </c>
      <c r="B28" s="139">
        <v>2</v>
      </c>
      <c r="C28" s="139" t="s">
        <v>3896</v>
      </c>
      <c r="D28" s="139" t="s">
        <v>3887</v>
      </c>
      <c r="E28" s="139" t="s">
        <v>4758</v>
      </c>
      <c r="F28" s="139" t="s">
        <v>4759</v>
      </c>
      <c r="G28" s="301"/>
      <c r="H28" s="139" t="s">
        <v>2520</v>
      </c>
      <c r="I28" s="139" t="s">
        <v>3890</v>
      </c>
      <c r="J28" s="302"/>
    </row>
    <row r="29" spans="1:10" s="204" customFormat="1">
      <c r="A29" s="301" t="s">
        <v>3954</v>
      </c>
      <c r="B29" s="139">
        <v>3</v>
      </c>
      <c r="C29" s="139" t="s">
        <v>3896</v>
      </c>
      <c r="D29" s="139" t="s">
        <v>3887</v>
      </c>
      <c r="E29" s="139" t="s">
        <v>4760</v>
      </c>
      <c r="F29" s="139" t="s">
        <v>4761</v>
      </c>
      <c r="G29" s="301"/>
      <c r="H29" s="139" t="s">
        <v>2520</v>
      </c>
      <c r="I29" s="139" t="s">
        <v>3890</v>
      </c>
      <c r="J29" s="302"/>
    </row>
    <row r="30" spans="1:10">
      <c r="A30" s="303" t="s">
        <v>3955</v>
      </c>
      <c r="B30" s="139">
        <v>1</v>
      </c>
      <c r="C30" s="139" t="s">
        <v>3896</v>
      </c>
      <c r="D30" s="139" t="s">
        <v>3887</v>
      </c>
      <c r="E30" s="139" t="s">
        <v>5614</v>
      </c>
      <c r="F30" s="139" t="s">
        <v>4762</v>
      </c>
      <c r="G30" s="304"/>
      <c r="H30" s="139" t="s">
        <v>2520</v>
      </c>
      <c r="I30" s="139" t="s">
        <v>3890</v>
      </c>
      <c r="J30" s="14"/>
    </row>
    <row r="31" spans="1:10">
      <c r="A31" s="303" t="s">
        <v>3956</v>
      </c>
      <c r="B31" s="139">
        <v>1</v>
      </c>
      <c r="C31" s="139" t="s">
        <v>3896</v>
      </c>
      <c r="D31" s="139" t="s">
        <v>3887</v>
      </c>
      <c r="E31" s="139" t="s">
        <v>5615</v>
      </c>
      <c r="F31" s="139" t="s">
        <v>4763</v>
      </c>
      <c r="G31" s="304"/>
      <c r="H31" s="139" t="s">
        <v>2520</v>
      </c>
      <c r="I31" s="139" t="s">
        <v>3890</v>
      </c>
      <c r="J31" s="14"/>
    </row>
    <row r="32" spans="1:10">
      <c r="A32" s="303" t="s">
        <v>3957</v>
      </c>
      <c r="B32" s="139">
        <v>1</v>
      </c>
      <c r="C32" s="139" t="s">
        <v>3896</v>
      </c>
      <c r="D32" s="139" t="s">
        <v>3887</v>
      </c>
      <c r="E32" s="139" t="s">
        <v>5616</v>
      </c>
      <c r="F32" s="139" t="s">
        <v>4764</v>
      </c>
      <c r="G32" s="304"/>
      <c r="H32" s="139" t="s">
        <v>2520</v>
      </c>
      <c r="I32" s="139" t="s">
        <v>5185</v>
      </c>
      <c r="J32" s="14"/>
    </row>
    <row r="33" spans="1:10">
      <c r="A33" s="303" t="s">
        <v>3958</v>
      </c>
      <c r="B33" s="139">
        <v>1</v>
      </c>
      <c r="C33" s="139" t="s">
        <v>3896</v>
      </c>
      <c r="D33" s="139" t="s">
        <v>3887</v>
      </c>
      <c r="E33" s="139" t="s">
        <v>5617</v>
      </c>
      <c r="F33" s="139" t="s">
        <v>4765</v>
      </c>
      <c r="G33" s="304"/>
      <c r="H33" s="139" t="s">
        <v>2520</v>
      </c>
      <c r="I33" s="139" t="s">
        <v>3890</v>
      </c>
      <c r="J33" s="14"/>
    </row>
    <row r="34" spans="1:10">
      <c r="A34" s="303" t="s">
        <v>3959</v>
      </c>
      <c r="B34" s="139">
        <v>1</v>
      </c>
      <c r="C34" s="139" t="s">
        <v>3896</v>
      </c>
      <c r="D34" s="139" t="s">
        <v>3887</v>
      </c>
      <c r="E34" s="139" t="s">
        <v>3056</v>
      </c>
      <c r="F34" s="139" t="s">
        <v>4766</v>
      </c>
      <c r="G34" s="304"/>
      <c r="H34" s="139" t="s">
        <v>2520</v>
      </c>
      <c r="I34" s="139" t="s">
        <v>3910</v>
      </c>
      <c r="J34" s="14"/>
    </row>
    <row r="35" spans="1:10">
      <c r="A35" s="303" t="s">
        <v>3960</v>
      </c>
      <c r="B35" s="139">
        <v>1</v>
      </c>
      <c r="C35" s="139" t="s">
        <v>3896</v>
      </c>
      <c r="D35" s="139" t="s">
        <v>3887</v>
      </c>
      <c r="E35" s="139" t="s">
        <v>5618</v>
      </c>
      <c r="F35" s="139" t="s">
        <v>4767</v>
      </c>
      <c r="G35" s="304"/>
      <c r="H35" s="139" t="s">
        <v>2520</v>
      </c>
      <c r="I35" s="139" t="s">
        <v>3890</v>
      </c>
      <c r="J35" s="14"/>
    </row>
    <row r="36" spans="1:10">
      <c r="A36" s="303" t="s">
        <v>3961</v>
      </c>
      <c r="B36" s="139">
        <v>1</v>
      </c>
      <c r="C36" s="139" t="s">
        <v>3896</v>
      </c>
      <c r="D36" s="139" t="s">
        <v>3887</v>
      </c>
      <c r="E36" s="139" t="s">
        <v>5007</v>
      </c>
      <c r="F36" s="139" t="s">
        <v>4768</v>
      </c>
      <c r="G36" s="304"/>
      <c r="H36" s="139" t="s">
        <v>2520</v>
      </c>
      <c r="I36" s="139" t="s">
        <v>5185</v>
      </c>
      <c r="J36" s="14"/>
    </row>
    <row r="37" spans="1:10">
      <c r="A37" s="303" t="s">
        <v>3962</v>
      </c>
      <c r="B37" s="139">
        <v>1</v>
      </c>
      <c r="C37" s="139" t="s">
        <v>3896</v>
      </c>
      <c r="D37" s="139" t="s">
        <v>3887</v>
      </c>
      <c r="E37" s="139" t="s">
        <v>5619</v>
      </c>
      <c r="F37" s="139" t="s">
        <v>4769</v>
      </c>
      <c r="G37" s="304"/>
      <c r="H37" s="139" t="s">
        <v>2520</v>
      </c>
      <c r="I37" s="139" t="s">
        <v>3890</v>
      </c>
      <c r="J37" s="14"/>
    </row>
    <row r="38" spans="1:10">
      <c r="A38" s="303" t="s">
        <v>3963</v>
      </c>
      <c r="B38" s="139">
        <v>1</v>
      </c>
      <c r="C38" s="139" t="s">
        <v>3896</v>
      </c>
      <c r="D38" s="139" t="s">
        <v>3887</v>
      </c>
      <c r="E38" s="139" t="s">
        <v>5620</v>
      </c>
      <c r="F38" s="139" t="s">
        <v>4770</v>
      </c>
      <c r="G38" s="304"/>
      <c r="H38" s="139" t="s">
        <v>2520</v>
      </c>
      <c r="I38" s="139" t="s">
        <v>3890</v>
      </c>
      <c r="J38" s="14"/>
    </row>
    <row r="39" spans="1:10">
      <c r="A39" s="303" t="s">
        <v>3964</v>
      </c>
      <c r="B39" s="139">
        <v>1</v>
      </c>
      <c r="C39" s="139" t="s">
        <v>3896</v>
      </c>
      <c r="D39" s="139" t="s">
        <v>3887</v>
      </c>
      <c r="E39" s="139" t="s">
        <v>5621</v>
      </c>
      <c r="F39" s="139" t="s">
        <v>4771</v>
      </c>
      <c r="G39" s="304"/>
      <c r="H39" s="139" t="s">
        <v>2520</v>
      </c>
      <c r="I39" s="139" t="s">
        <v>3890</v>
      </c>
      <c r="J39" s="14"/>
    </row>
    <row r="40" spans="1:10">
      <c r="A40" s="303" t="s">
        <v>3965</v>
      </c>
      <c r="B40" s="139">
        <v>1</v>
      </c>
      <c r="C40" s="139" t="s">
        <v>3896</v>
      </c>
      <c r="D40" s="139" t="s">
        <v>3887</v>
      </c>
      <c r="E40" s="139" t="s">
        <v>4973</v>
      </c>
      <c r="F40" s="139" t="s">
        <v>4772</v>
      </c>
      <c r="G40" s="304"/>
      <c r="H40" s="139" t="s">
        <v>2520</v>
      </c>
      <c r="I40" s="139" t="s">
        <v>5173</v>
      </c>
      <c r="J40" s="14"/>
    </row>
    <row r="41" spans="1:10">
      <c r="A41" s="303" t="s">
        <v>3966</v>
      </c>
      <c r="B41" s="139">
        <v>1</v>
      </c>
      <c r="C41" s="139" t="s">
        <v>3896</v>
      </c>
      <c r="D41" s="139" t="s">
        <v>3887</v>
      </c>
      <c r="E41" s="139" t="s">
        <v>5622</v>
      </c>
      <c r="F41" s="139" t="s">
        <v>4773</v>
      </c>
      <c r="G41" s="304"/>
      <c r="H41" s="139" t="s">
        <v>2520</v>
      </c>
      <c r="I41" s="139" t="s">
        <v>5174</v>
      </c>
      <c r="J41" s="14"/>
    </row>
    <row r="42" spans="1:10">
      <c r="A42" s="303" t="s">
        <v>3967</v>
      </c>
      <c r="B42" s="139">
        <v>1</v>
      </c>
      <c r="C42" s="139" t="s">
        <v>3896</v>
      </c>
      <c r="D42" s="139" t="s">
        <v>3887</v>
      </c>
      <c r="E42" s="139" t="s">
        <v>5623</v>
      </c>
      <c r="F42" s="139" t="s">
        <v>4774</v>
      </c>
      <c r="G42" s="304"/>
      <c r="H42" s="139" t="s">
        <v>2520</v>
      </c>
      <c r="I42" s="139" t="s">
        <v>3890</v>
      </c>
      <c r="J42" s="14"/>
    </row>
    <row r="43" spans="1:10">
      <c r="A43" s="303" t="s">
        <v>3968</v>
      </c>
      <c r="B43" s="139">
        <v>1</v>
      </c>
      <c r="C43" s="139" t="s">
        <v>3896</v>
      </c>
      <c r="D43" s="139" t="s">
        <v>3887</v>
      </c>
      <c r="E43" s="139" t="s">
        <v>5624</v>
      </c>
      <c r="F43" s="139" t="s">
        <v>4775</v>
      </c>
      <c r="G43" s="304"/>
      <c r="H43" s="139" t="s">
        <v>2520</v>
      </c>
      <c r="I43" s="139" t="s">
        <v>3890</v>
      </c>
      <c r="J43" s="14"/>
    </row>
    <row r="44" spans="1:10">
      <c r="A44" s="303" t="s">
        <v>3969</v>
      </c>
      <c r="B44" s="139">
        <v>1</v>
      </c>
      <c r="C44" s="139" t="s">
        <v>3896</v>
      </c>
      <c r="D44" s="139" t="s">
        <v>3887</v>
      </c>
      <c r="E44" s="139" t="s">
        <v>4925</v>
      </c>
      <c r="F44" s="139" t="s">
        <v>4776</v>
      </c>
      <c r="G44" s="304"/>
      <c r="H44" s="139" t="s">
        <v>2520</v>
      </c>
      <c r="I44" s="139" t="s">
        <v>5173</v>
      </c>
      <c r="J44" s="14"/>
    </row>
    <row r="45" spans="1:10">
      <c r="A45" s="303" t="s">
        <v>3970</v>
      </c>
      <c r="B45" s="139">
        <v>1</v>
      </c>
      <c r="C45" s="139" t="s">
        <v>3896</v>
      </c>
      <c r="D45" s="139" t="s">
        <v>3887</v>
      </c>
      <c r="E45" s="139" t="s">
        <v>5720</v>
      </c>
      <c r="F45" s="139" t="s">
        <v>4777</v>
      </c>
      <c r="G45" s="303"/>
      <c r="H45" s="139" t="s">
        <v>2520</v>
      </c>
      <c r="I45" s="139" t="s">
        <v>3890</v>
      </c>
      <c r="J45" s="14"/>
    </row>
    <row r="46" spans="1:10">
      <c r="A46" s="303" t="s">
        <v>3971</v>
      </c>
      <c r="B46" s="139">
        <v>1</v>
      </c>
      <c r="C46" s="139" t="s">
        <v>3896</v>
      </c>
      <c r="D46" s="139" t="s">
        <v>3887</v>
      </c>
      <c r="E46" s="139" t="s">
        <v>5625</v>
      </c>
      <c r="F46" s="139" t="s">
        <v>4778</v>
      </c>
      <c r="G46" s="304"/>
      <c r="H46" s="139" t="s">
        <v>2520</v>
      </c>
      <c r="I46" s="139" t="s">
        <v>3890</v>
      </c>
      <c r="J46" s="14"/>
    </row>
    <row r="47" spans="1:10">
      <c r="A47" s="303" t="s">
        <v>3972</v>
      </c>
      <c r="B47" s="139">
        <v>1</v>
      </c>
      <c r="C47" s="139" t="s">
        <v>3896</v>
      </c>
      <c r="D47" s="139" t="s">
        <v>3887</v>
      </c>
      <c r="E47" s="139" t="s">
        <v>5626</v>
      </c>
      <c r="F47" s="139" t="s">
        <v>4779</v>
      </c>
      <c r="G47" s="304"/>
      <c r="H47" s="139" t="s">
        <v>2520</v>
      </c>
      <c r="I47" s="139" t="s">
        <v>5183</v>
      </c>
      <c r="J47" s="14"/>
    </row>
    <row r="48" spans="1:10">
      <c r="A48" s="303" t="s">
        <v>3973</v>
      </c>
      <c r="B48" s="139">
        <v>1</v>
      </c>
      <c r="C48" s="139" t="s">
        <v>3896</v>
      </c>
      <c r="D48" s="139" t="s">
        <v>3887</v>
      </c>
      <c r="E48" s="139" t="s">
        <v>5627</v>
      </c>
      <c r="F48" s="139" t="s">
        <v>4780</v>
      </c>
      <c r="G48" s="304"/>
      <c r="H48" s="139" t="s">
        <v>2520</v>
      </c>
      <c r="I48" s="139" t="s">
        <v>3910</v>
      </c>
      <c r="J48" s="14"/>
    </row>
    <row r="49" spans="1:10">
      <c r="A49" s="303" t="s">
        <v>3974</v>
      </c>
      <c r="B49" s="139">
        <v>1</v>
      </c>
      <c r="C49" s="139" t="s">
        <v>3896</v>
      </c>
      <c r="D49" s="139" t="s">
        <v>3887</v>
      </c>
      <c r="E49" s="139" t="s">
        <v>5525</v>
      </c>
      <c r="F49" s="139" t="s">
        <v>4781</v>
      </c>
      <c r="G49" s="304"/>
      <c r="H49" s="139" t="s">
        <v>2520</v>
      </c>
      <c r="I49" s="139" t="s">
        <v>3910</v>
      </c>
      <c r="J49" s="14"/>
    </row>
    <row r="50" spans="1:10">
      <c r="A50" s="303" t="s">
        <v>3975</v>
      </c>
      <c r="B50" s="139">
        <v>1</v>
      </c>
      <c r="C50" s="139" t="s">
        <v>3896</v>
      </c>
      <c r="D50" s="139" t="s">
        <v>3887</v>
      </c>
      <c r="E50" s="139" t="s">
        <v>5628</v>
      </c>
      <c r="F50" s="139" t="s">
        <v>4782</v>
      </c>
      <c r="G50" s="304"/>
      <c r="H50" s="139" t="s">
        <v>2520</v>
      </c>
      <c r="I50" s="139" t="s">
        <v>3890</v>
      </c>
      <c r="J50" s="14"/>
    </row>
    <row r="51" spans="1:10">
      <c r="A51" s="303" t="s">
        <v>3976</v>
      </c>
      <c r="B51" s="139">
        <v>1</v>
      </c>
      <c r="C51" s="139" t="s">
        <v>3896</v>
      </c>
      <c r="D51" s="139" t="s">
        <v>3887</v>
      </c>
      <c r="E51" s="139" t="s">
        <v>5629</v>
      </c>
      <c r="F51" s="139" t="s">
        <v>4783</v>
      </c>
      <c r="G51" s="304"/>
      <c r="H51" s="139" t="s">
        <v>2520</v>
      </c>
      <c r="I51" s="139" t="s">
        <v>3910</v>
      </c>
      <c r="J51" s="14"/>
    </row>
    <row r="52" spans="1:10">
      <c r="A52" s="303" t="s">
        <v>3977</v>
      </c>
      <c r="B52" s="139">
        <v>1</v>
      </c>
      <c r="C52" s="139" t="s">
        <v>3896</v>
      </c>
      <c r="D52" s="139" t="s">
        <v>3887</v>
      </c>
      <c r="E52" s="139" t="s">
        <v>5630</v>
      </c>
      <c r="F52" s="139" t="s">
        <v>4784</v>
      </c>
      <c r="G52" s="304"/>
      <c r="H52" s="139" t="s">
        <v>2520</v>
      </c>
      <c r="I52" s="139" t="s">
        <v>3910</v>
      </c>
      <c r="J52" s="14"/>
    </row>
    <row r="53" spans="1:10">
      <c r="A53" s="303" t="s">
        <v>3978</v>
      </c>
      <c r="B53" s="139">
        <v>1</v>
      </c>
      <c r="C53" s="139" t="s">
        <v>3896</v>
      </c>
      <c r="D53" s="139" t="s">
        <v>3887</v>
      </c>
      <c r="E53" s="139" t="s">
        <v>5631</v>
      </c>
      <c r="F53" s="139" t="s">
        <v>4785</v>
      </c>
      <c r="G53" s="304"/>
      <c r="H53" s="139" t="s">
        <v>2520</v>
      </c>
      <c r="I53" s="293" t="s">
        <v>5773</v>
      </c>
      <c r="J53" s="14"/>
    </row>
    <row r="54" spans="1:10">
      <c r="A54" s="303" t="s">
        <v>3979</v>
      </c>
      <c r="B54" s="139">
        <v>1</v>
      </c>
      <c r="C54" s="139" t="s">
        <v>3896</v>
      </c>
      <c r="D54" s="139" t="s">
        <v>3887</v>
      </c>
      <c r="E54" s="139" t="s">
        <v>5632</v>
      </c>
      <c r="F54" s="139" t="s">
        <v>4786</v>
      </c>
      <c r="G54" s="304"/>
      <c r="H54" s="139" t="s">
        <v>2520</v>
      </c>
      <c r="I54" s="293" t="s">
        <v>5773</v>
      </c>
      <c r="J54" s="14"/>
    </row>
    <row r="55" spans="1:10">
      <c r="A55" s="303" t="s">
        <v>3980</v>
      </c>
      <c r="B55" s="139">
        <v>1</v>
      </c>
      <c r="C55" s="139" t="s">
        <v>3896</v>
      </c>
      <c r="D55" s="139" t="s">
        <v>3887</v>
      </c>
      <c r="E55" s="139" t="s">
        <v>5633</v>
      </c>
      <c r="F55" s="139" t="s">
        <v>4787</v>
      </c>
      <c r="G55" s="304"/>
      <c r="H55" s="139" t="s">
        <v>2520</v>
      </c>
      <c r="I55" s="139" t="s">
        <v>3890</v>
      </c>
      <c r="J55" s="14"/>
    </row>
    <row r="56" spans="1:10">
      <c r="A56" s="303" t="s">
        <v>3981</v>
      </c>
      <c r="B56" s="139">
        <v>1</v>
      </c>
      <c r="C56" s="139" t="s">
        <v>3896</v>
      </c>
      <c r="D56" s="139" t="s">
        <v>3887</v>
      </c>
      <c r="E56" s="139" t="s">
        <v>5611</v>
      </c>
      <c r="F56" s="139" t="s">
        <v>4788</v>
      </c>
      <c r="G56" s="304"/>
      <c r="H56" s="139" t="s">
        <v>2520</v>
      </c>
      <c r="I56" s="139" t="s">
        <v>5170</v>
      </c>
      <c r="J56" s="14"/>
    </row>
    <row r="57" spans="1:10">
      <c r="A57" s="303" t="s">
        <v>3982</v>
      </c>
      <c r="B57" s="139">
        <v>1</v>
      </c>
      <c r="C57" s="139" t="s">
        <v>3896</v>
      </c>
      <c r="D57" s="139" t="s">
        <v>3887</v>
      </c>
      <c r="E57" s="139" t="s">
        <v>5634</v>
      </c>
      <c r="F57" s="139" t="s">
        <v>4789</v>
      </c>
      <c r="G57" s="304"/>
      <c r="H57" s="139" t="s">
        <v>2520</v>
      </c>
      <c r="I57" s="139" t="s">
        <v>5175</v>
      </c>
      <c r="J57" s="14"/>
    </row>
    <row r="58" spans="1:10">
      <c r="A58" s="303" t="s">
        <v>3983</v>
      </c>
      <c r="B58" s="139">
        <v>1</v>
      </c>
      <c r="C58" s="139" t="s">
        <v>3896</v>
      </c>
      <c r="D58" s="139" t="s">
        <v>3887</v>
      </c>
      <c r="E58" s="139" t="s">
        <v>5635</v>
      </c>
      <c r="F58" s="139" t="s">
        <v>4790</v>
      </c>
      <c r="G58" s="304"/>
      <c r="H58" s="139" t="s">
        <v>2520</v>
      </c>
      <c r="I58" s="139" t="s">
        <v>5176</v>
      </c>
      <c r="J58" s="14"/>
    </row>
    <row r="59" spans="1:10">
      <c r="A59" s="303" t="s">
        <v>3984</v>
      </c>
      <c r="B59" s="139">
        <v>1</v>
      </c>
      <c r="C59" s="139" t="s">
        <v>3896</v>
      </c>
      <c r="D59" s="139" t="s">
        <v>3887</v>
      </c>
      <c r="E59" s="139" t="s">
        <v>5636</v>
      </c>
      <c r="F59" s="139" t="s">
        <v>4791</v>
      </c>
      <c r="G59" s="304"/>
      <c r="H59" s="139" t="s">
        <v>2520</v>
      </c>
      <c r="I59" s="139" t="s">
        <v>5177</v>
      </c>
      <c r="J59" s="14"/>
    </row>
    <row r="60" spans="1:10">
      <c r="A60" s="303" t="s">
        <v>3985</v>
      </c>
      <c r="B60" s="139">
        <v>1</v>
      </c>
      <c r="C60" s="139" t="s">
        <v>3896</v>
      </c>
      <c r="D60" s="139" t="s">
        <v>3887</v>
      </c>
      <c r="E60" s="139" t="s">
        <v>5720</v>
      </c>
      <c r="F60" s="139" t="s">
        <v>4792</v>
      </c>
      <c r="G60" s="303"/>
      <c r="H60" s="139" t="s">
        <v>2520</v>
      </c>
      <c r="I60" s="139" t="s">
        <v>5720</v>
      </c>
      <c r="J60" s="303"/>
    </row>
    <row r="61" spans="1:10">
      <c r="A61" s="303" t="s">
        <v>3986</v>
      </c>
      <c r="B61" s="139">
        <v>1</v>
      </c>
      <c r="C61" s="139" t="s">
        <v>3896</v>
      </c>
      <c r="D61" s="139" t="s">
        <v>3887</v>
      </c>
      <c r="E61" s="139" t="s">
        <v>5637</v>
      </c>
      <c r="F61" s="139" t="s">
        <v>3909</v>
      </c>
      <c r="G61" s="304"/>
      <c r="H61" s="139" t="s">
        <v>2520</v>
      </c>
      <c r="I61" s="139" t="s">
        <v>3890</v>
      </c>
      <c r="J61" s="14"/>
    </row>
    <row r="62" spans="1:10">
      <c r="A62" s="303" t="s">
        <v>3987</v>
      </c>
      <c r="B62" s="139">
        <v>1</v>
      </c>
      <c r="C62" s="139" t="s">
        <v>3896</v>
      </c>
      <c r="D62" s="139" t="s">
        <v>3887</v>
      </c>
      <c r="E62" s="139" t="s">
        <v>5638</v>
      </c>
      <c r="F62" s="139" t="s">
        <v>4793</v>
      </c>
      <c r="G62" s="304"/>
      <c r="H62" s="139" t="s">
        <v>2520</v>
      </c>
      <c r="I62" s="139" t="s">
        <v>3890</v>
      </c>
      <c r="J62" s="14"/>
    </row>
    <row r="63" spans="1:10">
      <c r="A63" s="303" t="s">
        <v>3988</v>
      </c>
      <c r="B63" s="139">
        <v>1</v>
      </c>
      <c r="C63" s="139" t="s">
        <v>3896</v>
      </c>
      <c r="D63" s="139" t="s">
        <v>3887</v>
      </c>
      <c r="E63" s="139" t="s">
        <v>5721</v>
      </c>
      <c r="F63" s="139" t="s">
        <v>4788</v>
      </c>
      <c r="G63" s="304"/>
      <c r="H63" s="139" t="s">
        <v>2520</v>
      </c>
      <c r="I63" s="139" t="s">
        <v>3890</v>
      </c>
      <c r="J63" s="14"/>
    </row>
    <row r="64" spans="1:10">
      <c r="A64" s="303" t="s">
        <v>3989</v>
      </c>
      <c r="B64" s="139">
        <v>1</v>
      </c>
      <c r="C64" s="139" t="s">
        <v>3896</v>
      </c>
      <c r="D64" s="139" t="s">
        <v>3887</v>
      </c>
      <c r="E64" s="139" t="s">
        <v>5639</v>
      </c>
      <c r="F64" s="139" t="s">
        <v>4794</v>
      </c>
      <c r="G64" s="304"/>
      <c r="H64" s="139" t="s">
        <v>2520</v>
      </c>
      <c r="I64" s="139" t="s">
        <v>5183</v>
      </c>
      <c r="J64" s="14"/>
    </row>
    <row r="65" spans="1:10">
      <c r="A65" s="303" t="s">
        <v>3990</v>
      </c>
      <c r="B65" s="139">
        <v>1</v>
      </c>
      <c r="C65" s="139" t="s">
        <v>3896</v>
      </c>
      <c r="D65" s="139" t="s">
        <v>3887</v>
      </c>
      <c r="E65" s="139" t="s">
        <v>5640</v>
      </c>
      <c r="F65" s="139" t="s">
        <v>4795</v>
      </c>
      <c r="G65" s="304"/>
      <c r="H65" s="139" t="s">
        <v>2520</v>
      </c>
      <c r="I65" s="139" t="s">
        <v>3910</v>
      </c>
      <c r="J65" s="14"/>
    </row>
    <row r="66" spans="1:10">
      <c r="A66" s="303" t="s">
        <v>3991</v>
      </c>
      <c r="B66" s="139">
        <v>1</v>
      </c>
      <c r="C66" s="139" t="s">
        <v>3896</v>
      </c>
      <c r="D66" s="139" t="s">
        <v>3887</v>
      </c>
      <c r="E66" s="139" t="s">
        <v>5641</v>
      </c>
      <c r="F66" s="139" t="s">
        <v>4739</v>
      </c>
      <c r="G66" s="304"/>
      <c r="H66" s="139" t="s">
        <v>2520</v>
      </c>
      <c r="I66" s="139" t="s">
        <v>3910</v>
      </c>
      <c r="J66" s="14"/>
    </row>
    <row r="67" spans="1:10">
      <c r="A67" s="303" t="s">
        <v>3992</v>
      </c>
      <c r="B67" s="139">
        <v>1</v>
      </c>
      <c r="C67" s="139" t="s">
        <v>3896</v>
      </c>
      <c r="D67" s="139" t="s">
        <v>3887</v>
      </c>
      <c r="E67" s="139" t="s">
        <v>4992</v>
      </c>
      <c r="F67" s="139" t="s">
        <v>4796</v>
      </c>
      <c r="G67" s="304"/>
      <c r="H67" s="139" t="s">
        <v>2520</v>
      </c>
      <c r="I67" s="139" t="s">
        <v>3910</v>
      </c>
      <c r="J67" s="14"/>
    </row>
    <row r="68" spans="1:10">
      <c r="A68" s="303" t="s">
        <v>3993</v>
      </c>
      <c r="B68" s="139">
        <v>1</v>
      </c>
      <c r="C68" s="139" t="s">
        <v>3896</v>
      </c>
      <c r="D68" s="139" t="s">
        <v>3887</v>
      </c>
      <c r="E68" s="139" t="s">
        <v>5642</v>
      </c>
      <c r="F68" s="139" t="s">
        <v>4797</v>
      </c>
      <c r="G68" s="304"/>
      <c r="H68" s="139" t="s">
        <v>2520</v>
      </c>
      <c r="I68" s="139" t="s">
        <v>5170</v>
      </c>
      <c r="J68" s="14"/>
    </row>
    <row r="69" spans="1:10">
      <c r="A69" s="303" t="s">
        <v>3994</v>
      </c>
      <c r="B69" s="139">
        <v>1</v>
      </c>
      <c r="C69" s="139" t="s">
        <v>3896</v>
      </c>
      <c r="D69" s="139" t="s">
        <v>3887</v>
      </c>
      <c r="E69" s="139" t="s">
        <v>5643</v>
      </c>
      <c r="F69" s="139" t="s">
        <v>4798</v>
      </c>
      <c r="G69" s="304"/>
      <c r="H69" s="139" t="s">
        <v>2520</v>
      </c>
      <c r="I69" s="139" t="s">
        <v>5174</v>
      </c>
      <c r="J69" s="14"/>
    </row>
    <row r="70" spans="1:10">
      <c r="A70" s="303" t="s">
        <v>3995</v>
      </c>
      <c r="B70" s="139">
        <v>1</v>
      </c>
      <c r="C70" s="139" t="s">
        <v>3896</v>
      </c>
      <c r="D70" s="139" t="s">
        <v>3887</v>
      </c>
      <c r="E70" s="139" t="s">
        <v>5644</v>
      </c>
      <c r="F70" s="139" t="s">
        <v>4799</v>
      </c>
      <c r="G70" s="304"/>
      <c r="H70" s="139" t="s">
        <v>2520</v>
      </c>
      <c r="I70" s="139" t="s">
        <v>3890</v>
      </c>
      <c r="J70" s="14"/>
    </row>
    <row r="71" spans="1:10">
      <c r="A71" s="303" t="s">
        <v>3996</v>
      </c>
      <c r="B71" s="139">
        <v>1</v>
      </c>
      <c r="C71" s="139" t="s">
        <v>3896</v>
      </c>
      <c r="D71" s="139" t="s">
        <v>3887</v>
      </c>
      <c r="E71" s="139" t="s">
        <v>4942</v>
      </c>
      <c r="F71" s="139" t="s">
        <v>4800</v>
      </c>
      <c r="G71" s="304"/>
      <c r="H71" s="139" t="s">
        <v>2520</v>
      </c>
      <c r="I71" s="139" t="s">
        <v>5170</v>
      </c>
      <c r="J71" s="14"/>
    </row>
    <row r="72" spans="1:10">
      <c r="A72" s="303" t="s">
        <v>3997</v>
      </c>
      <c r="B72" s="139">
        <v>1</v>
      </c>
      <c r="C72" s="139" t="s">
        <v>3896</v>
      </c>
      <c r="D72" s="139" t="s">
        <v>3887</v>
      </c>
      <c r="E72" s="139" t="s">
        <v>5614</v>
      </c>
      <c r="F72" s="139" t="s">
        <v>4801</v>
      </c>
      <c r="G72" s="304"/>
      <c r="H72" s="139" t="s">
        <v>2520</v>
      </c>
      <c r="I72" s="139" t="s">
        <v>3890</v>
      </c>
      <c r="J72" s="14"/>
    </row>
    <row r="73" spans="1:10">
      <c r="A73" s="303" t="s">
        <v>3998</v>
      </c>
      <c r="B73" s="139">
        <v>1</v>
      </c>
      <c r="C73" s="139" t="s">
        <v>3896</v>
      </c>
      <c r="D73" s="139" t="s">
        <v>3887</v>
      </c>
      <c r="E73" s="139" t="s">
        <v>4275</v>
      </c>
      <c r="F73" s="139" t="s">
        <v>4802</v>
      </c>
      <c r="G73" s="304"/>
      <c r="H73" s="139" t="s">
        <v>2520</v>
      </c>
      <c r="I73" s="139" t="s">
        <v>5170</v>
      </c>
      <c r="J73" s="14"/>
    </row>
    <row r="74" spans="1:10">
      <c r="A74" s="303" t="s">
        <v>3999</v>
      </c>
      <c r="B74" s="139">
        <v>1</v>
      </c>
      <c r="C74" s="139" t="s">
        <v>3896</v>
      </c>
      <c r="D74" s="139" t="s">
        <v>3887</v>
      </c>
      <c r="E74" s="139" t="s">
        <v>5645</v>
      </c>
      <c r="F74" s="139" t="s">
        <v>4803</v>
      </c>
      <c r="G74" s="304"/>
      <c r="H74" s="139" t="s">
        <v>2520</v>
      </c>
      <c r="I74" s="139" t="s">
        <v>3890</v>
      </c>
      <c r="J74" s="14"/>
    </row>
    <row r="75" spans="1:10">
      <c r="A75" s="303" t="s">
        <v>4000</v>
      </c>
      <c r="B75" s="139">
        <v>1</v>
      </c>
      <c r="C75" s="14" t="s">
        <v>4734</v>
      </c>
      <c r="D75" s="139" t="s">
        <v>5598</v>
      </c>
      <c r="E75" s="139" t="s">
        <v>5646</v>
      </c>
      <c r="F75" s="139" t="s">
        <v>4804</v>
      </c>
      <c r="G75" s="304"/>
      <c r="H75" s="304"/>
      <c r="I75" s="139" t="s">
        <v>5720</v>
      </c>
      <c r="J75" s="14" t="s">
        <v>4546</v>
      </c>
    </row>
    <row r="76" spans="1:10">
      <c r="A76" s="303" t="s">
        <v>4001</v>
      </c>
      <c r="B76" s="139">
        <v>1</v>
      </c>
      <c r="C76" s="14" t="s">
        <v>4734</v>
      </c>
      <c r="D76" s="139" t="s">
        <v>5598</v>
      </c>
      <c r="E76" s="139" t="s">
        <v>5647</v>
      </c>
      <c r="F76" s="139" t="s">
        <v>4805</v>
      </c>
      <c r="G76" s="304"/>
      <c r="H76" s="304"/>
      <c r="I76" s="139" t="s">
        <v>5720</v>
      </c>
      <c r="J76" s="14" t="s">
        <v>4546</v>
      </c>
    </row>
    <row r="77" spans="1:10">
      <c r="A77" s="303" t="s">
        <v>4002</v>
      </c>
      <c r="B77" s="139">
        <v>1</v>
      </c>
      <c r="C77" s="139" t="s">
        <v>3896</v>
      </c>
      <c r="D77" s="139" t="s">
        <v>3887</v>
      </c>
      <c r="E77" s="139" t="s">
        <v>5648</v>
      </c>
      <c r="F77" s="139" t="s">
        <v>4806</v>
      </c>
      <c r="G77" s="304"/>
      <c r="H77" s="139" t="s">
        <v>2520</v>
      </c>
      <c r="I77" s="139" t="s">
        <v>5178</v>
      </c>
      <c r="J77" s="14"/>
    </row>
    <row r="78" spans="1:10">
      <c r="A78" s="303" t="s">
        <v>4003</v>
      </c>
      <c r="B78" s="139">
        <v>1</v>
      </c>
      <c r="C78" s="139" t="s">
        <v>3896</v>
      </c>
      <c r="D78" s="139" t="s">
        <v>3887</v>
      </c>
      <c r="E78" s="139" t="s">
        <v>5649</v>
      </c>
      <c r="F78" s="139" t="s">
        <v>4807</v>
      </c>
      <c r="G78" s="304"/>
      <c r="H78" s="139" t="s">
        <v>2520</v>
      </c>
      <c r="I78" s="139" t="s">
        <v>5179</v>
      </c>
      <c r="J78" s="14"/>
    </row>
    <row r="79" spans="1:10">
      <c r="A79" s="303" t="s">
        <v>4004</v>
      </c>
      <c r="B79" s="139">
        <v>1</v>
      </c>
      <c r="C79" s="139" t="s">
        <v>3896</v>
      </c>
      <c r="D79" s="139" t="s">
        <v>3887</v>
      </c>
      <c r="E79" s="139" t="s">
        <v>5650</v>
      </c>
      <c r="F79" s="139" t="s">
        <v>4808</v>
      </c>
      <c r="G79" s="304"/>
      <c r="H79" s="139" t="s">
        <v>2520</v>
      </c>
      <c r="I79" s="139" t="s">
        <v>3910</v>
      </c>
      <c r="J79" s="14"/>
    </row>
    <row r="80" spans="1:10">
      <c r="A80" s="303" t="s">
        <v>4005</v>
      </c>
      <c r="B80" s="139">
        <v>1</v>
      </c>
      <c r="C80" s="139" t="s">
        <v>3896</v>
      </c>
      <c r="D80" s="139" t="s">
        <v>3887</v>
      </c>
      <c r="E80" s="139" t="s">
        <v>5651</v>
      </c>
      <c r="F80" s="139" t="s">
        <v>4809</v>
      </c>
      <c r="G80" s="304"/>
      <c r="H80" s="139" t="s">
        <v>2520</v>
      </c>
      <c r="I80" s="139" t="s">
        <v>5183</v>
      </c>
      <c r="J80" s="14"/>
    </row>
    <row r="81" spans="1:10">
      <c r="A81" s="303" t="s">
        <v>4006</v>
      </c>
      <c r="B81" s="139">
        <v>1</v>
      </c>
      <c r="C81" s="139" t="s">
        <v>3896</v>
      </c>
      <c r="D81" s="139" t="s">
        <v>3887</v>
      </c>
      <c r="E81" s="139" t="s">
        <v>5632</v>
      </c>
      <c r="F81" s="139" t="s">
        <v>4810</v>
      </c>
      <c r="G81" s="304"/>
      <c r="H81" s="139" t="s">
        <v>2520</v>
      </c>
      <c r="I81" s="139" t="s">
        <v>5180</v>
      </c>
      <c r="J81" s="14"/>
    </row>
    <row r="82" spans="1:10">
      <c r="A82" s="305" t="s">
        <v>4007</v>
      </c>
      <c r="B82" s="139">
        <v>1</v>
      </c>
      <c r="C82" s="139" t="s">
        <v>3896</v>
      </c>
      <c r="D82" s="139" t="s">
        <v>3887</v>
      </c>
      <c r="E82" s="139" t="s">
        <v>3902</v>
      </c>
      <c r="F82" s="139" t="s">
        <v>3888</v>
      </c>
      <c r="G82" s="306"/>
      <c r="H82" s="139" t="s">
        <v>2520</v>
      </c>
      <c r="I82" s="139" t="s">
        <v>3890</v>
      </c>
      <c r="J82" s="307"/>
    </row>
    <row r="83" spans="1:10">
      <c r="A83" s="303" t="s">
        <v>4008</v>
      </c>
      <c r="B83" s="139">
        <v>1</v>
      </c>
      <c r="C83" s="139" t="s">
        <v>3896</v>
      </c>
      <c r="D83" s="139" t="s">
        <v>3887</v>
      </c>
      <c r="E83" s="139" t="s">
        <v>5652</v>
      </c>
      <c r="F83" s="139" t="s">
        <v>4811</v>
      </c>
      <c r="G83" s="304"/>
      <c r="H83" s="139" t="s">
        <v>2520</v>
      </c>
      <c r="I83" s="139" t="s">
        <v>3910</v>
      </c>
      <c r="J83" s="14"/>
    </row>
    <row r="84" spans="1:10">
      <c r="A84" s="303" t="s">
        <v>4009</v>
      </c>
      <c r="B84" s="139">
        <v>1</v>
      </c>
      <c r="C84" s="139" t="s">
        <v>3896</v>
      </c>
      <c r="D84" s="139" t="s">
        <v>3887</v>
      </c>
      <c r="E84" s="139" t="s">
        <v>5653</v>
      </c>
      <c r="F84" s="139" t="s">
        <v>4812</v>
      </c>
      <c r="G84" s="304"/>
      <c r="H84" s="139" t="s">
        <v>2520</v>
      </c>
      <c r="I84" s="139" t="s">
        <v>5181</v>
      </c>
      <c r="J84" s="14"/>
    </row>
    <row r="85" spans="1:10">
      <c r="A85" s="303" t="s">
        <v>4010</v>
      </c>
      <c r="B85" s="139">
        <v>1</v>
      </c>
      <c r="C85" s="139" t="s">
        <v>3896</v>
      </c>
      <c r="D85" s="139" t="s">
        <v>3887</v>
      </c>
      <c r="E85" s="139" t="s">
        <v>5654</v>
      </c>
      <c r="F85" s="139" t="s">
        <v>4813</v>
      </c>
      <c r="G85" s="304"/>
      <c r="H85" s="139" t="s">
        <v>2520</v>
      </c>
      <c r="I85" s="139" t="s">
        <v>3890</v>
      </c>
      <c r="J85" s="14"/>
    </row>
    <row r="86" spans="1:10">
      <c r="A86" s="303" t="s">
        <v>4011</v>
      </c>
      <c r="B86" s="139">
        <v>1</v>
      </c>
      <c r="C86" s="139" t="s">
        <v>3896</v>
      </c>
      <c r="D86" s="139" t="s">
        <v>3887</v>
      </c>
      <c r="E86" s="139" t="s">
        <v>5655</v>
      </c>
      <c r="F86" s="139" t="s">
        <v>4814</v>
      </c>
      <c r="G86" s="304"/>
      <c r="H86" s="139" t="s">
        <v>2520</v>
      </c>
      <c r="I86" s="139" t="s">
        <v>5173</v>
      </c>
      <c r="J86" s="14"/>
    </row>
    <row r="87" spans="1:10">
      <c r="A87" s="303" t="s">
        <v>4012</v>
      </c>
      <c r="B87" s="139">
        <v>1</v>
      </c>
      <c r="C87" s="139" t="s">
        <v>3896</v>
      </c>
      <c r="D87" s="139" t="s">
        <v>3887</v>
      </c>
      <c r="E87" s="139" t="s">
        <v>5722</v>
      </c>
      <c r="F87" s="139" t="s">
        <v>4815</v>
      </c>
      <c r="G87" s="304"/>
      <c r="H87" s="139" t="s">
        <v>2520</v>
      </c>
      <c r="I87" s="139" t="s">
        <v>3910</v>
      </c>
      <c r="J87" s="14"/>
    </row>
    <row r="88" spans="1:10">
      <c r="A88" s="303" t="s">
        <v>4013</v>
      </c>
      <c r="B88" s="139">
        <v>1</v>
      </c>
      <c r="C88" s="139" t="s">
        <v>3896</v>
      </c>
      <c r="D88" s="139" t="s">
        <v>3887</v>
      </c>
      <c r="E88" s="139" t="s">
        <v>5041</v>
      </c>
      <c r="F88" s="139" t="s">
        <v>4816</v>
      </c>
      <c r="G88" s="304"/>
      <c r="H88" s="139" t="s">
        <v>2520</v>
      </c>
      <c r="I88" s="139" t="s">
        <v>5175</v>
      </c>
      <c r="J88" s="14"/>
    </row>
    <row r="89" spans="1:10">
      <c r="A89" s="303" t="s">
        <v>4014</v>
      </c>
      <c r="B89" s="139">
        <v>1</v>
      </c>
      <c r="C89" s="139" t="s">
        <v>3896</v>
      </c>
      <c r="D89" s="139" t="s">
        <v>3887</v>
      </c>
      <c r="E89" s="139" t="s">
        <v>5656</v>
      </c>
      <c r="F89" s="139" t="s">
        <v>4817</v>
      </c>
      <c r="G89" s="304"/>
      <c r="H89" s="139" t="s">
        <v>2520</v>
      </c>
      <c r="I89" s="139" t="s">
        <v>3910</v>
      </c>
      <c r="J89" s="14"/>
    </row>
    <row r="90" spans="1:10">
      <c r="A90" s="303" t="s">
        <v>4015</v>
      </c>
      <c r="B90" s="139">
        <v>1</v>
      </c>
      <c r="C90" s="139" t="s">
        <v>3896</v>
      </c>
      <c r="D90" s="139" t="s">
        <v>3887</v>
      </c>
      <c r="E90" s="139" t="s">
        <v>5723</v>
      </c>
      <c r="F90" s="139" t="s">
        <v>4818</v>
      </c>
      <c r="G90" s="304"/>
      <c r="H90" s="139" t="s">
        <v>2520</v>
      </c>
      <c r="I90" s="139" t="s">
        <v>3910</v>
      </c>
      <c r="J90" s="14"/>
    </row>
    <row r="91" spans="1:10">
      <c r="A91" s="303" t="s">
        <v>4016</v>
      </c>
      <c r="B91" s="139">
        <v>1</v>
      </c>
      <c r="C91" s="139" t="s">
        <v>3896</v>
      </c>
      <c r="D91" s="139" t="s">
        <v>3887</v>
      </c>
      <c r="E91" s="139" t="s">
        <v>5657</v>
      </c>
      <c r="F91" s="139" t="s">
        <v>4819</v>
      </c>
      <c r="G91" s="304"/>
      <c r="H91" s="139" t="s">
        <v>2520</v>
      </c>
      <c r="I91" s="139" t="s">
        <v>3890</v>
      </c>
      <c r="J91" s="14"/>
    </row>
    <row r="92" spans="1:10">
      <c r="A92" s="303" t="s">
        <v>4017</v>
      </c>
      <c r="B92" s="139">
        <v>1</v>
      </c>
      <c r="C92" s="139" t="s">
        <v>3896</v>
      </c>
      <c r="D92" s="139" t="s">
        <v>3887</v>
      </c>
      <c r="E92" s="139" t="s">
        <v>5658</v>
      </c>
      <c r="F92" s="139" t="s">
        <v>4820</v>
      </c>
      <c r="G92" s="304"/>
      <c r="H92" s="139" t="s">
        <v>2520</v>
      </c>
      <c r="I92" s="139" t="s">
        <v>3890</v>
      </c>
      <c r="J92" s="14"/>
    </row>
    <row r="93" spans="1:10">
      <c r="A93" s="303" t="s">
        <v>4018</v>
      </c>
      <c r="B93" s="139">
        <v>1</v>
      </c>
      <c r="C93" s="139" t="s">
        <v>3896</v>
      </c>
      <c r="D93" s="139" t="s">
        <v>3887</v>
      </c>
      <c r="E93" s="139" t="s">
        <v>4837</v>
      </c>
      <c r="F93" s="139" t="s">
        <v>4821</v>
      </c>
      <c r="G93" s="304"/>
      <c r="H93" s="139" t="s">
        <v>2520</v>
      </c>
      <c r="I93" s="139" t="s">
        <v>5173</v>
      </c>
      <c r="J93" s="14"/>
    </row>
    <row r="94" spans="1:10">
      <c r="A94" s="303" t="s">
        <v>4019</v>
      </c>
      <c r="B94" s="139">
        <v>1</v>
      </c>
      <c r="C94" s="139" t="s">
        <v>3896</v>
      </c>
      <c r="D94" s="139" t="s">
        <v>3887</v>
      </c>
      <c r="E94" s="139" t="s">
        <v>5659</v>
      </c>
      <c r="F94" s="139" t="s">
        <v>4822</v>
      </c>
      <c r="G94" s="304"/>
      <c r="H94" s="139" t="s">
        <v>2520</v>
      </c>
      <c r="I94" s="139" t="s">
        <v>3890</v>
      </c>
      <c r="J94" s="14"/>
    </row>
    <row r="95" spans="1:10">
      <c r="A95" s="303" t="s">
        <v>4020</v>
      </c>
      <c r="B95" s="139">
        <v>1</v>
      </c>
      <c r="C95" s="139" t="s">
        <v>3896</v>
      </c>
      <c r="D95" s="139" t="s">
        <v>3887</v>
      </c>
      <c r="E95" s="139" t="s">
        <v>4967</v>
      </c>
      <c r="F95" s="139" t="s">
        <v>4823</v>
      </c>
      <c r="G95" s="304"/>
      <c r="H95" s="139" t="s">
        <v>2520</v>
      </c>
      <c r="I95" s="139" t="s">
        <v>5759</v>
      </c>
      <c r="J95" s="14"/>
    </row>
    <row r="96" spans="1:10">
      <c r="A96" s="303" t="s">
        <v>4021</v>
      </c>
      <c r="B96" s="139">
        <v>1</v>
      </c>
      <c r="C96" s="139" t="s">
        <v>3896</v>
      </c>
      <c r="D96" s="139" t="s">
        <v>3887</v>
      </c>
      <c r="E96" s="139" t="s">
        <v>5660</v>
      </c>
      <c r="F96" s="139" t="s">
        <v>4824</v>
      </c>
      <c r="G96" s="304"/>
      <c r="H96" s="139" t="s">
        <v>2520</v>
      </c>
      <c r="I96" s="139" t="s">
        <v>3890</v>
      </c>
      <c r="J96" s="14"/>
    </row>
    <row r="97" spans="1:10">
      <c r="A97" s="303" t="s">
        <v>4022</v>
      </c>
      <c r="B97" s="139">
        <v>1</v>
      </c>
      <c r="C97" s="139" t="s">
        <v>3896</v>
      </c>
      <c r="D97" s="139" t="s">
        <v>3887</v>
      </c>
      <c r="E97" s="139" t="s">
        <v>5637</v>
      </c>
      <c r="F97" s="139" t="s">
        <v>4825</v>
      </c>
      <c r="G97" s="304"/>
      <c r="H97" s="139" t="s">
        <v>2520</v>
      </c>
      <c r="I97" s="139" t="s">
        <v>5759</v>
      </c>
      <c r="J97" s="14"/>
    </row>
    <row r="98" spans="1:10">
      <c r="A98" s="303" t="s">
        <v>4023</v>
      </c>
      <c r="B98" s="139">
        <v>1</v>
      </c>
      <c r="C98" s="139" t="s">
        <v>3896</v>
      </c>
      <c r="D98" s="139" t="s">
        <v>3887</v>
      </c>
      <c r="E98" s="139" t="s">
        <v>5661</v>
      </c>
      <c r="F98" s="139" t="s">
        <v>4826</v>
      </c>
      <c r="G98" s="304"/>
      <c r="H98" s="139" t="s">
        <v>2520</v>
      </c>
      <c r="I98" s="139" t="s">
        <v>3890</v>
      </c>
      <c r="J98" s="14"/>
    </row>
    <row r="99" spans="1:10">
      <c r="A99" s="303" t="s">
        <v>4024</v>
      </c>
      <c r="B99" s="139">
        <v>1</v>
      </c>
      <c r="C99" s="139" t="s">
        <v>3896</v>
      </c>
      <c r="D99" s="139" t="s">
        <v>3887</v>
      </c>
      <c r="E99" s="139" t="s">
        <v>5642</v>
      </c>
      <c r="F99" s="139" t="s">
        <v>4827</v>
      </c>
      <c r="G99" s="304"/>
      <c r="H99" s="139" t="s">
        <v>2520</v>
      </c>
      <c r="I99" s="139" t="s">
        <v>5759</v>
      </c>
      <c r="J99" s="14"/>
    </row>
    <row r="100" spans="1:10">
      <c r="A100" s="303" t="s">
        <v>4025</v>
      </c>
      <c r="B100" s="139">
        <v>1</v>
      </c>
      <c r="C100" s="139" t="s">
        <v>3896</v>
      </c>
      <c r="D100" s="139" t="s">
        <v>3887</v>
      </c>
      <c r="E100" s="139" t="s">
        <v>5662</v>
      </c>
      <c r="F100" s="139" t="s">
        <v>4828</v>
      </c>
      <c r="G100" s="304"/>
      <c r="H100" s="139" t="s">
        <v>2520</v>
      </c>
      <c r="I100" s="139" t="s">
        <v>3910</v>
      </c>
      <c r="J100" s="14"/>
    </row>
    <row r="101" spans="1:10">
      <c r="A101" s="303" t="s">
        <v>4026</v>
      </c>
      <c r="B101" s="139">
        <v>1</v>
      </c>
      <c r="C101" s="139" t="s">
        <v>3896</v>
      </c>
      <c r="D101" s="139" t="s">
        <v>3887</v>
      </c>
      <c r="E101" s="139" t="s">
        <v>5025</v>
      </c>
      <c r="F101" s="139" t="s">
        <v>4829</v>
      </c>
      <c r="G101" s="304"/>
      <c r="H101" s="139" t="s">
        <v>2520</v>
      </c>
      <c r="I101" s="139" t="s">
        <v>3890</v>
      </c>
      <c r="J101" s="14"/>
    </row>
    <row r="102" spans="1:10">
      <c r="A102" s="303" t="s">
        <v>4027</v>
      </c>
      <c r="B102" s="139">
        <v>1</v>
      </c>
      <c r="C102" s="139" t="s">
        <v>3896</v>
      </c>
      <c r="D102" s="139" t="s">
        <v>3887</v>
      </c>
      <c r="E102" s="139" t="s">
        <v>5663</v>
      </c>
      <c r="F102" s="139" t="s">
        <v>4830</v>
      </c>
      <c r="G102" s="304"/>
      <c r="H102" s="139" t="s">
        <v>2520</v>
      </c>
      <c r="I102" s="139" t="s">
        <v>3910</v>
      </c>
      <c r="J102" s="14"/>
    </row>
    <row r="103" spans="1:10">
      <c r="A103" s="303" t="s">
        <v>4028</v>
      </c>
      <c r="B103" s="139">
        <v>1</v>
      </c>
      <c r="C103" s="139" t="s">
        <v>3896</v>
      </c>
      <c r="D103" s="139" t="s">
        <v>3887</v>
      </c>
      <c r="E103" s="139" t="s">
        <v>5664</v>
      </c>
      <c r="F103" s="139" t="s">
        <v>4831</v>
      </c>
      <c r="G103" s="304"/>
      <c r="H103" s="139" t="s">
        <v>2520</v>
      </c>
      <c r="I103" s="139" t="s">
        <v>3890</v>
      </c>
      <c r="J103" s="14"/>
    </row>
    <row r="104" spans="1:10">
      <c r="A104" s="303" t="s">
        <v>4029</v>
      </c>
      <c r="B104" s="139">
        <v>1</v>
      </c>
      <c r="C104" s="139" t="s">
        <v>3896</v>
      </c>
      <c r="D104" s="139" t="s">
        <v>3887</v>
      </c>
      <c r="E104" s="139" t="s">
        <v>5665</v>
      </c>
      <c r="F104" s="139" t="s">
        <v>4831</v>
      </c>
      <c r="G104" s="304"/>
      <c r="H104" s="139" t="s">
        <v>2520</v>
      </c>
      <c r="I104" s="139" t="s">
        <v>3890</v>
      </c>
      <c r="J104" s="14"/>
    </row>
    <row r="105" spans="1:10">
      <c r="A105" s="303" t="s">
        <v>4030</v>
      </c>
      <c r="B105" s="139">
        <v>1</v>
      </c>
      <c r="C105" s="139" t="s">
        <v>3896</v>
      </c>
      <c r="D105" s="139" t="s">
        <v>3887</v>
      </c>
      <c r="E105" s="139" t="s">
        <v>5618</v>
      </c>
      <c r="F105" s="139" t="s">
        <v>4832</v>
      </c>
      <c r="G105" s="304"/>
      <c r="H105" s="139" t="s">
        <v>2520</v>
      </c>
      <c r="I105" s="139" t="s">
        <v>5170</v>
      </c>
      <c r="J105" s="14"/>
    </row>
    <row r="106" spans="1:10">
      <c r="A106" s="303" t="s">
        <v>4031</v>
      </c>
      <c r="B106" s="139">
        <v>1</v>
      </c>
      <c r="C106" s="139" t="s">
        <v>3896</v>
      </c>
      <c r="D106" s="139" t="s">
        <v>3887</v>
      </c>
      <c r="E106" s="139" t="s">
        <v>5666</v>
      </c>
      <c r="F106" s="139" t="s">
        <v>4833</v>
      </c>
      <c r="G106" s="304"/>
      <c r="H106" s="139" t="s">
        <v>2520</v>
      </c>
      <c r="I106" s="139" t="s">
        <v>5173</v>
      </c>
      <c r="J106" s="14"/>
    </row>
    <row r="107" spans="1:10">
      <c r="A107" s="303" t="s">
        <v>4032</v>
      </c>
      <c r="B107" s="139">
        <v>1</v>
      </c>
      <c r="C107" s="139" t="s">
        <v>3896</v>
      </c>
      <c r="D107" s="139" t="s">
        <v>3887</v>
      </c>
      <c r="E107" s="139" t="s">
        <v>5667</v>
      </c>
      <c r="F107" s="139" t="s">
        <v>4834</v>
      </c>
      <c r="G107" s="304"/>
      <c r="H107" s="139" t="s">
        <v>2520</v>
      </c>
      <c r="I107" s="139" t="s">
        <v>3910</v>
      </c>
      <c r="J107" s="14"/>
    </row>
    <row r="108" spans="1:10">
      <c r="A108" s="303" t="s">
        <v>4033</v>
      </c>
      <c r="B108" s="139">
        <v>1</v>
      </c>
      <c r="C108" s="139" t="s">
        <v>3896</v>
      </c>
      <c r="D108" s="139" t="s">
        <v>3887</v>
      </c>
      <c r="E108" s="139" t="s">
        <v>4944</v>
      </c>
      <c r="F108" s="139" t="s">
        <v>4835</v>
      </c>
      <c r="G108" s="304"/>
      <c r="H108" s="139" t="s">
        <v>2520</v>
      </c>
      <c r="I108" s="139" t="s">
        <v>3910</v>
      </c>
      <c r="J108" s="14"/>
    </row>
    <row r="109" spans="1:10">
      <c r="A109" s="303" t="s">
        <v>4034</v>
      </c>
      <c r="B109" s="139">
        <v>1</v>
      </c>
      <c r="C109" s="139" t="s">
        <v>3896</v>
      </c>
      <c r="D109" s="139" t="s">
        <v>3887</v>
      </c>
      <c r="E109" s="139" t="s">
        <v>5668</v>
      </c>
      <c r="F109" s="139" t="s">
        <v>4836</v>
      </c>
      <c r="G109" s="304"/>
      <c r="H109" s="139" t="s">
        <v>2520</v>
      </c>
      <c r="I109" s="139" t="s">
        <v>3890</v>
      </c>
      <c r="J109" s="14"/>
    </row>
    <row r="110" spans="1:10">
      <c r="A110" s="303" t="s">
        <v>4035</v>
      </c>
      <c r="B110" s="139">
        <v>1</v>
      </c>
      <c r="C110" s="139" t="s">
        <v>3896</v>
      </c>
      <c r="D110" s="139" t="s">
        <v>3887</v>
      </c>
      <c r="E110" s="139" t="s">
        <v>4837</v>
      </c>
      <c r="F110" s="139" t="s">
        <v>4838</v>
      </c>
      <c r="G110" s="304"/>
      <c r="H110" s="139" t="s">
        <v>2520</v>
      </c>
      <c r="I110" s="139" t="s">
        <v>3910</v>
      </c>
      <c r="J110" s="14"/>
    </row>
    <row r="111" spans="1:10">
      <c r="A111" s="303" t="s">
        <v>4036</v>
      </c>
      <c r="B111" s="139">
        <v>1</v>
      </c>
      <c r="C111" s="139" t="s">
        <v>3896</v>
      </c>
      <c r="D111" s="139" t="s">
        <v>3887</v>
      </c>
      <c r="E111" s="139" t="s">
        <v>5079</v>
      </c>
      <c r="F111" s="139" t="s">
        <v>4839</v>
      </c>
      <c r="G111" s="304"/>
      <c r="H111" s="139" t="s">
        <v>2520</v>
      </c>
      <c r="I111" s="139" t="s">
        <v>3890</v>
      </c>
      <c r="J111" s="14"/>
    </row>
    <row r="112" spans="1:10">
      <c r="A112" s="303" t="s">
        <v>4037</v>
      </c>
      <c r="B112" s="139">
        <v>1</v>
      </c>
      <c r="C112" s="139" t="s">
        <v>3896</v>
      </c>
      <c r="D112" s="139" t="s">
        <v>3887</v>
      </c>
      <c r="E112" s="139" t="s">
        <v>5669</v>
      </c>
      <c r="F112" s="139" t="s">
        <v>4840</v>
      </c>
      <c r="G112" s="304"/>
      <c r="H112" s="139" t="s">
        <v>2520</v>
      </c>
      <c r="I112" s="139" t="s">
        <v>5182</v>
      </c>
      <c r="J112" s="14"/>
    </row>
    <row r="113" spans="1:10">
      <c r="A113" s="303" t="s">
        <v>4038</v>
      </c>
      <c r="B113" s="139">
        <v>1</v>
      </c>
      <c r="C113" s="139" t="s">
        <v>3896</v>
      </c>
      <c r="D113" s="139" t="s">
        <v>3887</v>
      </c>
      <c r="E113" s="139" t="s">
        <v>5068</v>
      </c>
      <c r="F113" s="139" t="s">
        <v>4841</v>
      </c>
      <c r="G113" s="304"/>
      <c r="H113" s="139" t="s">
        <v>2520</v>
      </c>
      <c r="I113" s="139" t="s">
        <v>3890</v>
      </c>
      <c r="J113" s="14"/>
    </row>
    <row r="114" spans="1:10">
      <c r="A114" s="303" t="s">
        <v>4039</v>
      </c>
      <c r="B114" s="139">
        <v>1</v>
      </c>
      <c r="C114" s="139" t="s">
        <v>3896</v>
      </c>
      <c r="D114" s="139" t="s">
        <v>3887</v>
      </c>
      <c r="E114" s="139" t="s">
        <v>5670</v>
      </c>
      <c r="F114" s="139" t="s">
        <v>4842</v>
      </c>
      <c r="G114" s="304"/>
      <c r="H114" s="139" t="s">
        <v>2520</v>
      </c>
      <c r="I114" s="139" t="s">
        <v>3890</v>
      </c>
      <c r="J114" s="14"/>
    </row>
    <row r="115" spans="1:10">
      <c r="A115" s="303" t="s">
        <v>4040</v>
      </c>
      <c r="B115" s="139">
        <v>1</v>
      </c>
      <c r="C115" s="139" t="s">
        <v>3896</v>
      </c>
      <c r="D115" s="139" t="s">
        <v>3887</v>
      </c>
      <c r="E115" s="139" t="s">
        <v>5671</v>
      </c>
      <c r="F115" s="139" t="s">
        <v>4843</v>
      </c>
      <c r="G115" s="304"/>
      <c r="H115" s="139" t="s">
        <v>2520</v>
      </c>
      <c r="I115" s="139" t="s">
        <v>3910</v>
      </c>
      <c r="J115" s="14"/>
    </row>
    <row r="116" spans="1:10">
      <c r="A116" s="303" t="s">
        <v>4041</v>
      </c>
      <c r="B116" s="139">
        <v>1</v>
      </c>
      <c r="C116" s="139" t="s">
        <v>3896</v>
      </c>
      <c r="D116" s="139" t="s">
        <v>3887</v>
      </c>
      <c r="E116" s="139" t="s">
        <v>5672</v>
      </c>
      <c r="F116" s="139" t="s">
        <v>4844</v>
      </c>
      <c r="G116" s="304"/>
      <c r="H116" s="139" t="s">
        <v>2520</v>
      </c>
      <c r="I116" s="139" t="s">
        <v>3890</v>
      </c>
      <c r="J116" s="14"/>
    </row>
    <row r="117" spans="1:10">
      <c r="A117" s="303" t="s">
        <v>4042</v>
      </c>
      <c r="B117" s="139">
        <v>1</v>
      </c>
      <c r="C117" s="139" t="s">
        <v>3896</v>
      </c>
      <c r="D117" s="139" t="s">
        <v>3887</v>
      </c>
      <c r="E117" s="139" t="s">
        <v>5673</v>
      </c>
      <c r="F117" s="139" t="s">
        <v>4845</v>
      </c>
      <c r="G117" s="304"/>
      <c r="H117" s="139" t="s">
        <v>2520</v>
      </c>
      <c r="I117" s="139" t="s">
        <v>3890</v>
      </c>
      <c r="J117" s="14"/>
    </row>
    <row r="118" spans="1:10">
      <c r="A118" s="303" t="s">
        <v>4043</v>
      </c>
      <c r="B118" s="139">
        <v>1</v>
      </c>
      <c r="C118" s="139" t="s">
        <v>3896</v>
      </c>
      <c r="D118" s="139" t="s">
        <v>3887</v>
      </c>
      <c r="E118" s="139" t="s">
        <v>5673</v>
      </c>
      <c r="F118" s="139" t="s">
        <v>4752</v>
      </c>
      <c r="G118" s="304"/>
      <c r="H118" s="139" t="s">
        <v>2520</v>
      </c>
      <c r="I118" s="139" t="s">
        <v>3890</v>
      </c>
      <c r="J118" s="14"/>
    </row>
    <row r="119" spans="1:10">
      <c r="A119" s="303" t="s">
        <v>4044</v>
      </c>
      <c r="B119" s="139">
        <v>1</v>
      </c>
      <c r="C119" s="139" t="s">
        <v>3896</v>
      </c>
      <c r="D119" s="139" t="s">
        <v>3887</v>
      </c>
      <c r="E119" s="139" t="s">
        <v>5720</v>
      </c>
      <c r="F119" s="139" t="s">
        <v>4792</v>
      </c>
      <c r="G119" s="303"/>
      <c r="H119" s="139" t="s">
        <v>2520</v>
      </c>
      <c r="I119" s="139" t="s">
        <v>5720</v>
      </c>
      <c r="J119" s="303"/>
    </row>
    <row r="120" spans="1:10">
      <c r="A120" s="303" t="s">
        <v>4045</v>
      </c>
      <c r="B120" s="139">
        <v>1</v>
      </c>
      <c r="C120" s="139" t="s">
        <v>3896</v>
      </c>
      <c r="D120" s="139" t="s">
        <v>3887</v>
      </c>
      <c r="E120" s="139" t="s">
        <v>5720</v>
      </c>
      <c r="F120" s="139" t="s">
        <v>4792</v>
      </c>
      <c r="G120" s="303"/>
      <c r="H120" s="139" t="s">
        <v>2520</v>
      </c>
      <c r="I120" s="139" t="s">
        <v>5720</v>
      </c>
      <c r="J120" s="303"/>
    </row>
    <row r="121" spans="1:10">
      <c r="A121" s="303" t="s">
        <v>4046</v>
      </c>
      <c r="B121" s="139">
        <v>1</v>
      </c>
      <c r="C121" s="139" t="s">
        <v>3896</v>
      </c>
      <c r="D121" s="139" t="s">
        <v>3887</v>
      </c>
      <c r="E121" s="139" t="s">
        <v>5720</v>
      </c>
      <c r="F121" s="139" t="s">
        <v>4792</v>
      </c>
      <c r="G121" s="303"/>
      <c r="H121" s="139" t="s">
        <v>2520</v>
      </c>
      <c r="I121" s="139" t="s">
        <v>5720</v>
      </c>
      <c r="J121" s="303"/>
    </row>
    <row r="122" spans="1:10">
      <c r="A122" s="301" t="s">
        <v>4047</v>
      </c>
      <c r="B122" s="139">
        <v>1</v>
      </c>
      <c r="C122" s="139" t="s">
        <v>3896</v>
      </c>
      <c r="D122" s="139" t="s">
        <v>3887</v>
      </c>
      <c r="E122" s="139" t="s">
        <v>4846</v>
      </c>
      <c r="F122" s="139" t="s">
        <v>4847</v>
      </c>
      <c r="G122" s="308"/>
      <c r="H122" s="139" t="s">
        <v>2520</v>
      </c>
      <c r="I122" s="139" t="s">
        <v>5174</v>
      </c>
      <c r="J122" s="302"/>
    </row>
    <row r="123" spans="1:10">
      <c r="A123" s="303" t="s">
        <v>4048</v>
      </c>
      <c r="B123" s="139">
        <v>1</v>
      </c>
      <c r="C123" s="139" t="s">
        <v>3896</v>
      </c>
      <c r="D123" s="139" t="s">
        <v>3887</v>
      </c>
      <c r="E123" s="139" t="s">
        <v>5674</v>
      </c>
      <c r="F123" s="139" t="s">
        <v>4848</v>
      </c>
      <c r="G123" s="304"/>
      <c r="H123" s="139" t="s">
        <v>2520</v>
      </c>
      <c r="I123" s="139" t="s">
        <v>3890</v>
      </c>
      <c r="J123" s="14"/>
    </row>
    <row r="124" spans="1:10">
      <c r="A124" s="304" t="s">
        <v>4049</v>
      </c>
      <c r="B124" s="139">
        <v>1</v>
      </c>
      <c r="C124" s="139" t="s">
        <v>3896</v>
      </c>
      <c r="D124" s="139" t="s">
        <v>3887</v>
      </c>
      <c r="E124" s="139" t="s">
        <v>5675</v>
      </c>
      <c r="F124" s="139" t="s">
        <v>4849</v>
      </c>
      <c r="G124" s="304"/>
      <c r="H124" s="139" t="s">
        <v>2520</v>
      </c>
      <c r="I124" s="139" t="s">
        <v>3910</v>
      </c>
      <c r="J124" s="14"/>
    </row>
    <row r="125" spans="1:10">
      <c r="A125" s="304" t="s">
        <v>4050</v>
      </c>
      <c r="B125" s="139">
        <v>1</v>
      </c>
      <c r="C125" s="139" t="s">
        <v>3896</v>
      </c>
      <c r="D125" s="139" t="s">
        <v>3887</v>
      </c>
      <c r="E125" s="139" t="s">
        <v>4850</v>
      </c>
      <c r="F125" s="139" t="s">
        <v>4851</v>
      </c>
      <c r="G125" s="304"/>
      <c r="H125" s="139" t="s">
        <v>2520</v>
      </c>
      <c r="I125" s="139" t="s">
        <v>3890</v>
      </c>
      <c r="J125" s="14"/>
    </row>
    <row r="126" spans="1:10">
      <c r="A126" s="304" t="s">
        <v>4051</v>
      </c>
      <c r="B126" s="139">
        <v>1</v>
      </c>
      <c r="C126" s="139" t="s">
        <v>3896</v>
      </c>
      <c r="D126" s="139" t="s">
        <v>3887</v>
      </c>
      <c r="E126" s="139" t="s">
        <v>5676</v>
      </c>
      <c r="F126" s="139" t="s">
        <v>4852</v>
      </c>
      <c r="G126" s="304"/>
      <c r="H126" s="139" t="s">
        <v>2520</v>
      </c>
      <c r="I126" s="139" t="s">
        <v>5173</v>
      </c>
      <c r="J126" s="14"/>
    </row>
    <row r="127" spans="1:10">
      <c r="A127" s="304" t="s">
        <v>4052</v>
      </c>
      <c r="B127" s="139">
        <v>1</v>
      </c>
      <c r="C127" s="139" t="s">
        <v>3896</v>
      </c>
      <c r="D127" s="139" t="s">
        <v>3887</v>
      </c>
      <c r="E127" s="139" t="s">
        <v>5602</v>
      </c>
      <c r="F127" s="139" t="s">
        <v>4853</v>
      </c>
      <c r="G127" s="304"/>
      <c r="H127" s="139" t="s">
        <v>2520</v>
      </c>
      <c r="I127" s="139" t="s">
        <v>3890</v>
      </c>
      <c r="J127" s="14"/>
    </row>
    <row r="128" spans="1:10">
      <c r="A128" s="304" t="s">
        <v>4053</v>
      </c>
      <c r="B128" s="139">
        <v>1</v>
      </c>
      <c r="C128" s="139" t="s">
        <v>3896</v>
      </c>
      <c r="D128" s="139" t="s">
        <v>3887</v>
      </c>
      <c r="E128" s="139" t="s">
        <v>4837</v>
      </c>
      <c r="F128" s="139" t="s">
        <v>4854</v>
      </c>
      <c r="G128" s="304"/>
      <c r="H128" s="139" t="s">
        <v>2520</v>
      </c>
      <c r="I128" s="139" t="s">
        <v>5180</v>
      </c>
      <c r="J128" s="14"/>
    </row>
    <row r="129" spans="1:10">
      <c r="A129" s="304" t="s">
        <v>4054</v>
      </c>
      <c r="B129" s="139">
        <v>1</v>
      </c>
      <c r="C129" s="139" t="s">
        <v>3896</v>
      </c>
      <c r="D129" s="139" t="s">
        <v>3887</v>
      </c>
      <c r="E129" s="139" t="s">
        <v>5677</v>
      </c>
      <c r="F129" s="139" t="s">
        <v>4855</v>
      </c>
      <c r="G129" s="304"/>
      <c r="H129" s="139" t="s">
        <v>2520</v>
      </c>
      <c r="I129" s="139" t="s">
        <v>3890</v>
      </c>
      <c r="J129" s="14"/>
    </row>
    <row r="130" spans="1:10">
      <c r="A130" s="304" t="s">
        <v>4055</v>
      </c>
      <c r="B130" s="139">
        <v>1</v>
      </c>
      <c r="C130" s="139" t="s">
        <v>3896</v>
      </c>
      <c r="D130" s="139" t="s">
        <v>3887</v>
      </c>
      <c r="E130" s="139" t="s">
        <v>4275</v>
      </c>
      <c r="F130" s="139" t="s">
        <v>4856</v>
      </c>
      <c r="G130" s="304"/>
      <c r="H130" s="139" t="s">
        <v>2520</v>
      </c>
      <c r="I130" s="139" t="s">
        <v>5173</v>
      </c>
      <c r="J130" s="14"/>
    </row>
    <row r="131" spans="1:10">
      <c r="A131" s="14" t="s">
        <v>4056</v>
      </c>
      <c r="B131" s="139">
        <v>1</v>
      </c>
      <c r="C131" s="139" t="s">
        <v>3896</v>
      </c>
      <c r="D131" s="139" t="s">
        <v>3887</v>
      </c>
      <c r="E131" s="139" t="s">
        <v>5678</v>
      </c>
      <c r="F131" s="139" t="s">
        <v>4857</v>
      </c>
      <c r="G131" s="304"/>
      <c r="H131" s="139" t="s">
        <v>2520</v>
      </c>
      <c r="I131" s="139" t="s">
        <v>5183</v>
      </c>
      <c r="J131" s="14"/>
    </row>
    <row r="132" spans="1:10">
      <c r="A132" s="304" t="s">
        <v>4057</v>
      </c>
      <c r="B132" s="139">
        <v>1</v>
      </c>
      <c r="C132" s="139" t="s">
        <v>3896</v>
      </c>
      <c r="D132" s="139" t="s">
        <v>3887</v>
      </c>
      <c r="E132" s="139" t="s">
        <v>4892</v>
      </c>
      <c r="F132" s="139" t="s">
        <v>4858</v>
      </c>
      <c r="G132" s="304"/>
      <c r="H132" s="139" t="s">
        <v>2520</v>
      </c>
      <c r="I132" s="139" t="s">
        <v>5170</v>
      </c>
      <c r="J132" s="14"/>
    </row>
    <row r="133" spans="1:10">
      <c r="A133" s="294" t="s">
        <v>4058</v>
      </c>
      <c r="B133" s="139">
        <v>1</v>
      </c>
      <c r="C133" s="139" t="s">
        <v>3896</v>
      </c>
      <c r="D133" s="139" t="s">
        <v>3887</v>
      </c>
      <c r="E133" s="139" t="s">
        <v>4859</v>
      </c>
      <c r="F133" s="139" t="s">
        <v>4860</v>
      </c>
      <c r="G133" s="304"/>
      <c r="H133" s="139" t="s">
        <v>2520</v>
      </c>
      <c r="I133" s="139" t="s">
        <v>3910</v>
      </c>
      <c r="J133" s="14"/>
    </row>
    <row r="134" spans="1:10">
      <c r="A134" s="294" t="s">
        <v>4059</v>
      </c>
      <c r="B134" s="139">
        <v>1</v>
      </c>
      <c r="C134" s="139" t="s">
        <v>3896</v>
      </c>
      <c r="D134" s="139" t="s">
        <v>3887</v>
      </c>
      <c r="E134" s="139" t="s">
        <v>5679</v>
      </c>
      <c r="F134" s="139" t="s">
        <v>4861</v>
      </c>
      <c r="G134" s="304"/>
      <c r="H134" s="293" t="s">
        <v>2520</v>
      </c>
      <c r="I134" s="293" t="s">
        <v>5760</v>
      </c>
      <c r="J134" s="14"/>
    </row>
    <row r="135" spans="1:10">
      <c r="A135" s="14" t="s">
        <v>4060</v>
      </c>
      <c r="B135" s="139">
        <v>1</v>
      </c>
      <c r="C135" s="139" t="s">
        <v>3896</v>
      </c>
      <c r="D135" s="139" t="s">
        <v>3887</v>
      </c>
      <c r="E135" s="139" t="s">
        <v>5068</v>
      </c>
      <c r="F135" s="139" t="s">
        <v>4862</v>
      </c>
      <c r="G135" s="304"/>
      <c r="H135" s="139" t="s">
        <v>2520</v>
      </c>
      <c r="I135" s="139" t="s">
        <v>5173</v>
      </c>
      <c r="J135" s="14"/>
    </row>
    <row r="136" spans="1:10">
      <c r="A136" s="14" t="s">
        <v>4061</v>
      </c>
      <c r="B136" s="139">
        <v>1</v>
      </c>
      <c r="C136" s="139" t="s">
        <v>3896</v>
      </c>
      <c r="D136" s="139" t="s">
        <v>3887</v>
      </c>
      <c r="E136" s="139" t="s">
        <v>5680</v>
      </c>
      <c r="F136" s="139" t="s">
        <v>4863</v>
      </c>
      <c r="G136" s="304"/>
      <c r="H136" s="139" t="s">
        <v>2520</v>
      </c>
      <c r="I136" s="139" t="s">
        <v>5184</v>
      </c>
      <c r="J136" s="14"/>
    </row>
    <row r="137" spans="1:10">
      <c r="A137" s="14" t="s">
        <v>4062</v>
      </c>
      <c r="B137" s="139">
        <v>1</v>
      </c>
      <c r="C137" s="139" t="s">
        <v>3896</v>
      </c>
      <c r="D137" s="139" t="s">
        <v>3887</v>
      </c>
      <c r="E137" s="139" t="s">
        <v>5681</v>
      </c>
      <c r="F137" s="139" t="s">
        <v>4864</v>
      </c>
      <c r="G137" s="304"/>
      <c r="H137" s="139" t="s">
        <v>2520</v>
      </c>
      <c r="I137" s="139" t="s">
        <v>5173</v>
      </c>
      <c r="J137" s="14"/>
    </row>
    <row r="138" spans="1:10">
      <c r="A138" s="14" t="s">
        <v>4063</v>
      </c>
      <c r="B138" s="139">
        <v>1</v>
      </c>
      <c r="C138" s="139" t="s">
        <v>3896</v>
      </c>
      <c r="D138" s="139" t="s">
        <v>3887</v>
      </c>
      <c r="E138" s="139" t="s">
        <v>5682</v>
      </c>
      <c r="F138" s="139" t="s">
        <v>4865</v>
      </c>
      <c r="G138" s="304"/>
      <c r="H138" s="139" t="s">
        <v>2520</v>
      </c>
      <c r="I138" s="139" t="s">
        <v>5170</v>
      </c>
      <c r="J138" s="14"/>
    </row>
    <row r="139" spans="1:10">
      <c r="A139" s="14" t="s">
        <v>4064</v>
      </c>
      <c r="B139" s="139">
        <v>1</v>
      </c>
      <c r="C139" s="139" t="s">
        <v>3896</v>
      </c>
      <c r="D139" s="139" t="s">
        <v>3887</v>
      </c>
      <c r="E139" s="139" t="s">
        <v>5683</v>
      </c>
      <c r="F139" s="139" t="s">
        <v>4866</v>
      </c>
      <c r="G139" s="304"/>
      <c r="H139" s="139" t="s">
        <v>2520</v>
      </c>
      <c r="I139" s="139" t="s">
        <v>5185</v>
      </c>
      <c r="J139" s="14"/>
    </row>
    <row r="140" spans="1:10">
      <c r="A140" s="14" t="s">
        <v>4065</v>
      </c>
      <c r="B140" s="139">
        <v>1</v>
      </c>
      <c r="C140" s="139" t="s">
        <v>3896</v>
      </c>
      <c r="D140" s="139" t="s">
        <v>3887</v>
      </c>
      <c r="E140" s="139" t="s">
        <v>5684</v>
      </c>
      <c r="F140" s="139" t="s">
        <v>4867</v>
      </c>
      <c r="G140" s="304"/>
      <c r="H140" s="139" t="s">
        <v>2520</v>
      </c>
      <c r="I140" s="139" t="s">
        <v>5759</v>
      </c>
      <c r="J140" s="14"/>
    </row>
    <row r="141" spans="1:10">
      <c r="A141" s="14" t="s">
        <v>4066</v>
      </c>
      <c r="B141" s="139">
        <v>1</v>
      </c>
      <c r="C141" s="139" t="s">
        <v>3896</v>
      </c>
      <c r="D141" s="139" t="s">
        <v>3887</v>
      </c>
      <c r="E141" s="139" t="s">
        <v>5685</v>
      </c>
      <c r="F141" s="139" t="s">
        <v>4868</v>
      </c>
      <c r="G141" s="304"/>
      <c r="H141" s="139" t="s">
        <v>2520</v>
      </c>
      <c r="I141" s="139" t="s">
        <v>5174</v>
      </c>
      <c r="J141" s="14"/>
    </row>
    <row r="142" spans="1:10">
      <c r="A142" s="14" t="s">
        <v>4067</v>
      </c>
      <c r="B142" s="139">
        <v>1</v>
      </c>
      <c r="C142" s="139" t="s">
        <v>3896</v>
      </c>
      <c r="D142" s="139" t="s">
        <v>3887</v>
      </c>
      <c r="E142" s="139" t="s">
        <v>5686</v>
      </c>
      <c r="F142" s="139" t="s">
        <v>4869</v>
      </c>
      <c r="G142" s="304"/>
      <c r="H142" s="139" t="s">
        <v>2520</v>
      </c>
      <c r="I142" s="139" t="s">
        <v>5174</v>
      </c>
      <c r="J142" s="14"/>
    </row>
    <row r="143" spans="1:10">
      <c r="A143" s="14" t="s">
        <v>4068</v>
      </c>
      <c r="B143" s="139">
        <v>1</v>
      </c>
      <c r="C143" s="14" t="s">
        <v>4734</v>
      </c>
      <c r="D143" s="304" t="s">
        <v>5777</v>
      </c>
      <c r="E143" s="139" t="s">
        <v>5720</v>
      </c>
      <c r="F143" s="139" t="s">
        <v>5720</v>
      </c>
      <c r="G143" s="14" t="s">
        <v>5200</v>
      </c>
      <c r="H143" s="304"/>
      <c r="I143" s="139" t="s">
        <v>5720</v>
      </c>
      <c r="J143" s="14" t="s">
        <v>3381</v>
      </c>
    </row>
    <row r="144" spans="1:10">
      <c r="A144" s="14" t="s">
        <v>4069</v>
      </c>
      <c r="B144" s="139">
        <v>1</v>
      </c>
      <c r="C144" s="14" t="s">
        <v>4734</v>
      </c>
      <c r="D144" s="304" t="s">
        <v>5777</v>
      </c>
      <c r="E144" s="139" t="s">
        <v>5720</v>
      </c>
      <c r="F144" s="139" t="s">
        <v>5720</v>
      </c>
      <c r="G144" s="14" t="s">
        <v>5200</v>
      </c>
      <c r="H144" s="304"/>
      <c r="I144" s="139" t="s">
        <v>5720</v>
      </c>
      <c r="J144" s="14" t="s">
        <v>3381</v>
      </c>
    </row>
    <row r="145" spans="1:10">
      <c r="A145" s="304" t="s">
        <v>4070</v>
      </c>
      <c r="B145" s="139">
        <v>1</v>
      </c>
      <c r="C145" s="139" t="s">
        <v>3896</v>
      </c>
      <c r="D145" s="139" t="s">
        <v>3887</v>
      </c>
      <c r="E145" s="139" t="s">
        <v>5687</v>
      </c>
      <c r="F145" s="139" t="s">
        <v>4870</v>
      </c>
      <c r="G145" s="304"/>
      <c r="H145" s="139" t="s">
        <v>2520</v>
      </c>
      <c r="I145" s="139" t="s">
        <v>3890</v>
      </c>
      <c r="J145" s="14"/>
    </row>
    <row r="146" spans="1:10">
      <c r="A146" s="304" t="s">
        <v>4071</v>
      </c>
      <c r="B146" s="139">
        <v>1</v>
      </c>
      <c r="C146" s="139" t="s">
        <v>3896</v>
      </c>
      <c r="D146" s="139" t="s">
        <v>3887</v>
      </c>
      <c r="E146" s="139" t="s">
        <v>5724</v>
      </c>
      <c r="F146" s="139" t="s">
        <v>4871</v>
      </c>
      <c r="G146" s="304"/>
      <c r="H146" s="139" t="s">
        <v>2520</v>
      </c>
      <c r="I146" s="139" t="s">
        <v>5174</v>
      </c>
      <c r="J146" s="14"/>
    </row>
    <row r="147" spans="1:10">
      <c r="A147" s="304" t="s">
        <v>4072</v>
      </c>
      <c r="B147" s="139">
        <v>1</v>
      </c>
      <c r="C147" s="139" t="s">
        <v>3896</v>
      </c>
      <c r="D147" s="139" t="s">
        <v>3887</v>
      </c>
      <c r="E147" s="139" t="s">
        <v>5725</v>
      </c>
      <c r="F147" s="139" t="s">
        <v>4872</v>
      </c>
      <c r="G147" s="304"/>
      <c r="H147" s="139" t="s">
        <v>2520</v>
      </c>
      <c r="I147" s="139" t="s">
        <v>5178</v>
      </c>
      <c r="J147" s="14"/>
    </row>
    <row r="148" spans="1:10">
      <c r="A148" s="304" t="s">
        <v>4073</v>
      </c>
      <c r="B148" s="139">
        <v>1</v>
      </c>
      <c r="C148" s="139" t="s">
        <v>3896</v>
      </c>
      <c r="D148" s="139" t="s">
        <v>3887</v>
      </c>
      <c r="E148" s="139" t="s">
        <v>5688</v>
      </c>
      <c r="F148" s="139" t="s">
        <v>4873</v>
      </c>
      <c r="G148" s="304"/>
      <c r="H148" s="139" t="s">
        <v>2520</v>
      </c>
      <c r="I148" s="139" t="s">
        <v>3890</v>
      </c>
      <c r="J148" s="14"/>
    </row>
    <row r="149" spans="1:10">
      <c r="A149" s="304" t="s">
        <v>4074</v>
      </c>
      <c r="B149" s="139">
        <v>1</v>
      </c>
      <c r="C149" s="139" t="s">
        <v>3896</v>
      </c>
      <c r="D149" s="139" t="s">
        <v>3887</v>
      </c>
      <c r="E149" s="139" t="s">
        <v>5689</v>
      </c>
      <c r="F149" s="139" t="s">
        <v>4874</v>
      </c>
      <c r="G149" s="304"/>
      <c r="H149" s="139" t="s">
        <v>2520</v>
      </c>
      <c r="I149" s="139" t="s">
        <v>3890</v>
      </c>
      <c r="J149" s="14"/>
    </row>
    <row r="150" spans="1:10">
      <c r="A150" s="14" t="s">
        <v>4075</v>
      </c>
      <c r="B150" s="139">
        <v>1</v>
      </c>
      <c r="C150" s="139" t="s">
        <v>3896</v>
      </c>
      <c r="D150" s="139" t="s">
        <v>3887</v>
      </c>
      <c r="E150" s="139" t="s">
        <v>4840</v>
      </c>
      <c r="F150" s="139" t="s">
        <v>4875</v>
      </c>
      <c r="G150" s="304"/>
      <c r="H150" s="139" t="s">
        <v>2520</v>
      </c>
      <c r="I150" s="139" t="s">
        <v>3910</v>
      </c>
      <c r="J150" s="14"/>
    </row>
    <row r="151" spans="1:10">
      <c r="A151" s="14" t="s">
        <v>4076</v>
      </c>
      <c r="B151" s="139">
        <v>1</v>
      </c>
      <c r="C151" s="139" t="s">
        <v>3896</v>
      </c>
      <c r="D151" s="139" t="s">
        <v>3887</v>
      </c>
      <c r="E151" s="139" t="s">
        <v>4837</v>
      </c>
      <c r="F151" s="139" t="s">
        <v>4876</v>
      </c>
      <c r="G151" s="304"/>
      <c r="H151" s="139" t="s">
        <v>2520</v>
      </c>
      <c r="I151" s="139" t="s">
        <v>3910</v>
      </c>
      <c r="J151" s="14"/>
    </row>
    <row r="152" spans="1:10">
      <c r="A152" s="14" t="s">
        <v>4077</v>
      </c>
      <c r="B152" s="139">
        <v>1</v>
      </c>
      <c r="C152" s="139" t="s">
        <v>3896</v>
      </c>
      <c r="D152" s="139" t="s">
        <v>3887</v>
      </c>
      <c r="E152" s="139" t="s">
        <v>4837</v>
      </c>
      <c r="F152" s="139" t="s">
        <v>4877</v>
      </c>
      <c r="G152" s="304"/>
      <c r="H152" s="139" t="s">
        <v>2520</v>
      </c>
      <c r="I152" s="139" t="s">
        <v>3910</v>
      </c>
      <c r="J152" s="14"/>
    </row>
    <row r="153" spans="1:10">
      <c r="A153" s="14" t="s">
        <v>4078</v>
      </c>
      <c r="B153" s="139">
        <v>1</v>
      </c>
      <c r="C153" s="139" t="s">
        <v>3896</v>
      </c>
      <c r="D153" s="139" t="s">
        <v>3887</v>
      </c>
      <c r="E153" s="139" t="s">
        <v>4837</v>
      </c>
      <c r="F153" s="139" t="s">
        <v>4878</v>
      </c>
      <c r="G153" s="304"/>
      <c r="H153" s="139" t="s">
        <v>2520</v>
      </c>
      <c r="I153" s="139" t="s">
        <v>3910</v>
      </c>
      <c r="J153" s="14"/>
    </row>
    <row r="154" spans="1:10">
      <c r="A154" s="14" t="s">
        <v>4079</v>
      </c>
      <c r="B154" s="139">
        <v>1</v>
      </c>
      <c r="C154" s="139" t="s">
        <v>3896</v>
      </c>
      <c r="D154" s="139" t="s">
        <v>3887</v>
      </c>
      <c r="E154" s="139" t="s">
        <v>4837</v>
      </c>
      <c r="F154" s="139" t="s">
        <v>4879</v>
      </c>
      <c r="G154" s="304"/>
      <c r="H154" s="139" t="s">
        <v>2520</v>
      </c>
      <c r="I154" s="139" t="s">
        <v>3910</v>
      </c>
      <c r="J154" s="14"/>
    </row>
    <row r="155" spans="1:10">
      <c r="A155" s="14" t="s">
        <v>4080</v>
      </c>
      <c r="B155" s="139">
        <v>1</v>
      </c>
      <c r="C155" s="139" t="s">
        <v>3896</v>
      </c>
      <c r="D155" s="139" t="s">
        <v>3887</v>
      </c>
      <c r="E155" s="139" t="s">
        <v>5690</v>
      </c>
      <c r="F155" s="139" t="s">
        <v>4880</v>
      </c>
      <c r="G155" s="304"/>
      <c r="H155" s="139" t="s">
        <v>2520</v>
      </c>
      <c r="I155" s="139" t="s">
        <v>3910</v>
      </c>
      <c r="J155" s="14"/>
    </row>
    <row r="156" spans="1:10">
      <c r="A156" s="14" t="s">
        <v>4081</v>
      </c>
      <c r="B156" s="139">
        <v>1</v>
      </c>
      <c r="C156" s="139" t="s">
        <v>3896</v>
      </c>
      <c r="D156" s="139" t="s">
        <v>3887</v>
      </c>
      <c r="E156" s="139" t="s">
        <v>5691</v>
      </c>
      <c r="F156" s="139" t="s">
        <v>4881</v>
      </c>
      <c r="G156" s="304"/>
      <c r="H156" s="139" t="s">
        <v>2520</v>
      </c>
      <c r="I156" s="139" t="s">
        <v>3910</v>
      </c>
      <c r="J156" s="14"/>
    </row>
    <row r="157" spans="1:10">
      <c r="A157" s="14" t="s">
        <v>4082</v>
      </c>
      <c r="B157" s="139">
        <v>1</v>
      </c>
      <c r="C157" s="139" t="s">
        <v>3896</v>
      </c>
      <c r="D157" s="139" t="s">
        <v>3887</v>
      </c>
      <c r="E157" s="139" t="s">
        <v>5679</v>
      </c>
      <c r="F157" s="139" t="s">
        <v>4882</v>
      </c>
      <c r="G157" s="304"/>
      <c r="H157" s="139" t="s">
        <v>2520</v>
      </c>
      <c r="I157" s="139" t="s">
        <v>3910</v>
      </c>
      <c r="J157" s="14"/>
    </row>
    <row r="158" spans="1:10">
      <c r="A158" s="14" t="s">
        <v>4083</v>
      </c>
      <c r="B158" s="139">
        <v>1</v>
      </c>
      <c r="C158" s="139" t="s">
        <v>3896</v>
      </c>
      <c r="D158" s="139" t="s">
        <v>3887</v>
      </c>
      <c r="E158" s="139" t="s">
        <v>4961</v>
      </c>
      <c r="F158" s="139" t="s">
        <v>4883</v>
      </c>
      <c r="G158" s="304"/>
      <c r="H158" s="139" t="s">
        <v>2520</v>
      </c>
      <c r="I158" s="139" t="s">
        <v>3910</v>
      </c>
      <c r="J158" s="14"/>
    </row>
    <row r="159" spans="1:10">
      <c r="A159" s="14" t="s">
        <v>4084</v>
      </c>
      <c r="B159" s="139">
        <v>1</v>
      </c>
      <c r="C159" s="139" t="s">
        <v>3896</v>
      </c>
      <c r="D159" s="139" t="s">
        <v>3887</v>
      </c>
      <c r="E159" s="139" t="s">
        <v>5692</v>
      </c>
      <c r="F159" s="139" t="s">
        <v>4884</v>
      </c>
      <c r="G159" s="304"/>
      <c r="H159" s="139" t="s">
        <v>2520</v>
      </c>
      <c r="I159" s="139" t="s">
        <v>3910</v>
      </c>
      <c r="J159" s="14"/>
    </row>
    <row r="160" spans="1:10">
      <c r="A160" s="14" t="s">
        <v>4085</v>
      </c>
      <c r="B160" s="139">
        <v>1</v>
      </c>
      <c r="C160" s="139" t="s">
        <v>3896</v>
      </c>
      <c r="D160" s="139" t="s">
        <v>3887</v>
      </c>
      <c r="E160" s="139" t="s">
        <v>5693</v>
      </c>
      <c r="F160" s="139" t="s">
        <v>4885</v>
      </c>
      <c r="G160" s="304"/>
      <c r="H160" s="139" t="s">
        <v>2520</v>
      </c>
      <c r="I160" s="139" t="s">
        <v>5186</v>
      </c>
      <c r="J160" s="14"/>
    </row>
    <row r="161" spans="1:10">
      <c r="A161" s="14" t="s">
        <v>4086</v>
      </c>
      <c r="B161" s="139">
        <v>1</v>
      </c>
      <c r="C161" s="139" t="s">
        <v>3896</v>
      </c>
      <c r="D161" s="139" t="s">
        <v>3887</v>
      </c>
      <c r="E161" s="139" t="s">
        <v>4886</v>
      </c>
      <c r="F161" s="139" t="s">
        <v>4887</v>
      </c>
      <c r="G161" s="304"/>
      <c r="H161" s="139" t="s">
        <v>2520</v>
      </c>
      <c r="I161" s="139" t="s">
        <v>3910</v>
      </c>
      <c r="J161" s="14"/>
    </row>
    <row r="162" spans="1:10">
      <c r="A162" s="14" t="s">
        <v>4087</v>
      </c>
      <c r="B162" s="139">
        <v>1</v>
      </c>
      <c r="C162" s="139" t="s">
        <v>3896</v>
      </c>
      <c r="D162" s="139" t="s">
        <v>3887</v>
      </c>
      <c r="E162" s="139" t="s">
        <v>4888</v>
      </c>
      <c r="F162" s="139" t="s">
        <v>4889</v>
      </c>
      <c r="G162" s="304"/>
      <c r="H162" s="139" t="s">
        <v>2520</v>
      </c>
      <c r="I162" s="139" t="s">
        <v>3910</v>
      </c>
      <c r="J162" s="14"/>
    </row>
    <row r="163" spans="1:10">
      <c r="A163" s="14" t="s">
        <v>4088</v>
      </c>
      <c r="B163" s="139">
        <v>1</v>
      </c>
      <c r="C163" s="139" t="s">
        <v>3896</v>
      </c>
      <c r="D163" s="139" t="s">
        <v>3887</v>
      </c>
      <c r="E163" s="139" t="s">
        <v>4890</v>
      </c>
      <c r="F163" s="139" t="s">
        <v>4891</v>
      </c>
      <c r="G163" s="304"/>
      <c r="H163" s="139" t="s">
        <v>2520</v>
      </c>
      <c r="I163" s="139" t="s">
        <v>3910</v>
      </c>
      <c r="J163" s="14"/>
    </row>
    <row r="164" spans="1:10">
      <c r="A164" s="14" t="s">
        <v>4089</v>
      </c>
      <c r="B164" s="139">
        <v>1</v>
      </c>
      <c r="C164" s="139" t="s">
        <v>3896</v>
      </c>
      <c r="D164" s="139" t="s">
        <v>3887</v>
      </c>
      <c r="E164" s="139" t="s">
        <v>4892</v>
      </c>
      <c r="F164" s="139" t="s">
        <v>4893</v>
      </c>
      <c r="G164" s="304"/>
      <c r="H164" s="139" t="s">
        <v>2520</v>
      </c>
      <c r="I164" s="139" t="s">
        <v>3910</v>
      </c>
      <c r="J164" s="14"/>
    </row>
    <row r="165" spans="1:10">
      <c r="A165" s="302" t="s">
        <v>4090</v>
      </c>
      <c r="B165" s="139">
        <v>1</v>
      </c>
      <c r="C165" s="139" t="s">
        <v>3896</v>
      </c>
      <c r="D165" s="139" t="s">
        <v>3887</v>
      </c>
      <c r="E165" s="139" t="s">
        <v>4894</v>
      </c>
      <c r="F165" s="139" t="s">
        <v>4895</v>
      </c>
      <c r="G165" s="308"/>
      <c r="H165" s="139" t="s">
        <v>2520</v>
      </c>
      <c r="I165" s="139" t="s">
        <v>3910</v>
      </c>
      <c r="J165" s="302"/>
    </row>
    <row r="166" spans="1:10">
      <c r="A166" s="14" t="s">
        <v>4091</v>
      </c>
      <c r="B166" s="139">
        <v>1</v>
      </c>
      <c r="C166" s="139" t="s">
        <v>3896</v>
      </c>
      <c r="D166" s="139" t="s">
        <v>3887</v>
      </c>
      <c r="E166" s="139" t="s">
        <v>4896</v>
      </c>
      <c r="F166" s="139" t="s">
        <v>4897</v>
      </c>
      <c r="G166" s="304"/>
      <c r="H166" s="139" t="s">
        <v>2520</v>
      </c>
      <c r="I166" s="139" t="s">
        <v>3910</v>
      </c>
      <c r="J166" s="14"/>
    </row>
    <row r="167" spans="1:10">
      <c r="A167" s="14" t="s">
        <v>4092</v>
      </c>
      <c r="B167" s="139">
        <v>1</v>
      </c>
      <c r="C167" s="139" t="s">
        <v>3896</v>
      </c>
      <c r="D167" s="139" t="s">
        <v>3887</v>
      </c>
      <c r="E167" s="139" t="s">
        <v>4898</v>
      </c>
      <c r="F167" s="139" t="s">
        <v>4899</v>
      </c>
      <c r="G167" s="304"/>
      <c r="H167" s="139" t="s">
        <v>2520</v>
      </c>
      <c r="I167" s="139" t="s">
        <v>5187</v>
      </c>
      <c r="J167" s="14"/>
    </row>
    <row r="168" spans="1:10">
      <c r="A168" s="14" t="s">
        <v>4093</v>
      </c>
      <c r="B168" s="139">
        <v>1</v>
      </c>
      <c r="C168" s="139" t="s">
        <v>3896</v>
      </c>
      <c r="D168" s="139" t="s">
        <v>3887</v>
      </c>
      <c r="E168" s="139" t="s">
        <v>4900</v>
      </c>
      <c r="F168" s="139" t="s">
        <v>4901</v>
      </c>
      <c r="G168" s="304"/>
      <c r="H168" s="139" t="s">
        <v>2520</v>
      </c>
      <c r="I168" s="139" t="s">
        <v>5172</v>
      </c>
      <c r="J168" s="14"/>
    </row>
    <row r="169" spans="1:10">
      <c r="A169" s="14" t="s">
        <v>4094</v>
      </c>
      <c r="B169" s="139">
        <v>1</v>
      </c>
      <c r="C169" s="139" t="s">
        <v>3896</v>
      </c>
      <c r="D169" s="139" t="s">
        <v>3887</v>
      </c>
      <c r="E169" s="139" t="s">
        <v>4902</v>
      </c>
      <c r="F169" s="139" t="s">
        <v>4903</v>
      </c>
      <c r="G169" s="304"/>
      <c r="H169" s="139" t="s">
        <v>2520</v>
      </c>
      <c r="I169" s="139" t="s">
        <v>3910</v>
      </c>
      <c r="J169" s="14"/>
    </row>
    <row r="170" spans="1:10">
      <c r="A170" s="14" t="s">
        <v>4095</v>
      </c>
      <c r="B170" s="139">
        <v>1</v>
      </c>
      <c r="C170" s="139" t="s">
        <v>3896</v>
      </c>
      <c r="D170" s="139" t="s">
        <v>3887</v>
      </c>
      <c r="E170" s="139" t="s">
        <v>4904</v>
      </c>
      <c r="F170" s="139" t="s">
        <v>4864</v>
      </c>
      <c r="G170" s="304"/>
      <c r="H170" s="139" t="s">
        <v>2520</v>
      </c>
      <c r="I170" s="139" t="s">
        <v>3910</v>
      </c>
      <c r="J170" s="14"/>
    </row>
    <row r="171" spans="1:10">
      <c r="A171" s="14" t="s">
        <v>4096</v>
      </c>
      <c r="B171" s="139">
        <v>1</v>
      </c>
      <c r="C171" s="139" t="s">
        <v>3896</v>
      </c>
      <c r="D171" s="139" t="s">
        <v>3887</v>
      </c>
      <c r="E171" s="139" t="s">
        <v>4904</v>
      </c>
      <c r="F171" s="139" t="s">
        <v>4905</v>
      </c>
      <c r="G171" s="304"/>
      <c r="H171" s="139" t="s">
        <v>2520</v>
      </c>
      <c r="I171" s="139" t="s">
        <v>3910</v>
      </c>
      <c r="J171" s="14"/>
    </row>
    <row r="172" spans="1:10">
      <c r="A172" s="14" t="s">
        <v>4097</v>
      </c>
      <c r="B172" s="139">
        <v>1</v>
      </c>
      <c r="C172" s="139" t="s">
        <v>3896</v>
      </c>
      <c r="D172" s="139" t="s">
        <v>3887</v>
      </c>
      <c r="E172" s="139" t="s">
        <v>4906</v>
      </c>
      <c r="F172" s="139" t="s">
        <v>4907</v>
      </c>
      <c r="G172" s="304"/>
      <c r="H172" s="139" t="s">
        <v>2520</v>
      </c>
      <c r="I172" s="139" t="s">
        <v>3910</v>
      </c>
      <c r="J172" s="14"/>
    </row>
    <row r="173" spans="1:10">
      <c r="A173" s="14" t="s">
        <v>4098</v>
      </c>
      <c r="B173" s="139">
        <v>1</v>
      </c>
      <c r="C173" s="139" t="s">
        <v>3896</v>
      </c>
      <c r="D173" s="139" t="s">
        <v>3887</v>
      </c>
      <c r="E173" s="139" t="s">
        <v>4908</v>
      </c>
      <c r="F173" s="139" t="s">
        <v>4752</v>
      </c>
      <c r="G173" s="304"/>
      <c r="H173" s="139" t="s">
        <v>2520</v>
      </c>
      <c r="I173" s="139" t="s">
        <v>3910</v>
      </c>
      <c r="J173" s="14"/>
    </row>
    <row r="174" spans="1:10">
      <c r="A174" s="14" t="s">
        <v>4099</v>
      </c>
      <c r="B174" s="139">
        <v>1</v>
      </c>
      <c r="C174" s="139" t="s">
        <v>3896</v>
      </c>
      <c r="D174" s="139" t="s">
        <v>3887</v>
      </c>
      <c r="E174" s="139" t="s">
        <v>4909</v>
      </c>
      <c r="F174" s="139" t="s">
        <v>4910</v>
      </c>
      <c r="G174" s="304"/>
      <c r="H174" s="139" t="s">
        <v>2520</v>
      </c>
      <c r="I174" s="139" t="s">
        <v>3910</v>
      </c>
      <c r="J174" s="14"/>
    </row>
    <row r="175" spans="1:10">
      <c r="A175" s="14" t="s">
        <v>4100</v>
      </c>
      <c r="B175" s="139">
        <v>1</v>
      </c>
      <c r="C175" s="139" t="s">
        <v>3896</v>
      </c>
      <c r="D175" s="139" t="s">
        <v>3887</v>
      </c>
      <c r="E175" s="139" t="s">
        <v>4911</v>
      </c>
      <c r="F175" s="139" t="s">
        <v>4912</v>
      </c>
      <c r="G175" s="304"/>
      <c r="H175" s="139" t="s">
        <v>2520</v>
      </c>
      <c r="I175" s="139" t="s">
        <v>3910</v>
      </c>
      <c r="J175" s="14"/>
    </row>
    <row r="176" spans="1:10">
      <c r="A176" s="294" t="s">
        <v>4101</v>
      </c>
      <c r="B176" s="139">
        <v>1</v>
      </c>
      <c r="C176" s="139" t="s">
        <v>3896</v>
      </c>
      <c r="D176" s="139" t="s">
        <v>3887</v>
      </c>
      <c r="E176" s="139" t="s">
        <v>4913</v>
      </c>
      <c r="F176" s="139" t="s">
        <v>4914</v>
      </c>
      <c r="G176" s="304"/>
      <c r="H176" s="139" t="s">
        <v>2520</v>
      </c>
      <c r="I176" s="139" t="s">
        <v>5188</v>
      </c>
      <c r="J176" s="14"/>
    </row>
    <row r="177" spans="1:10">
      <c r="A177" s="294" t="s">
        <v>4102</v>
      </c>
      <c r="B177" s="139">
        <v>1</v>
      </c>
      <c r="C177" s="139" t="s">
        <v>3896</v>
      </c>
      <c r="D177" s="139" t="s">
        <v>3887</v>
      </c>
      <c r="E177" s="139" t="s">
        <v>4915</v>
      </c>
      <c r="F177" s="139" t="s">
        <v>4916</v>
      </c>
      <c r="G177" s="304"/>
      <c r="H177" s="139" t="s">
        <v>2520</v>
      </c>
      <c r="I177" s="139" t="s">
        <v>3910</v>
      </c>
      <c r="J177" s="14"/>
    </row>
    <row r="178" spans="1:10">
      <c r="A178" s="14" t="s">
        <v>4103</v>
      </c>
      <c r="B178" s="139">
        <v>1</v>
      </c>
      <c r="C178" s="139" t="s">
        <v>3896</v>
      </c>
      <c r="D178" s="139" t="s">
        <v>3887</v>
      </c>
      <c r="E178" s="139" t="s">
        <v>3056</v>
      </c>
      <c r="F178" s="139" t="s">
        <v>4917</v>
      </c>
      <c r="G178" s="304"/>
      <c r="H178" s="139" t="s">
        <v>2520</v>
      </c>
      <c r="I178" s="139" t="s">
        <v>3910</v>
      </c>
      <c r="J178" s="14"/>
    </row>
    <row r="179" spans="1:10">
      <c r="A179" s="14" t="s">
        <v>4104</v>
      </c>
      <c r="B179" s="139">
        <v>1</v>
      </c>
      <c r="C179" s="139" t="s">
        <v>3896</v>
      </c>
      <c r="D179" s="139" t="s">
        <v>3887</v>
      </c>
      <c r="E179" s="139" t="s">
        <v>4918</v>
      </c>
      <c r="F179" s="139" t="s">
        <v>4905</v>
      </c>
      <c r="G179" s="304"/>
      <c r="H179" s="139" t="s">
        <v>2520</v>
      </c>
      <c r="I179" s="139" t="s">
        <v>5189</v>
      </c>
      <c r="J179" s="14"/>
    </row>
    <row r="180" spans="1:10">
      <c r="A180" s="14" t="s">
        <v>4105</v>
      </c>
      <c r="B180" s="139">
        <v>1</v>
      </c>
      <c r="C180" s="139" t="s">
        <v>3896</v>
      </c>
      <c r="D180" s="139" t="s">
        <v>3887</v>
      </c>
      <c r="E180" s="139" t="s">
        <v>4919</v>
      </c>
      <c r="F180" s="139" t="s">
        <v>4920</v>
      </c>
      <c r="G180" s="304"/>
      <c r="H180" s="139" t="s">
        <v>2520</v>
      </c>
      <c r="I180" s="139" t="s">
        <v>3910</v>
      </c>
      <c r="J180" s="14"/>
    </row>
    <row r="181" spans="1:10">
      <c r="A181" s="14" t="s">
        <v>4106</v>
      </c>
      <c r="B181" s="139">
        <v>1</v>
      </c>
      <c r="C181" s="139" t="s">
        <v>3896</v>
      </c>
      <c r="D181" s="139" t="s">
        <v>3887</v>
      </c>
      <c r="E181" s="139" t="s">
        <v>4921</v>
      </c>
      <c r="F181" s="139" t="s">
        <v>4922</v>
      </c>
      <c r="G181" s="304"/>
      <c r="H181" s="139" t="s">
        <v>2520</v>
      </c>
      <c r="I181" s="139" t="s">
        <v>3910</v>
      </c>
      <c r="J181" s="14"/>
    </row>
    <row r="182" spans="1:10">
      <c r="A182" s="14" t="s">
        <v>4107</v>
      </c>
      <c r="B182" s="139">
        <v>1</v>
      </c>
      <c r="C182" s="139" t="s">
        <v>3896</v>
      </c>
      <c r="D182" s="139" t="s">
        <v>3887</v>
      </c>
      <c r="E182" s="139" t="s">
        <v>4923</v>
      </c>
      <c r="F182" s="139" t="s">
        <v>4924</v>
      </c>
      <c r="G182" s="304"/>
      <c r="H182" s="139" t="s">
        <v>2520</v>
      </c>
      <c r="I182" s="139" t="s">
        <v>3910</v>
      </c>
      <c r="J182" s="14"/>
    </row>
    <row r="183" spans="1:10">
      <c r="A183" s="14" t="s">
        <v>4108</v>
      </c>
      <c r="B183" s="139">
        <v>1</v>
      </c>
      <c r="C183" s="139" t="s">
        <v>3896</v>
      </c>
      <c r="D183" s="139" t="s">
        <v>3887</v>
      </c>
      <c r="E183" s="139" t="s">
        <v>4925</v>
      </c>
      <c r="F183" s="139" t="s">
        <v>4926</v>
      </c>
      <c r="G183" s="304"/>
      <c r="H183" s="139" t="s">
        <v>2520</v>
      </c>
      <c r="I183" s="139" t="s">
        <v>3910</v>
      </c>
      <c r="J183" s="14"/>
    </row>
    <row r="184" spans="1:10">
      <c r="A184" s="14" t="s">
        <v>4109</v>
      </c>
      <c r="B184" s="139">
        <v>1</v>
      </c>
      <c r="C184" s="139" t="s">
        <v>3896</v>
      </c>
      <c r="D184" s="139" t="s">
        <v>3887</v>
      </c>
      <c r="E184" s="139" t="s">
        <v>4927</v>
      </c>
      <c r="F184" s="139" t="s">
        <v>4928</v>
      </c>
      <c r="G184" s="304"/>
      <c r="H184" s="139" t="s">
        <v>2520</v>
      </c>
      <c r="I184" s="139" t="s">
        <v>3910</v>
      </c>
      <c r="J184" s="14"/>
    </row>
    <row r="185" spans="1:10">
      <c r="A185" s="14" t="s">
        <v>4110</v>
      </c>
      <c r="B185" s="139">
        <v>1</v>
      </c>
      <c r="C185" s="139" t="s">
        <v>3896</v>
      </c>
      <c r="D185" s="139" t="s">
        <v>3887</v>
      </c>
      <c r="E185" s="139" t="s">
        <v>4929</v>
      </c>
      <c r="F185" s="139" t="s">
        <v>4930</v>
      </c>
      <c r="G185" s="304"/>
      <c r="H185" s="139" t="s">
        <v>2520</v>
      </c>
      <c r="I185" s="139" t="s">
        <v>3910</v>
      </c>
      <c r="J185" s="14"/>
    </row>
    <row r="186" spans="1:10">
      <c r="A186" s="14" t="s">
        <v>4111</v>
      </c>
      <c r="B186" s="139">
        <v>1</v>
      </c>
      <c r="C186" s="139" t="s">
        <v>3896</v>
      </c>
      <c r="D186" s="139" t="s">
        <v>3887</v>
      </c>
      <c r="E186" s="139" t="s">
        <v>4931</v>
      </c>
      <c r="F186" s="139" t="s">
        <v>4791</v>
      </c>
      <c r="G186" s="304"/>
      <c r="H186" s="139" t="s">
        <v>2520</v>
      </c>
      <c r="I186" s="139" t="s">
        <v>5190</v>
      </c>
      <c r="J186" s="14"/>
    </row>
    <row r="187" spans="1:10">
      <c r="A187" s="14" t="s">
        <v>4112</v>
      </c>
      <c r="B187" s="139">
        <v>1</v>
      </c>
      <c r="C187" s="139" t="s">
        <v>3896</v>
      </c>
      <c r="D187" s="139" t="s">
        <v>3887</v>
      </c>
      <c r="E187" s="139" t="s">
        <v>4932</v>
      </c>
      <c r="F187" s="139" t="s">
        <v>4933</v>
      </c>
      <c r="G187" s="304"/>
      <c r="H187" s="139" t="s">
        <v>2520</v>
      </c>
      <c r="I187" s="139" t="s">
        <v>3910</v>
      </c>
      <c r="J187" s="14"/>
    </row>
    <row r="188" spans="1:10">
      <c r="A188" s="14" t="s">
        <v>4113</v>
      </c>
      <c r="B188" s="139">
        <v>1</v>
      </c>
      <c r="C188" s="139" t="s">
        <v>3896</v>
      </c>
      <c r="D188" s="139" t="s">
        <v>3887</v>
      </c>
      <c r="E188" s="139" t="s">
        <v>4932</v>
      </c>
      <c r="F188" s="139" t="s">
        <v>4934</v>
      </c>
      <c r="G188" s="304"/>
      <c r="H188" s="139" t="s">
        <v>2520</v>
      </c>
      <c r="I188" s="139" t="s">
        <v>3910</v>
      </c>
      <c r="J188" s="14"/>
    </row>
    <row r="189" spans="1:10">
      <c r="A189" s="14" t="s">
        <v>4114</v>
      </c>
      <c r="B189" s="139">
        <v>1</v>
      </c>
      <c r="C189" s="139" t="s">
        <v>3896</v>
      </c>
      <c r="D189" s="139" t="s">
        <v>3887</v>
      </c>
      <c r="E189" s="139" t="s">
        <v>3909</v>
      </c>
      <c r="F189" s="139" t="s">
        <v>1951</v>
      </c>
      <c r="G189" s="304"/>
      <c r="H189" s="139" t="s">
        <v>2520</v>
      </c>
      <c r="I189" s="139" t="s">
        <v>3910</v>
      </c>
      <c r="J189" s="14"/>
    </row>
    <row r="190" spans="1:10">
      <c r="A190" s="14" t="s">
        <v>4115</v>
      </c>
      <c r="B190" s="139">
        <v>1</v>
      </c>
      <c r="C190" s="139" t="s">
        <v>3896</v>
      </c>
      <c r="D190" s="139" t="s">
        <v>3887</v>
      </c>
      <c r="E190" s="139" t="s">
        <v>4935</v>
      </c>
      <c r="F190" s="139" t="s">
        <v>4752</v>
      </c>
      <c r="G190" s="304"/>
      <c r="H190" s="139" t="s">
        <v>2520</v>
      </c>
      <c r="I190" s="139" t="s">
        <v>5178</v>
      </c>
      <c r="J190" s="14"/>
    </row>
    <row r="191" spans="1:10">
      <c r="A191" s="14" t="s">
        <v>4116</v>
      </c>
      <c r="B191" s="139">
        <v>1</v>
      </c>
      <c r="C191" s="139" t="s">
        <v>3896</v>
      </c>
      <c r="D191" s="139" t="s">
        <v>3887</v>
      </c>
      <c r="E191" s="139" t="s">
        <v>4935</v>
      </c>
      <c r="F191" s="139" t="s">
        <v>4286</v>
      </c>
      <c r="G191" s="304"/>
      <c r="H191" s="139" t="s">
        <v>2520</v>
      </c>
      <c r="I191" s="139" t="s">
        <v>5191</v>
      </c>
      <c r="J191" s="14"/>
    </row>
    <row r="192" spans="1:10">
      <c r="A192" s="14" t="s">
        <v>4117</v>
      </c>
      <c r="B192" s="139">
        <v>1</v>
      </c>
      <c r="C192" s="139" t="s">
        <v>3896</v>
      </c>
      <c r="D192" s="139" t="s">
        <v>3887</v>
      </c>
      <c r="E192" s="139" t="s">
        <v>4936</v>
      </c>
      <c r="F192" s="139" t="s">
        <v>4937</v>
      </c>
      <c r="G192" s="304"/>
      <c r="H192" s="139" t="s">
        <v>2520</v>
      </c>
      <c r="I192" s="139" t="s">
        <v>3910</v>
      </c>
      <c r="J192" s="14"/>
    </row>
    <row r="193" spans="1:10">
      <c r="A193" s="14" t="s">
        <v>4118</v>
      </c>
      <c r="B193" s="139">
        <v>1</v>
      </c>
      <c r="C193" s="139" t="s">
        <v>3896</v>
      </c>
      <c r="D193" s="139" t="s">
        <v>3887</v>
      </c>
      <c r="E193" s="139" t="s">
        <v>4938</v>
      </c>
      <c r="F193" s="139" t="s">
        <v>4939</v>
      </c>
      <c r="G193" s="304"/>
      <c r="H193" s="139" t="s">
        <v>2520</v>
      </c>
      <c r="I193" s="139" t="s">
        <v>3910</v>
      </c>
      <c r="J193" s="14"/>
    </row>
    <row r="194" spans="1:10">
      <c r="A194" s="14" t="s">
        <v>4119</v>
      </c>
      <c r="B194" s="139">
        <v>1</v>
      </c>
      <c r="C194" s="139" t="s">
        <v>3896</v>
      </c>
      <c r="D194" s="139" t="s">
        <v>3887</v>
      </c>
      <c r="E194" s="139" t="s">
        <v>4940</v>
      </c>
      <c r="F194" s="139" t="s">
        <v>4941</v>
      </c>
      <c r="G194" s="304"/>
      <c r="H194" s="139" t="s">
        <v>2520</v>
      </c>
      <c r="I194" s="139" t="s">
        <v>3910</v>
      </c>
      <c r="J194" s="14"/>
    </row>
    <row r="195" spans="1:10">
      <c r="A195" s="14" t="s">
        <v>4120</v>
      </c>
      <c r="B195" s="139">
        <v>1</v>
      </c>
      <c r="C195" s="139" t="s">
        <v>3896</v>
      </c>
      <c r="D195" s="139" t="s">
        <v>3887</v>
      </c>
      <c r="E195" s="139" t="s">
        <v>4942</v>
      </c>
      <c r="F195" s="139" t="s">
        <v>4943</v>
      </c>
      <c r="G195" s="304"/>
      <c r="H195" s="139" t="s">
        <v>2520</v>
      </c>
      <c r="I195" s="139" t="s">
        <v>3910</v>
      </c>
      <c r="J195" s="14"/>
    </row>
    <row r="196" spans="1:10">
      <c r="A196" s="14" t="s">
        <v>4121</v>
      </c>
      <c r="B196" s="139">
        <v>1</v>
      </c>
      <c r="C196" s="139" t="s">
        <v>3896</v>
      </c>
      <c r="D196" s="139" t="s">
        <v>3887</v>
      </c>
      <c r="E196" s="139" t="s">
        <v>4944</v>
      </c>
      <c r="F196" s="139" t="s">
        <v>4945</v>
      </c>
      <c r="G196" s="304"/>
      <c r="H196" s="139" t="s">
        <v>2520</v>
      </c>
      <c r="I196" s="139" t="s">
        <v>3910</v>
      </c>
      <c r="J196" s="14"/>
    </row>
    <row r="197" spans="1:10">
      <c r="A197" s="14" t="s">
        <v>4122</v>
      </c>
      <c r="B197" s="139">
        <v>1</v>
      </c>
      <c r="C197" s="139" t="s">
        <v>3896</v>
      </c>
      <c r="D197" s="139" t="s">
        <v>3887</v>
      </c>
      <c r="E197" s="139" t="s">
        <v>4946</v>
      </c>
      <c r="F197" s="139" t="s">
        <v>4947</v>
      </c>
      <c r="G197" s="304"/>
      <c r="H197" s="139" t="s">
        <v>2520</v>
      </c>
      <c r="I197" s="139" t="s">
        <v>3910</v>
      </c>
      <c r="J197" s="14"/>
    </row>
    <row r="198" spans="1:10">
      <c r="A198" s="14" t="s">
        <v>4123</v>
      </c>
      <c r="B198" s="139">
        <v>1</v>
      </c>
      <c r="C198" s="139" t="s">
        <v>3896</v>
      </c>
      <c r="D198" s="139" t="s">
        <v>3887</v>
      </c>
      <c r="E198" s="139" t="s">
        <v>4948</v>
      </c>
      <c r="F198" s="139" t="s">
        <v>4949</v>
      </c>
      <c r="G198" s="304"/>
      <c r="H198" s="139" t="s">
        <v>2520</v>
      </c>
      <c r="I198" s="139" t="s">
        <v>3910</v>
      </c>
      <c r="J198" s="14"/>
    </row>
    <row r="199" spans="1:10">
      <c r="A199" s="14" t="s">
        <v>4124</v>
      </c>
      <c r="B199" s="139">
        <v>1</v>
      </c>
      <c r="C199" s="139" t="s">
        <v>3896</v>
      </c>
      <c r="D199" s="139" t="s">
        <v>3887</v>
      </c>
      <c r="E199" s="139" t="s">
        <v>4950</v>
      </c>
      <c r="F199" s="139" t="s">
        <v>4951</v>
      </c>
      <c r="G199" s="304"/>
      <c r="H199" s="139" t="s">
        <v>2520</v>
      </c>
      <c r="I199" s="139" t="s">
        <v>5192</v>
      </c>
      <c r="J199" s="14"/>
    </row>
    <row r="200" spans="1:10">
      <c r="A200" s="14" t="s">
        <v>4125</v>
      </c>
      <c r="B200" s="139">
        <v>1</v>
      </c>
      <c r="C200" s="139" t="s">
        <v>3896</v>
      </c>
      <c r="D200" s="139" t="s">
        <v>3887</v>
      </c>
      <c r="E200" s="139" t="s">
        <v>4952</v>
      </c>
      <c r="F200" s="139" t="s">
        <v>4953</v>
      </c>
      <c r="G200" s="304"/>
      <c r="H200" s="139" t="s">
        <v>2520</v>
      </c>
      <c r="I200" s="139" t="s">
        <v>3910</v>
      </c>
      <c r="J200" s="14"/>
    </row>
    <row r="201" spans="1:10">
      <c r="A201" s="14" t="s">
        <v>4126</v>
      </c>
      <c r="B201" s="139">
        <v>1</v>
      </c>
      <c r="C201" s="139" t="s">
        <v>3896</v>
      </c>
      <c r="D201" s="139" t="s">
        <v>3887</v>
      </c>
      <c r="E201" s="139" t="s">
        <v>4952</v>
      </c>
      <c r="F201" s="139" t="s">
        <v>4954</v>
      </c>
      <c r="G201" s="304"/>
      <c r="H201" s="139" t="s">
        <v>2520</v>
      </c>
      <c r="I201" s="139" t="s">
        <v>3910</v>
      </c>
      <c r="J201" s="14"/>
    </row>
    <row r="202" spans="1:10">
      <c r="A202" s="14" t="s">
        <v>4127</v>
      </c>
      <c r="B202" s="139">
        <v>1</v>
      </c>
      <c r="C202" s="139" t="s">
        <v>3896</v>
      </c>
      <c r="D202" s="139" t="s">
        <v>3887</v>
      </c>
      <c r="E202" s="139" t="s">
        <v>4952</v>
      </c>
      <c r="F202" s="139" t="s">
        <v>4955</v>
      </c>
      <c r="G202" s="304"/>
      <c r="H202" s="139" t="s">
        <v>2520</v>
      </c>
      <c r="I202" s="139" t="s">
        <v>3910</v>
      </c>
      <c r="J202" s="14"/>
    </row>
    <row r="203" spans="1:10">
      <c r="A203" s="14" t="s">
        <v>4128</v>
      </c>
      <c r="B203" s="139">
        <v>1</v>
      </c>
      <c r="C203" s="139" t="s">
        <v>3896</v>
      </c>
      <c r="D203" s="139" t="s">
        <v>3887</v>
      </c>
      <c r="E203" s="139" t="s">
        <v>4952</v>
      </c>
      <c r="F203" s="139" t="s">
        <v>4945</v>
      </c>
      <c r="G203" s="304"/>
      <c r="H203" s="139" t="s">
        <v>2520</v>
      </c>
      <c r="I203" s="139" t="s">
        <v>3910</v>
      </c>
      <c r="J203" s="14"/>
    </row>
    <row r="204" spans="1:10">
      <c r="A204" s="14" t="s">
        <v>4129</v>
      </c>
      <c r="B204" s="139">
        <v>1</v>
      </c>
      <c r="C204" s="139" t="s">
        <v>3896</v>
      </c>
      <c r="D204" s="139" t="s">
        <v>3887</v>
      </c>
      <c r="E204" s="139" t="s">
        <v>4956</v>
      </c>
      <c r="F204" s="139" t="s">
        <v>4957</v>
      </c>
      <c r="G204" s="304"/>
      <c r="H204" s="139" t="s">
        <v>2520</v>
      </c>
      <c r="I204" s="139" t="s">
        <v>3910</v>
      </c>
      <c r="J204" s="14"/>
    </row>
    <row r="205" spans="1:10">
      <c r="A205" s="14" t="s">
        <v>4130</v>
      </c>
      <c r="B205" s="139">
        <v>1</v>
      </c>
      <c r="C205" s="139" t="s">
        <v>3896</v>
      </c>
      <c r="D205" s="139" t="s">
        <v>3887</v>
      </c>
      <c r="E205" s="139" t="s">
        <v>4958</v>
      </c>
      <c r="F205" s="139" t="s">
        <v>4959</v>
      </c>
      <c r="G205" s="304"/>
      <c r="H205" s="139" t="s">
        <v>2520</v>
      </c>
      <c r="I205" s="139" t="s">
        <v>3910</v>
      </c>
      <c r="J205" s="14"/>
    </row>
    <row r="206" spans="1:10">
      <c r="A206" s="14" t="s">
        <v>4131</v>
      </c>
      <c r="B206" s="139">
        <v>1</v>
      </c>
      <c r="C206" s="139" t="s">
        <v>3896</v>
      </c>
      <c r="D206" s="139" t="s">
        <v>3887</v>
      </c>
      <c r="E206" s="139" t="s">
        <v>4960</v>
      </c>
      <c r="F206" s="139" t="s">
        <v>4961</v>
      </c>
      <c r="G206" s="304"/>
      <c r="H206" s="139" t="s">
        <v>2520</v>
      </c>
      <c r="I206" s="139" t="s">
        <v>3910</v>
      </c>
      <c r="J206" s="14"/>
    </row>
    <row r="207" spans="1:10">
      <c r="A207" s="14" t="s">
        <v>4132</v>
      </c>
      <c r="B207" s="139">
        <v>1</v>
      </c>
      <c r="C207" s="139" t="s">
        <v>3896</v>
      </c>
      <c r="D207" s="139" t="s">
        <v>3887</v>
      </c>
      <c r="E207" s="139" t="s">
        <v>4962</v>
      </c>
      <c r="F207" s="139" t="s">
        <v>4963</v>
      </c>
      <c r="G207" s="304"/>
      <c r="H207" s="139" t="s">
        <v>2520</v>
      </c>
      <c r="I207" s="139" t="s">
        <v>3910</v>
      </c>
      <c r="J207" s="14"/>
    </row>
    <row r="208" spans="1:10">
      <c r="A208" s="14" t="s">
        <v>4133</v>
      </c>
      <c r="B208" s="139">
        <v>1</v>
      </c>
      <c r="C208" s="139" t="s">
        <v>3896</v>
      </c>
      <c r="D208" s="139" t="s">
        <v>3887</v>
      </c>
      <c r="E208" s="139" t="s">
        <v>4964</v>
      </c>
      <c r="F208" s="139" t="s">
        <v>4280</v>
      </c>
      <c r="G208" s="304"/>
      <c r="H208" s="139" t="s">
        <v>2520</v>
      </c>
      <c r="I208" s="139" t="s">
        <v>3910</v>
      </c>
      <c r="J208" s="14"/>
    </row>
    <row r="209" spans="1:10">
      <c r="A209" s="14" t="s">
        <v>4134</v>
      </c>
      <c r="B209" s="139">
        <v>1</v>
      </c>
      <c r="C209" s="139" t="s">
        <v>3896</v>
      </c>
      <c r="D209" s="139" t="s">
        <v>3887</v>
      </c>
      <c r="E209" s="139" t="s">
        <v>4965</v>
      </c>
      <c r="F209" s="139" t="s">
        <v>4966</v>
      </c>
      <c r="G209" s="304"/>
      <c r="H209" s="139" t="s">
        <v>2520</v>
      </c>
      <c r="I209" s="139" t="s">
        <v>3910</v>
      </c>
      <c r="J209" s="14"/>
    </row>
    <row r="210" spans="1:10">
      <c r="A210" s="14" t="s">
        <v>4135</v>
      </c>
      <c r="B210" s="139">
        <v>1</v>
      </c>
      <c r="C210" s="139" t="s">
        <v>3896</v>
      </c>
      <c r="D210" s="139" t="s">
        <v>3887</v>
      </c>
      <c r="E210" s="139" t="s">
        <v>4967</v>
      </c>
      <c r="F210" s="139" t="s">
        <v>4968</v>
      </c>
      <c r="G210" s="304"/>
      <c r="H210" s="139" t="s">
        <v>2520</v>
      </c>
      <c r="I210" s="139" t="s">
        <v>3910</v>
      </c>
      <c r="J210" s="14"/>
    </row>
    <row r="211" spans="1:10">
      <c r="A211" s="14" t="s">
        <v>4136</v>
      </c>
      <c r="B211" s="139">
        <v>1</v>
      </c>
      <c r="C211" s="139" t="s">
        <v>3896</v>
      </c>
      <c r="D211" s="139" t="s">
        <v>3887</v>
      </c>
      <c r="E211" s="139" t="s">
        <v>4969</v>
      </c>
      <c r="F211" s="139" t="s">
        <v>4970</v>
      </c>
      <c r="G211" s="304"/>
      <c r="H211" s="139" t="s">
        <v>2520</v>
      </c>
      <c r="I211" s="139" t="s">
        <v>2699</v>
      </c>
      <c r="J211" s="14"/>
    </row>
    <row r="212" spans="1:10">
      <c r="A212" s="14" t="s">
        <v>4137</v>
      </c>
      <c r="B212" s="139">
        <v>1</v>
      </c>
      <c r="C212" s="139" t="s">
        <v>3896</v>
      </c>
      <c r="D212" s="139" t="s">
        <v>3887</v>
      </c>
      <c r="E212" s="139" t="s">
        <v>4971</v>
      </c>
      <c r="F212" s="139" t="s">
        <v>4972</v>
      </c>
      <c r="G212" s="304"/>
      <c r="H212" s="139" t="s">
        <v>2520</v>
      </c>
      <c r="I212" s="139" t="s">
        <v>3910</v>
      </c>
      <c r="J212" s="14"/>
    </row>
    <row r="213" spans="1:10">
      <c r="A213" s="14" t="s">
        <v>4138</v>
      </c>
      <c r="B213" s="139">
        <v>1</v>
      </c>
      <c r="C213" s="139" t="s">
        <v>3896</v>
      </c>
      <c r="D213" s="139" t="s">
        <v>3887</v>
      </c>
      <c r="E213" s="139" t="s">
        <v>4973</v>
      </c>
      <c r="F213" s="139" t="s">
        <v>4974</v>
      </c>
      <c r="G213" s="304"/>
      <c r="H213" s="139" t="s">
        <v>2520</v>
      </c>
      <c r="I213" s="139" t="s">
        <v>3910</v>
      </c>
      <c r="J213" s="14"/>
    </row>
    <row r="214" spans="1:10">
      <c r="A214" s="14" t="s">
        <v>4139</v>
      </c>
      <c r="B214" s="139">
        <v>1</v>
      </c>
      <c r="C214" s="139" t="s">
        <v>3896</v>
      </c>
      <c r="D214" s="139" t="s">
        <v>3887</v>
      </c>
      <c r="E214" s="139" t="s">
        <v>4975</v>
      </c>
      <c r="F214" s="139" t="s">
        <v>3881</v>
      </c>
      <c r="G214" s="304"/>
      <c r="H214" s="139" t="s">
        <v>2520</v>
      </c>
      <c r="I214" s="139" t="s">
        <v>3910</v>
      </c>
      <c r="J214" s="14"/>
    </row>
    <row r="215" spans="1:10">
      <c r="A215" s="14" t="s">
        <v>4140</v>
      </c>
      <c r="B215" s="139">
        <v>1</v>
      </c>
      <c r="C215" s="139" t="s">
        <v>3896</v>
      </c>
      <c r="D215" s="139" t="s">
        <v>3887</v>
      </c>
      <c r="E215" s="139" t="s">
        <v>4976</v>
      </c>
      <c r="F215" s="139" t="s">
        <v>4977</v>
      </c>
      <c r="G215" s="304"/>
      <c r="H215" s="139" t="s">
        <v>2520</v>
      </c>
      <c r="I215" s="139" t="s">
        <v>3910</v>
      </c>
      <c r="J215" s="14"/>
    </row>
    <row r="216" spans="1:10">
      <c r="A216" s="14" t="s">
        <v>4141</v>
      </c>
      <c r="B216" s="139">
        <v>1</v>
      </c>
      <c r="C216" s="139" t="s">
        <v>3896</v>
      </c>
      <c r="D216" s="139" t="s">
        <v>3887</v>
      </c>
      <c r="E216" s="139" t="s">
        <v>4978</v>
      </c>
      <c r="F216" s="139" t="s">
        <v>4979</v>
      </c>
      <c r="G216" s="304"/>
      <c r="H216" s="139" t="s">
        <v>2520</v>
      </c>
      <c r="I216" s="139" t="s">
        <v>3910</v>
      </c>
      <c r="J216" s="14"/>
    </row>
    <row r="217" spans="1:10">
      <c r="A217" s="14" t="s">
        <v>4142</v>
      </c>
      <c r="B217" s="139">
        <v>1</v>
      </c>
      <c r="C217" s="139" t="s">
        <v>3896</v>
      </c>
      <c r="D217" s="139" t="s">
        <v>3887</v>
      </c>
      <c r="E217" s="139" t="s">
        <v>4980</v>
      </c>
      <c r="F217" s="139" t="s">
        <v>4981</v>
      </c>
      <c r="G217" s="304"/>
      <c r="H217" s="139" t="s">
        <v>2520</v>
      </c>
      <c r="I217" s="139" t="s">
        <v>3890</v>
      </c>
      <c r="J217" s="14"/>
    </row>
    <row r="218" spans="1:10">
      <c r="A218" s="14" t="s">
        <v>4143</v>
      </c>
      <c r="B218" s="139">
        <v>1</v>
      </c>
      <c r="C218" s="139" t="s">
        <v>3896</v>
      </c>
      <c r="D218" s="139" t="s">
        <v>3887</v>
      </c>
      <c r="E218" s="139" t="s">
        <v>4982</v>
      </c>
      <c r="F218" s="139" t="s">
        <v>4983</v>
      </c>
      <c r="G218" s="304"/>
      <c r="H218" s="139" t="s">
        <v>2520</v>
      </c>
      <c r="I218" s="139" t="s">
        <v>3910</v>
      </c>
      <c r="J218" s="14"/>
    </row>
    <row r="219" spans="1:10">
      <c r="A219" s="14" t="s">
        <v>4144</v>
      </c>
      <c r="B219" s="139">
        <v>1</v>
      </c>
      <c r="C219" s="139" t="s">
        <v>3896</v>
      </c>
      <c r="D219" s="139" t="s">
        <v>3887</v>
      </c>
      <c r="E219" s="139" t="s">
        <v>4984</v>
      </c>
      <c r="F219" s="139" t="s">
        <v>4280</v>
      </c>
      <c r="G219" s="304"/>
      <c r="H219" s="139" t="s">
        <v>2520</v>
      </c>
      <c r="I219" s="139" t="s">
        <v>5178</v>
      </c>
      <c r="J219" s="14"/>
    </row>
    <row r="220" spans="1:10">
      <c r="A220" s="14" t="s">
        <v>4145</v>
      </c>
      <c r="B220" s="139">
        <v>1</v>
      </c>
      <c r="C220" s="139" t="s">
        <v>3896</v>
      </c>
      <c r="D220" s="139" t="s">
        <v>3887</v>
      </c>
      <c r="E220" s="139" t="s">
        <v>4985</v>
      </c>
      <c r="F220" s="139" t="s">
        <v>4986</v>
      </c>
      <c r="G220" s="304"/>
      <c r="H220" s="139" t="s">
        <v>2520</v>
      </c>
      <c r="I220" s="139" t="s">
        <v>5172</v>
      </c>
      <c r="J220" s="14"/>
    </row>
    <row r="221" spans="1:10">
      <c r="A221" s="14" t="s">
        <v>4146</v>
      </c>
      <c r="B221" s="139">
        <v>1</v>
      </c>
      <c r="C221" s="139" t="s">
        <v>3896</v>
      </c>
      <c r="D221" s="139" t="s">
        <v>3887</v>
      </c>
      <c r="E221" s="139" t="s">
        <v>4841</v>
      </c>
      <c r="F221" s="139" t="s">
        <v>4987</v>
      </c>
      <c r="G221" s="304"/>
      <c r="H221" s="139" t="s">
        <v>2520</v>
      </c>
      <c r="I221" s="139" t="s">
        <v>5192</v>
      </c>
      <c r="J221" s="14"/>
    </row>
    <row r="222" spans="1:10">
      <c r="A222" s="14" t="s">
        <v>4147</v>
      </c>
      <c r="B222" s="139">
        <v>1</v>
      </c>
      <c r="C222" s="139" t="s">
        <v>3896</v>
      </c>
      <c r="D222" s="139" t="s">
        <v>3887</v>
      </c>
      <c r="E222" s="139" t="s">
        <v>4988</v>
      </c>
      <c r="F222" s="139" t="s">
        <v>4989</v>
      </c>
      <c r="G222" s="304"/>
      <c r="H222" s="139" t="s">
        <v>2520</v>
      </c>
      <c r="I222" s="139" t="s">
        <v>5179</v>
      </c>
      <c r="J222" s="14"/>
    </row>
    <row r="223" spans="1:10">
      <c r="A223" s="14" t="s">
        <v>4148</v>
      </c>
      <c r="B223" s="139">
        <v>1</v>
      </c>
      <c r="C223" s="139" t="s">
        <v>3896</v>
      </c>
      <c r="D223" s="139" t="s">
        <v>3887</v>
      </c>
      <c r="E223" s="139" t="s">
        <v>4990</v>
      </c>
      <c r="F223" s="139" t="s">
        <v>4991</v>
      </c>
      <c r="G223" s="304"/>
      <c r="H223" s="139" t="s">
        <v>2520</v>
      </c>
      <c r="I223" s="139" t="s">
        <v>3910</v>
      </c>
      <c r="J223" s="14"/>
    </row>
    <row r="224" spans="1:10">
      <c r="A224" s="14" t="s">
        <v>4149</v>
      </c>
      <c r="B224" s="139">
        <v>1</v>
      </c>
      <c r="C224" s="139" t="s">
        <v>3896</v>
      </c>
      <c r="D224" s="139" t="s">
        <v>3887</v>
      </c>
      <c r="E224" s="139" t="s">
        <v>4992</v>
      </c>
      <c r="F224" s="139" t="s">
        <v>4993</v>
      </c>
      <c r="G224" s="304"/>
      <c r="H224" s="139" t="s">
        <v>2520</v>
      </c>
      <c r="I224" s="139" t="s">
        <v>3910</v>
      </c>
      <c r="J224" s="14"/>
    </row>
    <row r="225" spans="1:10">
      <c r="A225" s="14" t="s">
        <v>4150</v>
      </c>
      <c r="B225" s="139">
        <v>1</v>
      </c>
      <c r="C225" s="139" t="s">
        <v>3896</v>
      </c>
      <c r="D225" s="139" t="s">
        <v>3887</v>
      </c>
      <c r="E225" s="139" t="s">
        <v>4994</v>
      </c>
      <c r="F225" s="139" t="s">
        <v>4995</v>
      </c>
      <c r="G225" s="304"/>
      <c r="H225" s="139" t="s">
        <v>2520</v>
      </c>
      <c r="I225" s="139" t="s">
        <v>3910</v>
      </c>
      <c r="J225" s="14"/>
    </row>
    <row r="226" spans="1:10">
      <c r="A226" s="14" t="s">
        <v>4151</v>
      </c>
      <c r="B226" s="139">
        <v>1</v>
      </c>
      <c r="C226" s="139" t="s">
        <v>3896</v>
      </c>
      <c r="D226" s="139" t="s">
        <v>3887</v>
      </c>
      <c r="E226" s="139" t="s">
        <v>4994</v>
      </c>
      <c r="F226" s="139" t="s">
        <v>4996</v>
      </c>
      <c r="G226" s="304"/>
      <c r="H226" s="139" t="s">
        <v>2520</v>
      </c>
      <c r="I226" s="139" t="s">
        <v>3910</v>
      </c>
      <c r="J226" s="14"/>
    </row>
    <row r="227" spans="1:10">
      <c r="A227" s="14" t="s">
        <v>4152</v>
      </c>
      <c r="B227" s="139">
        <v>1</v>
      </c>
      <c r="C227" s="139" t="s">
        <v>3896</v>
      </c>
      <c r="D227" s="139" t="s">
        <v>3887</v>
      </c>
      <c r="E227" s="139" t="s">
        <v>4997</v>
      </c>
      <c r="F227" s="139" t="s">
        <v>4998</v>
      </c>
      <c r="G227" s="304"/>
      <c r="H227" s="139" t="s">
        <v>2520</v>
      </c>
      <c r="I227" s="139" t="s">
        <v>3890</v>
      </c>
      <c r="J227" s="14"/>
    </row>
    <row r="228" spans="1:10">
      <c r="A228" s="14" t="s">
        <v>4153</v>
      </c>
      <c r="B228" s="139">
        <v>1</v>
      </c>
      <c r="C228" s="139" t="s">
        <v>3896</v>
      </c>
      <c r="D228" s="139" t="s">
        <v>3887</v>
      </c>
      <c r="E228" s="139" t="s">
        <v>4999</v>
      </c>
      <c r="F228" s="139" t="s">
        <v>5000</v>
      </c>
      <c r="G228" s="304"/>
      <c r="H228" s="139" t="s">
        <v>2520</v>
      </c>
      <c r="I228" s="139" t="s">
        <v>3910</v>
      </c>
      <c r="J228" s="14"/>
    </row>
    <row r="229" spans="1:10">
      <c r="A229" s="14" t="s">
        <v>4154</v>
      </c>
      <c r="B229" s="139">
        <v>1</v>
      </c>
      <c r="C229" s="139" t="s">
        <v>3896</v>
      </c>
      <c r="D229" s="139" t="s">
        <v>3887</v>
      </c>
      <c r="E229" s="139" t="s">
        <v>5001</v>
      </c>
      <c r="F229" s="139" t="s">
        <v>5002</v>
      </c>
      <c r="G229" s="304"/>
      <c r="H229" s="139" t="s">
        <v>2520</v>
      </c>
      <c r="I229" s="139" t="s">
        <v>3910</v>
      </c>
      <c r="J229" s="14"/>
    </row>
    <row r="230" spans="1:10">
      <c r="A230" s="14" t="s">
        <v>4155</v>
      </c>
      <c r="B230" s="139">
        <v>1</v>
      </c>
      <c r="C230" s="139" t="s">
        <v>3896</v>
      </c>
      <c r="D230" s="139" t="s">
        <v>3887</v>
      </c>
      <c r="E230" s="139" t="s">
        <v>5003</v>
      </c>
      <c r="F230" s="139" t="s">
        <v>5004</v>
      </c>
      <c r="G230" s="304"/>
      <c r="H230" s="139" t="s">
        <v>2520</v>
      </c>
      <c r="I230" s="139" t="s">
        <v>5182</v>
      </c>
      <c r="J230" s="14"/>
    </row>
    <row r="231" spans="1:10">
      <c r="A231" s="14" t="s">
        <v>4156</v>
      </c>
      <c r="B231" s="139">
        <v>1</v>
      </c>
      <c r="C231" s="139" t="s">
        <v>3896</v>
      </c>
      <c r="D231" s="139" t="s">
        <v>3887</v>
      </c>
      <c r="E231" s="139" t="s">
        <v>5005</v>
      </c>
      <c r="F231" s="139" t="s">
        <v>5006</v>
      </c>
      <c r="G231" s="304"/>
      <c r="H231" s="139" t="s">
        <v>2520</v>
      </c>
      <c r="I231" s="139" t="s">
        <v>5183</v>
      </c>
      <c r="J231" s="14"/>
    </row>
    <row r="232" spans="1:10">
      <c r="A232" s="14" t="s">
        <v>4157</v>
      </c>
      <c r="B232" s="139">
        <v>1</v>
      </c>
      <c r="C232" s="139" t="s">
        <v>3896</v>
      </c>
      <c r="D232" s="139" t="s">
        <v>3887</v>
      </c>
      <c r="E232" s="139" t="s">
        <v>5007</v>
      </c>
      <c r="F232" s="139" t="s">
        <v>5008</v>
      </c>
      <c r="G232" s="304"/>
      <c r="H232" s="139" t="s">
        <v>2520</v>
      </c>
      <c r="I232" s="139" t="s">
        <v>3910</v>
      </c>
      <c r="J232" s="14"/>
    </row>
    <row r="233" spans="1:10">
      <c r="A233" s="14" t="s">
        <v>4158</v>
      </c>
      <c r="B233" s="139">
        <v>1</v>
      </c>
      <c r="C233" s="139" t="s">
        <v>3896</v>
      </c>
      <c r="D233" s="139" t="s">
        <v>3887</v>
      </c>
      <c r="E233" s="139" t="s">
        <v>5009</v>
      </c>
      <c r="F233" s="139" t="s">
        <v>5010</v>
      </c>
      <c r="G233" s="304"/>
      <c r="H233" s="139" t="s">
        <v>2520</v>
      </c>
      <c r="I233" s="139" t="s">
        <v>3910</v>
      </c>
      <c r="J233" s="14"/>
    </row>
    <row r="234" spans="1:10">
      <c r="A234" s="14" t="s">
        <v>4159</v>
      </c>
      <c r="B234" s="139">
        <v>1</v>
      </c>
      <c r="C234" s="139" t="s">
        <v>3896</v>
      </c>
      <c r="D234" s="139" t="s">
        <v>3887</v>
      </c>
      <c r="E234" s="139" t="s">
        <v>5011</v>
      </c>
      <c r="F234" s="139" t="s">
        <v>5012</v>
      </c>
      <c r="G234" s="304"/>
      <c r="H234" s="139" t="s">
        <v>2520</v>
      </c>
      <c r="I234" s="139" t="s">
        <v>5170</v>
      </c>
      <c r="J234" s="14"/>
    </row>
    <row r="235" spans="1:10">
      <c r="A235" s="14" t="s">
        <v>4160</v>
      </c>
      <c r="B235" s="139">
        <v>1</v>
      </c>
      <c r="C235" s="139" t="s">
        <v>3896</v>
      </c>
      <c r="D235" s="139" t="s">
        <v>3887</v>
      </c>
      <c r="E235" s="139" t="s">
        <v>5013</v>
      </c>
      <c r="F235" s="139" t="s">
        <v>5014</v>
      </c>
      <c r="G235" s="304"/>
      <c r="H235" s="139" t="s">
        <v>2520</v>
      </c>
      <c r="I235" s="139" t="s">
        <v>3910</v>
      </c>
      <c r="J235" s="14"/>
    </row>
    <row r="236" spans="1:10">
      <c r="A236" s="14" t="s">
        <v>4161</v>
      </c>
      <c r="B236" s="139">
        <v>1</v>
      </c>
      <c r="C236" s="139" t="s">
        <v>3896</v>
      </c>
      <c r="D236" s="139" t="s">
        <v>3887</v>
      </c>
      <c r="E236" s="139" t="s">
        <v>5015</v>
      </c>
      <c r="F236" s="139" t="s">
        <v>5016</v>
      </c>
      <c r="G236" s="304"/>
      <c r="H236" s="139" t="s">
        <v>2520</v>
      </c>
      <c r="I236" s="139" t="s">
        <v>3910</v>
      </c>
      <c r="J236" s="14"/>
    </row>
    <row r="237" spans="1:10">
      <c r="A237" s="14" t="s">
        <v>4162</v>
      </c>
      <c r="B237" s="139">
        <v>1</v>
      </c>
      <c r="C237" s="139" t="s">
        <v>3896</v>
      </c>
      <c r="D237" s="139" t="s">
        <v>3887</v>
      </c>
      <c r="E237" s="139" t="s">
        <v>5017</v>
      </c>
      <c r="F237" s="139" t="s">
        <v>5018</v>
      </c>
      <c r="G237" s="304"/>
      <c r="H237" s="139" t="s">
        <v>2520</v>
      </c>
      <c r="I237" s="139" t="s">
        <v>5182</v>
      </c>
      <c r="J237" s="14"/>
    </row>
    <row r="238" spans="1:10">
      <c r="A238" s="14" t="s">
        <v>4163</v>
      </c>
      <c r="B238" s="139">
        <v>1</v>
      </c>
      <c r="C238" s="139" t="s">
        <v>3896</v>
      </c>
      <c r="D238" s="139" t="s">
        <v>3887</v>
      </c>
      <c r="E238" s="139" t="s">
        <v>5019</v>
      </c>
      <c r="F238" s="139" t="s">
        <v>5020</v>
      </c>
      <c r="G238" s="304"/>
      <c r="H238" s="139" t="s">
        <v>2520</v>
      </c>
      <c r="I238" s="139" t="s">
        <v>3910</v>
      </c>
      <c r="J238" s="14"/>
    </row>
    <row r="239" spans="1:10">
      <c r="A239" s="14" t="s">
        <v>4164</v>
      </c>
      <c r="B239" s="139">
        <v>1</v>
      </c>
      <c r="C239" s="139" t="s">
        <v>3896</v>
      </c>
      <c r="D239" s="139" t="s">
        <v>3887</v>
      </c>
      <c r="E239" s="139" t="s">
        <v>5021</v>
      </c>
      <c r="F239" s="139" t="s">
        <v>5022</v>
      </c>
      <c r="G239" s="304"/>
      <c r="H239" s="139" t="s">
        <v>2520</v>
      </c>
      <c r="I239" s="139" t="s">
        <v>5172</v>
      </c>
      <c r="J239" s="14"/>
    </row>
    <row r="240" spans="1:10">
      <c r="A240" s="14" t="s">
        <v>4165</v>
      </c>
      <c r="B240" s="139">
        <v>1</v>
      </c>
      <c r="C240" s="139" t="s">
        <v>3896</v>
      </c>
      <c r="D240" s="139" t="s">
        <v>3887</v>
      </c>
      <c r="E240" s="139" t="s">
        <v>5023</v>
      </c>
      <c r="F240" s="139" t="s">
        <v>5024</v>
      </c>
      <c r="G240" s="304"/>
      <c r="H240" s="139" t="s">
        <v>2520</v>
      </c>
      <c r="I240" s="139" t="s">
        <v>3910</v>
      </c>
      <c r="J240" s="14"/>
    </row>
    <row r="241" spans="1:10">
      <c r="A241" s="14" t="s">
        <v>4166</v>
      </c>
      <c r="B241" s="139">
        <v>1</v>
      </c>
      <c r="C241" s="139" t="s">
        <v>3896</v>
      </c>
      <c r="D241" s="139" t="s">
        <v>3887</v>
      </c>
      <c r="E241" s="139" t="s">
        <v>5025</v>
      </c>
      <c r="F241" s="139" t="s">
        <v>5026</v>
      </c>
      <c r="G241" s="304"/>
      <c r="H241" s="139" t="s">
        <v>2520</v>
      </c>
      <c r="I241" s="139" t="s">
        <v>3910</v>
      </c>
      <c r="J241" s="14"/>
    </row>
    <row r="242" spans="1:10">
      <c r="A242" s="294" t="s">
        <v>4167</v>
      </c>
      <c r="B242" s="139">
        <v>1</v>
      </c>
      <c r="C242" s="139" t="s">
        <v>3896</v>
      </c>
      <c r="D242" s="139" t="s">
        <v>3887</v>
      </c>
      <c r="E242" s="139" t="s">
        <v>5027</v>
      </c>
      <c r="F242" s="139" t="s">
        <v>5028</v>
      </c>
      <c r="G242" s="304"/>
      <c r="H242" s="139" t="s">
        <v>2520</v>
      </c>
      <c r="I242" s="139" t="s">
        <v>5193</v>
      </c>
      <c r="J242" s="14"/>
    </row>
    <row r="243" spans="1:10">
      <c r="A243" s="304" t="s">
        <v>4168</v>
      </c>
      <c r="B243" s="139">
        <v>1</v>
      </c>
      <c r="C243" s="139" t="s">
        <v>3896</v>
      </c>
      <c r="D243" s="139" t="s">
        <v>3887</v>
      </c>
      <c r="E243" s="139" t="s">
        <v>5029</v>
      </c>
      <c r="F243" s="139" t="s">
        <v>5030</v>
      </c>
      <c r="G243" s="304"/>
      <c r="H243" s="139" t="s">
        <v>2520</v>
      </c>
      <c r="I243" s="139" t="s">
        <v>5178</v>
      </c>
      <c r="J243" s="14"/>
    </row>
    <row r="244" spans="1:10">
      <c r="A244" s="304" t="s">
        <v>4169</v>
      </c>
      <c r="B244" s="139">
        <v>1</v>
      </c>
      <c r="C244" s="139" t="s">
        <v>3896</v>
      </c>
      <c r="D244" s="139" t="s">
        <v>3887</v>
      </c>
      <c r="E244" s="139" t="s">
        <v>5031</v>
      </c>
      <c r="F244" s="139" t="s">
        <v>5032</v>
      </c>
      <c r="G244" s="304"/>
      <c r="H244" s="139" t="s">
        <v>2520</v>
      </c>
      <c r="I244" s="139" t="s">
        <v>3890</v>
      </c>
      <c r="J244" s="14"/>
    </row>
    <row r="245" spans="1:10">
      <c r="A245" s="304" t="s">
        <v>4170</v>
      </c>
      <c r="B245" s="139">
        <v>1</v>
      </c>
      <c r="C245" s="139" t="s">
        <v>3896</v>
      </c>
      <c r="D245" s="139" t="s">
        <v>3887</v>
      </c>
      <c r="E245" s="139" t="s">
        <v>5033</v>
      </c>
      <c r="F245" s="139" t="s">
        <v>5034</v>
      </c>
      <c r="G245" s="304"/>
      <c r="H245" s="139" t="s">
        <v>2520</v>
      </c>
      <c r="I245" s="139" t="s">
        <v>3910</v>
      </c>
      <c r="J245" s="14"/>
    </row>
    <row r="246" spans="1:10">
      <c r="A246" s="304" t="s">
        <v>4171</v>
      </c>
      <c r="B246" s="139">
        <v>1</v>
      </c>
      <c r="C246" s="139" t="s">
        <v>3896</v>
      </c>
      <c r="D246" s="139" t="s">
        <v>3887</v>
      </c>
      <c r="E246" s="139" t="s">
        <v>5035</v>
      </c>
      <c r="F246" s="139" t="s">
        <v>5036</v>
      </c>
      <c r="G246" s="304"/>
      <c r="H246" s="139" t="s">
        <v>2520</v>
      </c>
      <c r="I246" s="139" t="s">
        <v>5170</v>
      </c>
      <c r="J246" s="14"/>
    </row>
    <row r="247" spans="1:10">
      <c r="A247" s="304" t="s">
        <v>4172</v>
      </c>
      <c r="B247" s="139">
        <v>1</v>
      </c>
      <c r="C247" s="139" t="s">
        <v>3896</v>
      </c>
      <c r="D247" s="139" t="s">
        <v>3887</v>
      </c>
      <c r="E247" s="139" t="s">
        <v>5037</v>
      </c>
      <c r="F247" s="139" t="s">
        <v>5038</v>
      </c>
      <c r="G247" s="304"/>
      <c r="H247" s="139" t="s">
        <v>2520</v>
      </c>
      <c r="I247" s="139" t="s">
        <v>5183</v>
      </c>
      <c r="J247" s="14"/>
    </row>
    <row r="248" spans="1:10">
      <c r="A248" s="304" t="s">
        <v>4173</v>
      </c>
      <c r="B248" s="139">
        <v>1</v>
      </c>
      <c r="C248" s="139" t="s">
        <v>3896</v>
      </c>
      <c r="D248" s="139" t="s">
        <v>3887</v>
      </c>
      <c r="E248" s="139" t="s">
        <v>5039</v>
      </c>
      <c r="F248" s="139" t="s">
        <v>5040</v>
      </c>
      <c r="G248" s="304"/>
      <c r="H248" s="139" t="s">
        <v>2520</v>
      </c>
      <c r="I248" s="139" t="s">
        <v>3910</v>
      </c>
      <c r="J248" s="14"/>
    </row>
    <row r="249" spans="1:10">
      <c r="A249" s="304" t="s">
        <v>4174</v>
      </c>
      <c r="B249" s="139">
        <v>1</v>
      </c>
      <c r="C249" s="139" t="s">
        <v>3896</v>
      </c>
      <c r="D249" s="139" t="s">
        <v>3887</v>
      </c>
      <c r="E249" s="139" t="s">
        <v>5041</v>
      </c>
      <c r="F249" s="139" t="s">
        <v>5042</v>
      </c>
      <c r="G249" s="304"/>
      <c r="H249" s="139" t="s">
        <v>2520</v>
      </c>
      <c r="I249" s="139" t="s">
        <v>3890</v>
      </c>
      <c r="J249" s="14"/>
    </row>
    <row r="250" spans="1:10">
      <c r="A250" s="304" t="s">
        <v>4175</v>
      </c>
      <c r="B250" s="139">
        <v>1</v>
      </c>
      <c r="C250" s="139" t="s">
        <v>3896</v>
      </c>
      <c r="D250" s="139" t="s">
        <v>3887</v>
      </c>
      <c r="E250" s="139" t="s">
        <v>5043</v>
      </c>
      <c r="F250" s="139" t="s">
        <v>5044</v>
      </c>
      <c r="G250" s="304"/>
      <c r="H250" s="139" t="s">
        <v>2520</v>
      </c>
      <c r="I250" s="139" t="s">
        <v>2699</v>
      </c>
      <c r="J250" s="14"/>
    </row>
    <row r="251" spans="1:10">
      <c r="A251" s="304" t="s">
        <v>4176</v>
      </c>
      <c r="B251" s="139">
        <v>1</v>
      </c>
      <c r="C251" s="139" t="s">
        <v>3896</v>
      </c>
      <c r="D251" s="139" t="s">
        <v>3887</v>
      </c>
      <c r="E251" s="139" t="s">
        <v>5045</v>
      </c>
      <c r="F251" s="139" t="s">
        <v>5046</v>
      </c>
      <c r="G251" s="304"/>
      <c r="H251" s="139" t="s">
        <v>2520</v>
      </c>
      <c r="I251" s="139" t="s">
        <v>3890</v>
      </c>
      <c r="J251" s="14"/>
    </row>
    <row r="252" spans="1:10">
      <c r="A252" s="304" t="s">
        <v>4177</v>
      </c>
      <c r="B252" s="139">
        <v>1</v>
      </c>
      <c r="C252" s="139" t="s">
        <v>3896</v>
      </c>
      <c r="D252" s="139" t="s">
        <v>3887</v>
      </c>
      <c r="E252" s="139" t="s">
        <v>5047</v>
      </c>
      <c r="F252" s="139" t="s">
        <v>5048</v>
      </c>
      <c r="G252" s="304"/>
      <c r="H252" s="139" t="s">
        <v>2520</v>
      </c>
      <c r="I252" s="139" t="s">
        <v>3890</v>
      </c>
      <c r="J252" s="14"/>
    </row>
    <row r="253" spans="1:10">
      <c r="A253" s="304" t="s">
        <v>4178</v>
      </c>
      <c r="B253" s="139">
        <v>1</v>
      </c>
      <c r="C253" s="139" t="s">
        <v>3896</v>
      </c>
      <c r="D253" s="139" t="s">
        <v>3887</v>
      </c>
      <c r="E253" s="139" t="s">
        <v>5049</v>
      </c>
      <c r="F253" s="139" t="s">
        <v>5050</v>
      </c>
      <c r="G253" s="304"/>
      <c r="H253" s="139" t="s">
        <v>2520</v>
      </c>
      <c r="I253" s="139" t="s">
        <v>2699</v>
      </c>
      <c r="J253" s="14"/>
    </row>
    <row r="254" spans="1:10">
      <c r="A254" s="304" t="s">
        <v>4179</v>
      </c>
      <c r="B254" s="139">
        <v>1</v>
      </c>
      <c r="C254" s="139" t="s">
        <v>3896</v>
      </c>
      <c r="D254" s="139" t="s">
        <v>3887</v>
      </c>
      <c r="E254" s="139" t="s">
        <v>5051</v>
      </c>
      <c r="F254" s="139" t="s">
        <v>5052</v>
      </c>
      <c r="G254" s="304"/>
      <c r="H254" s="139" t="s">
        <v>2520</v>
      </c>
      <c r="I254" s="139" t="s">
        <v>3890</v>
      </c>
      <c r="J254" s="14"/>
    </row>
    <row r="255" spans="1:10">
      <c r="A255" s="304" t="s">
        <v>4180</v>
      </c>
      <c r="B255" s="139">
        <v>1</v>
      </c>
      <c r="C255" s="139" t="s">
        <v>3896</v>
      </c>
      <c r="D255" s="139" t="s">
        <v>3887</v>
      </c>
      <c r="E255" s="139" t="s">
        <v>5053</v>
      </c>
      <c r="F255" s="139" t="s">
        <v>5054</v>
      </c>
      <c r="G255" s="304"/>
      <c r="H255" s="139" t="s">
        <v>2520</v>
      </c>
      <c r="I255" s="139" t="s">
        <v>3890</v>
      </c>
      <c r="J255" s="14"/>
    </row>
    <row r="256" spans="1:10">
      <c r="A256" s="304" t="s">
        <v>4181</v>
      </c>
      <c r="B256" s="139">
        <v>1</v>
      </c>
      <c r="C256" s="139" t="s">
        <v>3896</v>
      </c>
      <c r="D256" s="139" t="s">
        <v>3887</v>
      </c>
      <c r="E256" s="139" t="s">
        <v>4291</v>
      </c>
      <c r="F256" s="139" t="s">
        <v>5055</v>
      </c>
      <c r="G256" s="304"/>
      <c r="H256" s="139" t="s">
        <v>2520</v>
      </c>
      <c r="I256" s="139" t="s">
        <v>3890</v>
      </c>
      <c r="J256" s="14"/>
    </row>
    <row r="257" spans="1:10">
      <c r="A257" s="304" t="s">
        <v>4182</v>
      </c>
      <c r="B257" s="139">
        <v>1</v>
      </c>
      <c r="C257" s="139" t="s">
        <v>3896</v>
      </c>
      <c r="D257" s="139" t="s">
        <v>3887</v>
      </c>
      <c r="E257" s="139" t="s">
        <v>5056</v>
      </c>
      <c r="F257" s="139" t="s">
        <v>5057</v>
      </c>
      <c r="G257" s="304"/>
      <c r="H257" s="139" t="s">
        <v>2520</v>
      </c>
      <c r="I257" s="139" t="s">
        <v>3910</v>
      </c>
      <c r="J257" s="14"/>
    </row>
    <row r="258" spans="1:10">
      <c r="A258" s="304" t="s">
        <v>4183</v>
      </c>
      <c r="B258" s="139">
        <v>1</v>
      </c>
      <c r="C258" s="14" t="s">
        <v>4734</v>
      </c>
      <c r="D258" s="139" t="s">
        <v>5598</v>
      </c>
      <c r="E258" s="139" t="s">
        <v>5058</v>
      </c>
      <c r="F258" s="139" t="s">
        <v>5059</v>
      </c>
      <c r="G258" s="304"/>
      <c r="H258" s="304"/>
      <c r="I258" s="139" t="s">
        <v>5720</v>
      </c>
      <c r="J258" s="14" t="s">
        <v>5196</v>
      </c>
    </row>
    <row r="259" spans="1:10">
      <c r="A259" s="304" t="s">
        <v>4184</v>
      </c>
      <c r="B259" s="139">
        <v>1</v>
      </c>
      <c r="C259" s="139" t="s">
        <v>3896</v>
      </c>
      <c r="D259" s="139" t="s">
        <v>3887</v>
      </c>
      <c r="E259" s="139" t="s">
        <v>5060</v>
      </c>
      <c r="F259" s="139" t="s">
        <v>5061</v>
      </c>
      <c r="G259" s="304"/>
      <c r="H259" s="139" t="s">
        <v>2520</v>
      </c>
      <c r="I259" s="139" t="s">
        <v>5194</v>
      </c>
      <c r="J259" s="14"/>
    </row>
    <row r="260" spans="1:10">
      <c r="A260" s="304" t="s">
        <v>4185</v>
      </c>
      <c r="B260" s="139">
        <v>1</v>
      </c>
      <c r="C260" s="139" t="s">
        <v>3896</v>
      </c>
      <c r="D260" s="139" t="s">
        <v>3887</v>
      </c>
      <c r="E260" s="139" t="s">
        <v>5062</v>
      </c>
      <c r="F260" s="139" t="s">
        <v>5063</v>
      </c>
      <c r="G260" s="304"/>
      <c r="H260" s="139" t="s">
        <v>2520</v>
      </c>
      <c r="I260" s="139" t="s">
        <v>5195</v>
      </c>
      <c r="J260" s="14"/>
    </row>
    <row r="261" spans="1:10">
      <c r="A261" s="14" t="s">
        <v>4186</v>
      </c>
      <c r="B261" s="139">
        <v>1</v>
      </c>
      <c r="C261" s="139" t="s">
        <v>3896</v>
      </c>
      <c r="D261" s="139" t="s">
        <v>3887</v>
      </c>
      <c r="E261" s="139" t="s">
        <v>5064</v>
      </c>
      <c r="F261" s="139" t="s">
        <v>5065</v>
      </c>
      <c r="G261" s="304"/>
      <c r="H261" s="139" t="s">
        <v>2520</v>
      </c>
      <c r="I261" s="139" t="s">
        <v>3910</v>
      </c>
      <c r="J261" s="14"/>
    </row>
    <row r="262" spans="1:10">
      <c r="A262" s="14" t="s">
        <v>4187</v>
      </c>
      <c r="B262" s="139">
        <v>1</v>
      </c>
      <c r="C262" s="139" t="s">
        <v>3896</v>
      </c>
      <c r="D262" s="139" t="s">
        <v>3887</v>
      </c>
      <c r="E262" s="139" t="s">
        <v>5066</v>
      </c>
      <c r="F262" s="139" t="s">
        <v>5067</v>
      </c>
      <c r="G262" s="304"/>
      <c r="H262" s="139" t="s">
        <v>2520</v>
      </c>
      <c r="I262" s="139" t="s">
        <v>3910</v>
      </c>
      <c r="J262" s="14"/>
    </row>
    <row r="263" spans="1:10">
      <c r="A263" s="14" t="s">
        <v>4188</v>
      </c>
      <c r="B263" s="139">
        <v>1</v>
      </c>
      <c r="C263" s="139" t="s">
        <v>3896</v>
      </c>
      <c r="D263" s="139" t="s">
        <v>3887</v>
      </c>
      <c r="E263" s="139" t="s">
        <v>5068</v>
      </c>
      <c r="F263" s="139" t="s">
        <v>5069</v>
      </c>
      <c r="G263" s="304"/>
      <c r="H263" s="139" t="s">
        <v>2520</v>
      </c>
      <c r="I263" s="139" t="s">
        <v>3910</v>
      </c>
      <c r="J263" s="14"/>
    </row>
    <row r="264" spans="1:10">
      <c r="A264" s="14" t="s">
        <v>4189</v>
      </c>
      <c r="B264" s="139">
        <v>1</v>
      </c>
      <c r="C264" s="139" t="s">
        <v>3896</v>
      </c>
      <c r="D264" s="139" t="s">
        <v>3887</v>
      </c>
      <c r="E264" s="139" t="s">
        <v>5070</v>
      </c>
      <c r="F264" s="139" t="s">
        <v>5071</v>
      </c>
      <c r="G264" s="304"/>
      <c r="H264" s="139" t="s">
        <v>2520</v>
      </c>
      <c r="I264" s="139" t="s">
        <v>3910</v>
      </c>
      <c r="J264" s="14"/>
    </row>
    <row r="265" spans="1:10">
      <c r="A265" s="14" t="s">
        <v>4190</v>
      </c>
      <c r="B265" s="139">
        <v>1</v>
      </c>
      <c r="C265" s="139" t="s">
        <v>3896</v>
      </c>
      <c r="D265" s="139" t="s">
        <v>3887</v>
      </c>
      <c r="E265" s="139" t="s">
        <v>5072</v>
      </c>
      <c r="F265" s="139" t="s">
        <v>5073</v>
      </c>
      <c r="G265" s="304"/>
      <c r="H265" s="139" t="s">
        <v>2520</v>
      </c>
      <c r="I265" s="139" t="s">
        <v>3910</v>
      </c>
      <c r="J265" s="14"/>
    </row>
    <row r="266" spans="1:10">
      <c r="A266" s="14" t="s">
        <v>4191</v>
      </c>
      <c r="B266" s="139">
        <v>1</v>
      </c>
      <c r="C266" s="139" t="s">
        <v>3896</v>
      </c>
      <c r="D266" s="139" t="s">
        <v>3887</v>
      </c>
      <c r="E266" s="139" t="s">
        <v>5074</v>
      </c>
      <c r="F266" s="139" t="s">
        <v>5075</v>
      </c>
      <c r="G266" s="304"/>
      <c r="H266" s="139" t="s">
        <v>2520</v>
      </c>
      <c r="I266" s="139" t="s">
        <v>3910</v>
      </c>
      <c r="J266" s="14"/>
    </row>
    <row r="267" spans="1:10">
      <c r="A267" s="14" t="s">
        <v>4192</v>
      </c>
      <c r="B267" s="139">
        <v>1</v>
      </c>
      <c r="C267" s="139" t="s">
        <v>3896</v>
      </c>
      <c r="D267" s="139" t="s">
        <v>3887</v>
      </c>
      <c r="E267" s="139" t="s">
        <v>5076</v>
      </c>
      <c r="F267" s="139" t="s">
        <v>5077</v>
      </c>
      <c r="G267" s="304"/>
      <c r="H267" s="139" t="s">
        <v>2520</v>
      </c>
      <c r="I267" s="139" t="s">
        <v>3910</v>
      </c>
      <c r="J267" s="14"/>
    </row>
    <row r="268" spans="1:10">
      <c r="A268" s="14" t="s">
        <v>4193</v>
      </c>
      <c r="B268" s="139">
        <v>1</v>
      </c>
      <c r="C268" s="139" t="s">
        <v>3896</v>
      </c>
      <c r="D268" s="139" t="s">
        <v>3887</v>
      </c>
      <c r="E268" s="139" t="s">
        <v>5039</v>
      </c>
      <c r="F268" s="139" t="s">
        <v>5078</v>
      </c>
      <c r="G268" s="304"/>
      <c r="H268" s="139" t="s">
        <v>2520</v>
      </c>
      <c r="I268" s="139" t="s">
        <v>3910</v>
      </c>
      <c r="J268" s="14"/>
    </row>
    <row r="269" spans="1:10">
      <c r="A269" s="14" t="s">
        <v>4194</v>
      </c>
      <c r="B269" s="139">
        <v>1</v>
      </c>
      <c r="C269" s="139" t="s">
        <v>3896</v>
      </c>
      <c r="D269" s="139" t="s">
        <v>3887</v>
      </c>
      <c r="E269" s="139" t="s">
        <v>5079</v>
      </c>
      <c r="F269" s="139" t="s">
        <v>5080</v>
      </c>
      <c r="G269" s="304"/>
      <c r="H269" s="139" t="s">
        <v>2520</v>
      </c>
      <c r="I269" s="139" t="s">
        <v>3910</v>
      </c>
      <c r="J269" s="14"/>
    </row>
    <row r="270" spans="1:10">
      <c r="A270" s="14" t="s">
        <v>4195</v>
      </c>
      <c r="B270" s="139">
        <v>1</v>
      </c>
      <c r="C270" s="139" t="s">
        <v>3896</v>
      </c>
      <c r="D270" s="139" t="s">
        <v>3887</v>
      </c>
      <c r="E270" s="139" t="s">
        <v>5081</v>
      </c>
      <c r="F270" s="139" t="s">
        <v>5082</v>
      </c>
      <c r="G270" s="304"/>
      <c r="H270" s="139" t="s">
        <v>2520</v>
      </c>
      <c r="I270" s="139" t="s">
        <v>3910</v>
      </c>
      <c r="J270" s="14"/>
    </row>
    <row r="271" spans="1:10">
      <c r="A271" s="14" t="s">
        <v>4196</v>
      </c>
      <c r="B271" s="139">
        <v>1</v>
      </c>
      <c r="C271" s="139" t="s">
        <v>3896</v>
      </c>
      <c r="D271" s="139" t="s">
        <v>3887</v>
      </c>
      <c r="E271" s="139" t="s">
        <v>5083</v>
      </c>
      <c r="F271" s="139" t="s">
        <v>4907</v>
      </c>
      <c r="G271" s="304"/>
      <c r="H271" s="139" t="s">
        <v>2520</v>
      </c>
      <c r="I271" s="139" t="s">
        <v>3910</v>
      </c>
      <c r="J271" s="14"/>
    </row>
    <row r="272" spans="1:10">
      <c r="A272" s="14" t="s">
        <v>4197</v>
      </c>
      <c r="B272" s="139">
        <v>1</v>
      </c>
      <c r="C272" s="139" t="s">
        <v>3896</v>
      </c>
      <c r="D272" s="139" t="s">
        <v>3887</v>
      </c>
      <c r="E272" s="139" t="s">
        <v>5084</v>
      </c>
      <c r="F272" s="139" t="s">
        <v>5085</v>
      </c>
      <c r="G272" s="304"/>
      <c r="H272" s="139" t="s">
        <v>2520</v>
      </c>
      <c r="I272" s="139" t="s">
        <v>3910</v>
      </c>
      <c r="J272" s="14"/>
    </row>
    <row r="273" spans="1:10">
      <c r="A273" s="14" t="s">
        <v>4198</v>
      </c>
      <c r="B273" s="139">
        <v>1</v>
      </c>
      <c r="C273" s="139" t="s">
        <v>3896</v>
      </c>
      <c r="D273" s="139" t="s">
        <v>3887</v>
      </c>
      <c r="E273" s="139" t="s">
        <v>5086</v>
      </c>
      <c r="F273" s="139" t="s">
        <v>5087</v>
      </c>
      <c r="G273" s="304"/>
      <c r="H273" s="139" t="s">
        <v>2520</v>
      </c>
      <c r="I273" s="139" t="s">
        <v>3910</v>
      </c>
      <c r="J273" s="14"/>
    </row>
    <row r="274" spans="1:10">
      <c r="A274" s="14" t="s">
        <v>4199</v>
      </c>
      <c r="B274" s="139">
        <v>1</v>
      </c>
      <c r="C274" s="139" t="s">
        <v>3896</v>
      </c>
      <c r="D274" s="139" t="s">
        <v>3887</v>
      </c>
      <c r="E274" s="139" t="s">
        <v>5088</v>
      </c>
      <c r="F274" s="139" t="s">
        <v>5089</v>
      </c>
      <c r="G274" s="304"/>
      <c r="H274" s="139" t="s">
        <v>2520</v>
      </c>
      <c r="I274" s="139" t="s">
        <v>3910</v>
      </c>
      <c r="J274" s="14"/>
    </row>
    <row r="275" spans="1:10">
      <c r="A275" s="14" t="s">
        <v>4200</v>
      </c>
      <c r="B275" s="139">
        <v>1</v>
      </c>
      <c r="C275" s="139" t="s">
        <v>3896</v>
      </c>
      <c r="D275" s="139" t="s">
        <v>3887</v>
      </c>
      <c r="E275" s="139" t="s">
        <v>5090</v>
      </c>
      <c r="F275" s="139" t="s">
        <v>5091</v>
      </c>
      <c r="G275" s="304"/>
      <c r="H275" s="139" t="s">
        <v>2520</v>
      </c>
      <c r="I275" s="139" t="s">
        <v>3910</v>
      </c>
      <c r="J275" s="14"/>
    </row>
    <row r="276" spans="1:10">
      <c r="A276" s="304" t="s">
        <v>4201</v>
      </c>
      <c r="B276" s="139">
        <v>1</v>
      </c>
      <c r="C276" s="139" t="s">
        <v>3896</v>
      </c>
      <c r="D276" s="139" t="s">
        <v>3887</v>
      </c>
      <c r="E276" s="139" t="s">
        <v>5720</v>
      </c>
      <c r="F276" s="139" t="s">
        <v>4792</v>
      </c>
      <c r="G276" s="304"/>
      <c r="H276" s="139" t="s">
        <v>2520</v>
      </c>
      <c r="I276" s="139" t="s">
        <v>5720</v>
      </c>
      <c r="J276" s="303"/>
    </row>
    <row r="277" spans="1:10">
      <c r="A277" s="304" t="s">
        <v>4202</v>
      </c>
      <c r="B277" s="139">
        <v>1</v>
      </c>
      <c r="C277" s="139" t="s">
        <v>3896</v>
      </c>
      <c r="D277" s="139" t="s">
        <v>3887</v>
      </c>
      <c r="E277" s="139" t="s">
        <v>5726</v>
      </c>
      <c r="F277" s="139" t="s">
        <v>4864</v>
      </c>
      <c r="G277" s="304"/>
      <c r="H277" s="139" t="s">
        <v>2520</v>
      </c>
      <c r="I277" s="139" t="s">
        <v>5192</v>
      </c>
      <c r="J277" s="14"/>
    </row>
    <row r="278" spans="1:10">
      <c r="A278" s="304" t="s">
        <v>4203</v>
      </c>
      <c r="B278" s="139">
        <v>1</v>
      </c>
      <c r="C278" s="139" t="s">
        <v>3896</v>
      </c>
      <c r="D278" s="139" t="s">
        <v>3887</v>
      </c>
      <c r="E278" s="139" t="s">
        <v>5622</v>
      </c>
      <c r="F278" s="139" t="s">
        <v>5092</v>
      </c>
      <c r="G278" s="304"/>
      <c r="H278" s="139" t="s">
        <v>2520</v>
      </c>
      <c r="I278" s="139" t="s">
        <v>3910</v>
      </c>
      <c r="J278" s="14"/>
    </row>
    <row r="279" spans="1:10">
      <c r="A279" s="304" t="s">
        <v>4204</v>
      </c>
      <c r="B279" s="139">
        <v>1</v>
      </c>
      <c r="C279" s="139" t="s">
        <v>3896</v>
      </c>
      <c r="D279" s="139" t="s">
        <v>3887</v>
      </c>
      <c r="E279" s="139" t="s">
        <v>5694</v>
      </c>
      <c r="F279" s="139" t="s">
        <v>5093</v>
      </c>
      <c r="G279" s="304"/>
      <c r="H279" s="139" t="s">
        <v>2520</v>
      </c>
      <c r="I279" s="139" t="s">
        <v>5170</v>
      </c>
      <c r="J279" s="14"/>
    </row>
    <row r="280" spans="1:10">
      <c r="A280" s="308" t="s">
        <v>4205</v>
      </c>
      <c r="B280" s="139">
        <v>1</v>
      </c>
      <c r="C280" s="139" t="s">
        <v>3896</v>
      </c>
      <c r="D280" s="139" t="s">
        <v>3887</v>
      </c>
      <c r="E280" s="139" t="s">
        <v>5695</v>
      </c>
      <c r="F280" s="139" t="s">
        <v>5094</v>
      </c>
      <c r="G280" s="308"/>
      <c r="H280" s="139" t="s">
        <v>2520</v>
      </c>
      <c r="I280" s="139" t="s">
        <v>3890</v>
      </c>
      <c r="J280" s="302"/>
    </row>
    <row r="281" spans="1:10">
      <c r="A281" s="304" t="s">
        <v>4206</v>
      </c>
      <c r="B281" s="139">
        <v>1</v>
      </c>
      <c r="C281" s="139" t="s">
        <v>3896</v>
      </c>
      <c r="D281" s="139" t="s">
        <v>3887</v>
      </c>
      <c r="E281" s="139" t="s">
        <v>4287</v>
      </c>
      <c r="F281" s="139" t="s">
        <v>5095</v>
      </c>
      <c r="G281" s="304"/>
      <c r="H281" s="139" t="s">
        <v>2520</v>
      </c>
      <c r="I281" s="139" t="s">
        <v>3890</v>
      </c>
      <c r="J281" s="14"/>
    </row>
    <row r="282" spans="1:10">
      <c r="A282" s="304" t="s">
        <v>4207</v>
      </c>
      <c r="B282" s="139">
        <v>1</v>
      </c>
      <c r="C282" s="139" t="s">
        <v>3896</v>
      </c>
      <c r="D282" s="139" t="s">
        <v>3887</v>
      </c>
      <c r="E282" s="139" t="s">
        <v>5696</v>
      </c>
      <c r="F282" s="139" t="s">
        <v>5096</v>
      </c>
      <c r="G282" s="304"/>
      <c r="H282" s="139" t="s">
        <v>2520</v>
      </c>
      <c r="I282" s="293" t="s">
        <v>5773</v>
      </c>
      <c r="J282" s="14"/>
    </row>
    <row r="283" spans="1:10">
      <c r="A283" s="304" t="s">
        <v>4208</v>
      </c>
      <c r="B283" s="139">
        <v>1</v>
      </c>
      <c r="C283" s="139" t="s">
        <v>3896</v>
      </c>
      <c r="D283" s="139" t="s">
        <v>3887</v>
      </c>
      <c r="E283" s="139" t="s">
        <v>5727</v>
      </c>
      <c r="F283" s="139" t="s">
        <v>5097</v>
      </c>
      <c r="G283" s="304"/>
      <c r="H283" s="139" t="s">
        <v>2520</v>
      </c>
      <c r="I283" s="139" t="s">
        <v>3890</v>
      </c>
      <c r="J283" s="14"/>
    </row>
    <row r="284" spans="1:10">
      <c r="A284" s="306" t="s">
        <v>4209</v>
      </c>
      <c r="B284" s="139">
        <v>1</v>
      </c>
      <c r="C284" s="139" t="s">
        <v>3896</v>
      </c>
      <c r="D284" s="139" t="s">
        <v>3887</v>
      </c>
      <c r="E284" s="139" t="s">
        <v>3911</v>
      </c>
      <c r="F284" s="139" t="s">
        <v>3909</v>
      </c>
      <c r="G284" s="306"/>
      <c r="H284" s="139" t="s">
        <v>2520</v>
      </c>
      <c r="I284" s="139" t="s">
        <v>3910</v>
      </c>
      <c r="J284" s="307"/>
    </row>
    <row r="285" spans="1:10">
      <c r="A285" s="14" t="s">
        <v>4210</v>
      </c>
      <c r="B285" s="139">
        <v>1</v>
      </c>
      <c r="C285" s="139" t="s">
        <v>3896</v>
      </c>
      <c r="D285" s="139" t="s">
        <v>3887</v>
      </c>
      <c r="E285" s="139" t="s">
        <v>5697</v>
      </c>
      <c r="F285" s="139" t="s">
        <v>5098</v>
      </c>
      <c r="G285" s="304"/>
      <c r="H285" s="139" t="s">
        <v>2520</v>
      </c>
      <c r="I285" s="139" t="s">
        <v>3910</v>
      </c>
      <c r="J285" s="14"/>
    </row>
    <row r="286" spans="1:10">
      <c r="A286" s="14" t="s">
        <v>4211</v>
      </c>
      <c r="B286" s="139">
        <v>1</v>
      </c>
      <c r="C286" s="139" t="s">
        <v>3896</v>
      </c>
      <c r="D286" s="139" t="s">
        <v>3887</v>
      </c>
      <c r="E286" s="139" t="s">
        <v>5698</v>
      </c>
      <c r="F286" s="139" t="s">
        <v>5099</v>
      </c>
      <c r="G286" s="304"/>
      <c r="H286" s="139" t="s">
        <v>2520</v>
      </c>
      <c r="I286" s="139" t="s">
        <v>3910</v>
      </c>
      <c r="J286" s="14"/>
    </row>
    <row r="287" spans="1:10">
      <c r="A287" s="14" t="s">
        <v>4212</v>
      </c>
      <c r="B287" s="139">
        <v>1</v>
      </c>
      <c r="C287" s="139" t="s">
        <v>3896</v>
      </c>
      <c r="D287" s="139" t="s">
        <v>3887</v>
      </c>
      <c r="E287" s="139" t="s">
        <v>5699</v>
      </c>
      <c r="F287" s="139" t="s">
        <v>5100</v>
      </c>
      <c r="G287" s="304"/>
      <c r="H287" s="139" t="s">
        <v>2520</v>
      </c>
      <c r="I287" s="139" t="s">
        <v>5182</v>
      </c>
      <c r="J287" s="14"/>
    </row>
    <row r="288" spans="1:10">
      <c r="A288" s="14" t="s">
        <v>4213</v>
      </c>
      <c r="B288" s="139">
        <v>1</v>
      </c>
      <c r="C288" s="139" t="s">
        <v>3896</v>
      </c>
      <c r="D288" s="139" t="s">
        <v>3887</v>
      </c>
      <c r="E288" s="139" t="s">
        <v>5700</v>
      </c>
      <c r="F288" s="139" t="s">
        <v>5101</v>
      </c>
      <c r="G288" s="304"/>
      <c r="H288" s="139" t="s">
        <v>2520</v>
      </c>
      <c r="I288" s="139" t="s">
        <v>3910</v>
      </c>
      <c r="J288" s="14"/>
    </row>
    <row r="289" spans="1:10">
      <c r="A289" s="304" t="s">
        <v>4214</v>
      </c>
      <c r="B289" s="139">
        <v>1</v>
      </c>
      <c r="C289" s="139" t="s">
        <v>3896</v>
      </c>
      <c r="D289" s="139" t="s">
        <v>3887</v>
      </c>
      <c r="E289" s="139" t="s">
        <v>5701</v>
      </c>
      <c r="F289" s="139" t="s">
        <v>5102</v>
      </c>
      <c r="G289" s="304"/>
      <c r="H289" s="139" t="s">
        <v>2520</v>
      </c>
      <c r="I289" s="139" t="s">
        <v>5179</v>
      </c>
      <c r="J289" s="14"/>
    </row>
    <row r="290" spans="1:10">
      <c r="A290" s="308" t="s">
        <v>4215</v>
      </c>
      <c r="B290" s="139">
        <v>1</v>
      </c>
      <c r="C290" s="139" t="s">
        <v>3896</v>
      </c>
      <c r="D290" s="139" t="s">
        <v>3887</v>
      </c>
      <c r="E290" s="139" t="s">
        <v>5728</v>
      </c>
      <c r="F290" s="139" t="s">
        <v>4893</v>
      </c>
      <c r="G290" s="308"/>
      <c r="H290" s="139" t="s">
        <v>2520</v>
      </c>
      <c r="I290" s="139" t="s">
        <v>3910</v>
      </c>
      <c r="J290" s="302"/>
    </row>
    <row r="291" spans="1:10">
      <c r="A291" s="14" t="s">
        <v>4216</v>
      </c>
      <c r="B291" s="139">
        <v>1</v>
      </c>
      <c r="C291" s="139" t="s">
        <v>3896</v>
      </c>
      <c r="D291" s="139" t="s">
        <v>3887</v>
      </c>
      <c r="E291" s="139" t="s">
        <v>5702</v>
      </c>
      <c r="F291" s="139" t="s">
        <v>5103</v>
      </c>
      <c r="G291" s="304"/>
      <c r="H291" s="139" t="s">
        <v>2520</v>
      </c>
      <c r="I291" s="139" t="s">
        <v>3910</v>
      </c>
      <c r="J291" s="14"/>
    </row>
    <row r="292" spans="1:10">
      <c r="A292" s="308" t="s">
        <v>4217</v>
      </c>
      <c r="B292" s="139">
        <v>1</v>
      </c>
      <c r="C292" s="139" t="s">
        <v>3896</v>
      </c>
      <c r="D292" s="139" t="s">
        <v>3887</v>
      </c>
      <c r="E292" s="139" t="s">
        <v>5729</v>
      </c>
      <c r="F292" s="139" t="s">
        <v>5104</v>
      </c>
      <c r="G292" s="308"/>
      <c r="H292" s="139" t="s">
        <v>2520</v>
      </c>
      <c r="I292" s="139" t="s">
        <v>3910</v>
      </c>
      <c r="J292" s="302"/>
    </row>
    <row r="293" spans="1:10">
      <c r="A293" s="14" t="s">
        <v>4218</v>
      </c>
      <c r="B293" s="139">
        <v>1</v>
      </c>
      <c r="C293" s="139" t="s">
        <v>3896</v>
      </c>
      <c r="D293" s="139" t="s">
        <v>3887</v>
      </c>
      <c r="E293" s="139" t="s">
        <v>5703</v>
      </c>
      <c r="F293" s="139" t="s">
        <v>5105</v>
      </c>
      <c r="G293" s="304"/>
      <c r="H293" s="139" t="s">
        <v>2520</v>
      </c>
      <c r="I293" s="139" t="s">
        <v>3910</v>
      </c>
      <c r="J293" s="14"/>
    </row>
    <row r="294" spans="1:10" s="204" customFormat="1">
      <c r="A294" s="308" t="s">
        <v>4219</v>
      </c>
      <c r="B294" s="139">
        <v>1</v>
      </c>
      <c r="C294" s="139" t="s">
        <v>3896</v>
      </c>
      <c r="D294" s="139" t="s">
        <v>3887</v>
      </c>
      <c r="E294" s="139" t="s">
        <v>5704</v>
      </c>
      <c r="F294" s="139" t="s">
        <v>5106</v>
      </c>
      <c r="G294" s="308"/>
      <c r="H294" s="139" t="s">
        <v>2520</v>
      </c>
      <c r="I294" s="139" t="s">
        <v>3910</v>
      </c>
      <c r="J294" s="302"/>
    </row>
    <row r="295" spans="1:10" s="204" customFormat="1">
      <c r="A295" s="308" t="s">
        <v>4219</v>
      </c>
      <c r="B295" s="139">
        <v>2</v>
      </c>
      <c r="C295" s="139" t="s">
        <v>3896</v>
      </c>
      <c r="D295" s="139" t="s">
        <v>3887</v>
      </c>
      <c r="E295" s="139" t="s">
        <v>5705</v>
      </c>
      <c r="F295" s="139" t="s">
        <v>5107</v>
      </c>
      <c r="G295" s="308"/>
      <c r="H295" s="139" t="s">
        <v>2520</v>
      </c>
      <c r="I295" s="139" t="s">
        <v>3910</v>
      </c>
      <c r="J295" s="302"/>
    </row>
    <row r="296" spans="1:10">
      <c r="A296" s="304" t="s">
        <v>4220</v>
      </c>
      <c r="B296" s="139">
        <v>1</v>
      </c>
      <c r="C296" s="139" t="s">
        <v>3896</v>
      </c>
      <c r="D296" s="139" t="s">
        <v>3887</v>
      </c>
      <c r="E296" s="139" t="s">
        <v>5108</v>
      </c>
      <c r="F296" s="139" t="s">
        <v>5109</v>
      </c>
      <c r="G296" s="304"/>
      <c r="H296" s="139" t="s">
        <v>2520</v>
      </c>
      <c r="I296" s="139" t="s">
        <v>3910</v>
      </c>
      <c r="J296" s="14"/>
    </row>
    <row r="297" spans="1:10">
      <c r="A297" s="304" t="s">
        <v>4221</v>
      </c>
      <c r="B297" s="139">
        <v>1</v>
      </c>
      <c r="C297" s="139" t="s">
        <v>3896</v>
      </c>
      <c r="D297" s="139" t="s">
        <v>3887</v>
      </c>
      <c r="E297" s="139" t="s">
        <v>4932</v>
      </c>
      <c r="F297" s="139" t="s">
        <v>5110</v>
      </c>
      <c r="G297" s="304"/>
      <c r="H297" s="139" t="s">
        <v>2520</v>
      </c>
      <c r="I297" s="139" t="s">
        <v>3910</v>
      </c>
      <c r="J297" s="14"/>
    </row>
    <row r="298" spans="1:10">
      <c r="A298" s="304" t="s">
        <v>4222</v>
      </c>
      <c r="B298" s="139">
        <v>1</v>
      </c>
      <c r="C298" s="139" t="s">
        <v>3896</v>
      </c>
      <c r="D298" s="139" t="s">
        <v>3887</v>
      </c>
      <c r="E298" s="139" t="s">
        <v>5706</v>
      </c>
      <c r="F298" s="139" t="s">
        <v>5111</v>
      </c>
      <c r="G298" s="304"/>
      <c r="H298" s="139" t="s">
        <v>2520</v>
      </c>
      <c r="I298" s="139" t="s">
        <v>3910</v>
      </c>
      <c r="J298" s="14"/>
    </row>
    <row r="299" spans="1:10">
      <c r="A299" s="308" t="s">
        <v>4223</v>
      </c>
      <c r="B299" s="139">
        <v>1</v>
      </c>
      <c r="C299" s="139" t="s">
        <v>3896</v>
      </c>
      <c r="D299" s="139" t="s">
        <v>3887</v>
      </c>
      <c r="E299" s="139" t="s">
        <v>5707</v>
      </c>
      <c r="F299" s="139" t="s">
        <v>5112</v>
      </c>
      <c r="G299" s="308"/>
      <c r="H299" s="139" t="s">
        <v>2520</v>
      </c>
      <c r="I299" s="139" t="s">
        <v>3910</v>
      </c>
      <c r="J299" s="302"/>
    </row>
    <row r="300" spans="1:10">
      <c r="A300" s="304" t="s">
        <v>4224</v>
      </c>
      <c r="B300" s="139">
        <v>1</v>
      </c>
      <c r="C300" s="139" t="s">
        <v>3896</v>
      </c>
      <c r="D300" s="139" t="s">
        <v>3887</v>
      </c>
      <c r="E300" s="139" t="s">
        <v>5113</v>
      </c>
      <c r="F300" s="139" t="s">
        <v>5114</v>
      </c>
      <c r="G300" s="304"/>
      <c r="H300" s="139" t="s">
        <v>2520</v>
      </c>
      <c r="I300" s="139" t="s">
        <v>5192</v>
      </c>
      <c r="J300" s="14"/>
    </row>
    <row r="301" spans="1:10">
      <c r="A301" s="304" t="s">
        <v>4225</v>
      </c>
      <c r="B301" s="139">
        <v>1</v>
      </c>
      <c r="C301" s="139" t="s">
        <v>3896</v>
      </c>
      <c r="D301" s="139" t="s">
        <v>3887</v>
      </c>
      <c r="E301" s="139" t="s">
        <v>5708</v>
      </c>
      <c r="F301" s="139" t="s">
        <v>5115</v>
      </c>
      <c r="G301" s="304"/>
      <c r="H301" s="139" t="s">
        <v>2520</v>
      </c>
      <c r="I301" s="139" t="s">
        <v>3890</v>
      </c>
      <c r="J301" s="14"/>
    </row>
    <row r="302" spans="1:10">
      <c r="A302" s="304" t="s">
        <v>4226</v>
      </c>
      <c r="B302" s="139">
        <v>1</v>
      </c>
      <c r="C302" s="139" t="s">
        <v>3896</v>
      </c>
      <c r="D302" s="139" t="s">
        <v>3887</v>
      </c>
      <c r="E302" s="139" t="s">
        <v>5116</v>
      </c>
      <c r="F302" s="139" t="s">
        <v>5757</v>
      </c>
      <c r="G302" s="304"/>
      <c r="H302" s="139" t="s">
        <v>2520</v>
      </c>
      <c r="I302" s="139" t="s">
        <v>3890</v>
      </c>
      <c r="J302" s="14"/>
    </row>
    <row r="303" spans="1:10">
      <c r="A303" s="304" t="s">
        <v>4227</v>
      </c>
      <c r="B303" s="139">
        <v>1</v>
      </c>
      <c r="C303" s="139" t="s">
        <v>3896</v>
      </c>
      <c r="D303" s="139" t="s">
        <v>3887</v>
      </c>
      <c r="E303" s="139" t="s">
        <v>3056</v>
      </c>
      <c r="F303" s="139" t="s">
        <v>5117</v>
      </c>
      <c r="G303" s="304"/>
      <c r="H303" s="139" t="s">
        <v>2520</v>
      </c>
      <c r="I303" s="293" t="s">
        <v>5773</v>
      </c>
      <c r="J303" s="14"/>
    </row>
    <row r="304" spans="1:10">
      <c r="A304" s="304" t="s">
        <v>4228</v>
      </c>
      <c r="B304" s="139">
        <v>1</v>
      </c>
      <c r="C304" s="14" t="s">
        <v>4734</v>
      </c>
      <c r="D304" s="139" t="s">
        <v>5598</v>
      </c>
      <c r="E304" s="139" t="s">
        <v>5709</v>
      </c>
      <c r="F304" s="139" t="s">
        <v>5118</v>
      </c>
      <c r="G304" s="304"/>
      <c r="H304" s="304"/>
      <c r="I304" s="139" t="s">
        <v>5720</v>
      </c>
      <c r="J304" s="14" t="s">
        <v>4327</v>
      </c>
    </row>
    <row r="305" spans="1:10">
      <c r="A305" s="304" t="s">
        <v>4229</v>
      </c>
      <c r="B305" s="139">
        <v>1</v>
      </c>
      <c r="C305" s="139" t="s">
        <v>3896</v>
      </c>
      <c r="D305" s="139" t="s">
        <v>3887</v>
      </c>
      <c r="E305" s="139" t="s">
        <v>5119</v>
      </c>
      <c r="F305" s="139" t="s">
        <v>5120</v>
      </c>
      <c r="G305" s="304"/>
      <c r="H305" s="139" t="s">
        <v>2520</v>
      </c>
      <c r="I305" s="139" t="s">
        <v>5183</v>
      </c>
      <c r="J305" s="14"/>
    </row>
    <row r="306" spans="1:10">
      <c r="A306" s="304" t="s">
        <v>4230</v>
      </c>
      <c r="B306" s="139">
        <v>1</v>
      </c>
      <c r="C306" s="139" t="s">
        <v>3896</v>
      </c>
      <c r="D306" s="139" t="s">
        <v>3887</v>
      </c>
      <c r="E306" s="139" t="s">
        <v>5677</v>
      </c>
      <c r="F306" s="139" t="s">
        <v>5121</v>
      </c>
      <c r="G306" s="304"/>
      <c r="H306" s="139" t="s">
        <v>2520</v>
      </c>
      <c r="I306" s="139" t="s">
        <v>3910</v>
      </c>
      <c r="J306" s="14"/>
    </row>
    <row r="307" spans="1:10">
      <c r="A307" s="304" t="s">
        <v>4231</v>
      </c>
      <c r="B307" s="139">
        <v>1</v>
      </c>
      <c r="C307" s="139" t="s">
        <v>3896</v>
      </c>
      <c r="D307" s="139" t="s">
        <v>3887</v>
      </c>
      <c r="E307" s="139" t="s">
        <v>4932</v>
      </c>
      <c r="F307" s="139" t="s">
        <v>5122</v>
      </c>
      <c r="G307" s="304"/>
      <c r="H307" s="139" t="s">
        <v>2520</v>
      </c>
      <c r="I307" s="139" t="s">
        <v>3910</v>
      </c>
      <c r="J307" s="14"/>
    </row>
    <row r="308" spans="1:10">
      <c r="A308" s="304" t="s">
        <v>4232</v>
      </c>
      <c r="B308" s="139">
        <v>1</v>
      </c>
      <c r="C308" s="139" t="s">
        <v>3896</v>
      </c>
      <c r="D308" s="139" t="s">
        <v>3887</v>
      </c>
      <c r="E308" s="139" t="s">
        <v>5123</v>
      </c>
      <c r="F308" s="139" t="s">
        <v>5124</v>
      </c>
      <c r="G308" s="304"/>
      <c r="H308" s="139" t="s">
        <v>2520</v>
      </c>
      <c r="I308" s="139" t="s">
        <v>3910</v>
      </c>
      <c r="J308" s="14"/>
    </row>
    <row r="309" spans="1:10">
      <c r="A309" s="304" t="s">
        <v>4233</v>
      </c>
      <c r="B309" s="139">
        <v>1</v>
      </c>
      <c r="C309" s="139" t="s">
        <v>3896</v>
      </c>
      <c r="D309" s="139" t="s">
        <v>3887</v>
      </c>
      <c r="E309" s="139" t="s">
        <v>5125</v>
      </c>
      <c r="F309" s="139" t="s">
        <v>5126</v>
      </c>
      <c r="G309" s="304"/>
      <c r="H309" s="139" t="s">
        <v>2520</v>
      </c>
      <c r="I309" s="139" t="s">
        <v>5183</v>
      </c>
      <c r="J309" s="14"/>
    </row>
    <row r="310" spans="1:10" s="204" customFormat="1">
      <c r="A310" s="308" t="s">
        <v>4234</v>
      </c>
      <c r="B310" s="139">
        <v>1</v>
      </c>
      <c r="C310" s="139" t="s">
        <v>3896</v>
      </c>
      <c r="D310" s="139" t="s">
        <v>3887</v>
      </c>
      <c r="E310" s="139" t="s">
        <v>5710</v>
      </c>
      <c r="F310" s="139" t="s">
        <v>5127</v>
      </c>
      <c r="G310" s="308"/>
      <c r="H310" s="139" t="s">
        <v>2520</v>
      </c>
      <c r="I310" s="139" t="s">
        <v>3910</v>
      </c>
      <c r="J310" s="302"/>
    </row>
    <row r="311" spans="1:10" s="204" customFormat="1">
      <c r="A311" s="308" t="s">
        <v>4234</v>
      </c>
      <c r="B311" s="139">
        <v>2</v>
      </c>
      <c r="C311" s="139" t="s">
        <v>3896</v>
      </c>
      <c r="D311" s="139" t="s">
        <v>3887</v>
      </c>
      <c r="E311" s="139" t="s">
        <v>5608</v>
      </c>
      <c r="F311" s="139" t="s">
        <v>4280</v>
      </c>
      <c r="G311" s="308"/>
      <c r="H311" s="139" t="s">
        <v>2520</v>
      </c>
      <c r="I311" s="139" t="s">
        <v>3890</v>
      </c>
      <c r="J311" s="302"/>
    </row>
    <row r="312" spans="1:10">
      <c r="A312" s="304" t="s">
        <v>4235</v>
      </c>
      <c r="B312" s="139">
        <v>1</v>
      </c>
      <c r="C312" s="139" t="s">
        <v>3896</v>
      </c>
      <c r="D312" s="139" t="s">
        <v>3887</v>
      </c>
      <c r="E312" s="139" t="s">
        <v>5711</v>
      </c>
      <c r="F312" s="139" t="s">
        <v>5128</v>
      </c>
      <c r="G312" s="304"/>
      <c r="H312" s="139" t="s">
        <v>2520</v>
      </c>
      <c r="I312" s="139" t="s">
        <v>3890</v>
      </c>
      <c r="J312" s="14"/>
    </row>
    <row r="313" spans="1:10">
      <c r="A313" s="304" t="s">
        <v>4236</v>
      </c>
      <c r="B313" s="139">
        <v>1</v>
      </c>
      <c r="C313" s="139" t="s">
        <v>3896</v>
      </c>
      <c r="D313" s="139" t="s">
        <v>3887</v>
      </c>
      <c r="E313" s="139" t="s">
        <v>5129</v>
      </c>
      <c r="F313" s="139" t="s">
        <v>4833</v>
      </c>
      <c r="G313" s="304"/>
      <c r="H313" s="139" t="s">
        <v>2520</v>
      </c>
      <c r="I313" s="139" t="s">
        <v>3890</v>
      </c>
      <c r="J313" s="14"/>
    </row>
    <row r="314" spans="1:10" s="204" customFormat="1">
      <c r="A314" s="308" t="s">
        <v>4237</v>
      </c>
      <c r="B314" s="139">
        <v>1</v>
      </c>
      <c r="C314" s="139" t="s">
        <v>3896</v>
      </c>
      <c r="D314" s="139" t="s">
        <v>3887</v>
      </c>
      <c r="E314" s="139" t="s">
        <v>4944</v>
      </c>
      <c r="F314" s="139" t="s">
        <v>5130</v>
      </c>
      <c r="G314" s="308"/>
      <c r="H314" s="139" t="s">
        <v>2520</v>
      </c>
      <c r="I314" s="139" t="s">
        <v>3890</v>
      </c>
      <c r="J314" s="302"/>
    </row>
    <row r="315" spans="1:10" s="204" customFormat="1">
      <c r="A315" s="308" t="s">
        <v>4237</v>
      </c>
      <c r="B315" s="139">
        <v>2</v>
      </c>
      <c r="C315" s="139" t="s">
        <v>3896</v>
      </c>
      <c r="D315" s="139" t="s">
        <v>3887</v>
      </c>
      <c r="E315" s="139" t="s">
        <v>5131</v>
      </c>
      <c r="F315" s="139" t="s">
        <v>5132</v>
      </c>
      <c r="G315" s="308"/>
      <c r="H315" s="139" t="s">
        <v>2520</v>
      </c>
      <c r="I315" s="139" t="s">
        <v>3890</v>
      </c>
      <c r="J315" s="302"/>
    </row>
    <row r="316" spans="1:10" s="204" customFormat="1">
      <c r="A316" s="308" t="s">
        <v>4237</v>
      </c>
      <c r="B316" s="139">
        <v>3</v>
      </c>
      <c r="C316" s="139" t="s">
        <v>3896</v>
      </c>
      <c r="D316" s="139" t="s">
        <v>3887</v>
      </c>
      <c r="E316" s="139" t="s">
        <v>5712</v>
      </c>
      <c r="F316" s="139" t="s">
        <v>5133</v>
      </c>
      <c r="G316" s="308"/>
      <c r="H316" s="139" t="s">
        <v>2520</v>
      </c>
      <c r="I316" s="139" t="s">
        <v>3890</v>
      </c>
      <c r="J316" s="302"/>
    </row>
    <row r="317" spans="1:10" s="204" customFormat="1">
      <c r="A317" s="308" t="s">
        <v>4237</v>
      </c>
      <c r="B317" s="139">
        <v>4</v>
      </c>
      <c r="C317" s="139" t="s">
        <v>3896</v>
      </c>
      <c r="D317" s="139" t="s">
        <v>3887</v>
      </c>
      <c r="E317" s="139" t="s">
        <v>5713</v>
      </c>
      <c r="F317" s="139" t="s">
        <v>5134</v>
      </c>
      <c r="G317" s="308"/>
      <c r="H317" s="139" t="s">
        <v>2520</v>
      </c>
      <c r="I317" s="139" t="s">
        <v>3890</v>
      </c>
      <c r="J317" s="302"/>
    </row>
    <row r="318" spans="1:10" s="204" customFormat="1">
      <c r="A318" s="308" t="s">
        <v>4237</v>
      </c>
      <c r="B318" s="139">
        <v>5</v>
      </c>
      <c r="C318" s="139" t="s">
        <v>3896</v>
      </c>
      <c r="D318" s="139" t="s">
        <v>3887</v>
      </c>
      <c r="E318" s="139" t="s">
        <v>5714</v>
      </c>
      <c r="F318" s="139" t="s">
        <v>5135</v>
      </c>
      <c r="G318" s="308"/>
      <c r="H318" s="139" t="s">
        <v>2520</v>
      </c>
      <c r="I318" s="139" t="s">
        <v>3890</v>
      </c>
      <c r="J318" s="302"/>
    </row>
    <row r="319" spans="1:10" s="204" customFormat="1">
      <c r="A319" s="308" t="s">
        <v>4237</v>
      </c>
      <c r="B319" s="139">
        <v>6</v>
      </c>
      <c r="C319" s="139" t="s">
        <v>3896</v>
      </c>
      <c r="D319" s="139" t="s">
        <v>3887</v>
      </c>
      <c r="E319" s="139" t="s">
        <v>5616</v>
      </c>
      <c r="F319" s="139" t="s">
        <v>5136</v>
      </c>
      <c r="G319" s="308"/>
      <c r="H319" s="139" t="s">
        <v>2520</v>
      </c>
      <c r="I319" s="139" t="s">
        <v>3890</v>
      </c>
      <c r="J319" s="302"/>
    </row>
    <row r="320" spans="1:10">
      <c r="A320" s="304" t="s">
        <v>4238</v>
      </c>
      <c r="B320" s="139">
        <v>1</v>
      </c>
      <c r="C320" s="139" t="s">
        <v>3896</v>
      </c>
      <c r="D320" s="139" t="s">
        <v>3887</v>
      </c>
      <c r="E320" s="139" t="s">
        <v>5715</v>
      </c>
      <c r="F320" s="139" t="s">
        <v>5137</v>
      </c>
      <c r="G320" s="304"/>
      <c r="H320" s="139" t="s">
        <v>2520</v>
      </c>
      <c r="I320" s="139" t="s">
        <v>3910</v>
      </c>
      <c r="J320" s="14"/>
    </row>
    <row r="321" spans="1:10">
      <c r="A321" s="304" t="s">
        <v>4239</v>
      </c>
      <c r="B321" s="139">
        <v>1</v>
      </c>
      <c r="C321" s="139" t="s">
        <v>3896</v>
      </c>
      <c r="D321" s="139" t="s">
        <v>3887</v>
      </c>
      <c r="E321" s="139" t="s">
        <v>5716</v>
      </c>
      <c r="F321" s="139" t="s">
        <v>5138</v>
      </c>
      <c r="G321" s="304"/>
      <c r="H321" s="139" t="s">
        <v>2520</v>
      </c>
      <c r="I321" s="139" t="s">
        <v>3910</v>
      </c>
      <c r="J321" s="14"/>
    </row>
    <row r="322" spans="1:10">
      <c r="A322" s="304" t="s">
        <v>4240</v>
      </c>
      <c r="B322" s="139">
        <v>1</v>
      </c>
      <c r="C322" s="14" t="s">
        <v>4734</v>
      </c>
      <c r="D322" s="139" t="s">
        <v>5598</v>
      </c>
      <c r="E322" s="139" t="s">
        <v>5717</v>
      </c>
      <c r="F322" s="139" t="s">
        <v>5139</v>
      </c>
      <c r="G322" s="304"/>
      <c r="H322" s="304"/>
      <c r="I322" s="139" t="s">
        <v>5720</v>
      </c>
      <c r="J322" s="14" t="s">
        <v>5197</v>
      </c>
    </row>
    <row r="323" spans="1:10">
      <c r="A323" s="192" t="s">
        <v>4241</v>
      </c>
      <c r="B323" s="139">
        <v>1</v>
      </c>
      <c r="C323" s="302" t="s">
        <v>4734</v>
      </c>
      <c r="D323" s="304" t="s">
        <v>5777</v>
      </c>
      <c r="E323" s="139" t="s">
        <v>5720</v>
      </c>
      <c r="F323" s="139" t="s">
        <v>5720</v>
      </c>
      <c r="G323" s="192" t="s">
        <v>5198</v>
      </c>
      <c r="H323" s="304"/>
      <c r="I323" s="139" t="s">
        <v>5720</v>
      </c>
      <c r="J323" s="192" t="s">
        <v>5198</v>
      </c>
    </row>
    <row r="324" spans="1:10">
      <c r="A324" s="152" t="s">
        <v>4242</v>
      </c>
      <c r="B324" s="139">
        <v>1</v>
      </c>
      <c r="C324" s="139" t="s">
        <v>3896</v>
      </c>
      <c r="D324" s="139" t="s">
        <v>3887</v>
      </c>
      <c r="E324" s="139" t="s">
        <v>5632</v>
      </c>
      <c r="F324" s="139" t="s">
        <v>5140</v>
      </c>
      <c r="G324" s="152"/>
      <c r="H324" s="139" t="s">
        <v>2520</v>
      </c>
      <c r="I324" s="139" t="s">
        <v>3890</v>
      </c>
      <c r="J324" s="152"/>
    </row>
    <row r="325" spans="1:10">
      <c r="A325" s="152" t="s">
        <v>4243</v>
      </c>
      <c r="B325" s="139">
        <v>1</v>
      </c>
      <c r="C325" s="139" t="s">
        <v>3896</v>
      </c>
      <c r="D325" s="139" t="s">
        <v>3887</v>
      </c>
      <c r="E325" s="139" t="s">
        <v>5141</v>
      </c>
      <c r="F325" s="139" t="s">
        <v>5142</v>
      </c>
      <c r="G325" s="152"/>
      <c r="H325" s="139" t="s">
        <v>2520</v>
      </c>
      <c r="I325" s="139" t="s">
        <v>3890</v>
      </c>
      <c r="J325" s="152"/>
    </row>
    <row r="326" spans="1:10">
      <c r="A326" s="152" t="s">
        <v>4244</v>
      </c>
      <c r="B326" s="139">
        <v>1</v>
      </c>
      <c r="C326" s="139" t="s">
        <v>3896</v>
      </c>
      <c r="D326" s="139" t="s">
        <v>3887</v>
      </c>
      <c r="E326" s="139" t="s">
        <v>5702</v>
      </c>
      <c r="F326" s="139" t="s">
        <v>5143</v>
      </c>
      <c r="G326" s="152"/>
      <c r="H326" s="139" t="s">
        <v>2520</v>
      </c>
      <c r="I326" s="139" t="s">
        <v>3890</v>
      </c>
      <c r="J326" s="152"/>
    </row>
    <row r="327" spans="1:10">
      <c r="A327" s="152" t="s">
        <v>4245</v>
      </c>
      <c r="B327" s="139">
        <v>1</v>
      </c>
      <c r="C327" s="139" t="s">
        <v>3896</v>
      </c>
      <c r="D327" s="139" t="s">
        <v>3887</v>
      </c>
      <c r="E327" s="139" t="s">
        <v>5718</v>
      </c>
      <c r="F327" s="139" t="s">
        <v>5144</v>
      </c>
      <c r="G327" s="152"/>
      <c r="H327" s="139" t="s">
        <v>2520</v>
      </c>
      <c r="I327" s="139" t="s">
        <v>3910</v>
      </c>
      <c r="J327" s="152"/>
    </row>
    <row r="328" spans="1:10">
      <c r="A328" s="152" t="s">
        <v>4246</v>
      </c>
      <c r="B328" s="139">
        <v>1</v>
      </c>
      <c r="C328" s="139" t="s">
        <v>3896</v>
      </c>
      <c r="D328" s="139" t="s">
        <v>3887</v>
      </c>
      <c r="E328" s="139" t="s">
        <v>5730</v>
      </c>
      <c r="F328" s="139" t="s">
        <v>5145</v>
      </c>
      <c r="G328" s="152"/>
      <c r="H328" s="139" t="s">
        <v>2520</v>
      </c>
      <c r="I328" s="139" t="s">
        <v>3910</v>
      </c>
      <c r="J328" s="152"/>
    </row>
    <row r="329" spans="1:10">
      <c r="A329" s="152" t="s">
        <v>4247</v>
      </c>
      <c r="B329" s="139">
        <v>1</v>
      </c>
      <c r="C329" s="139" t="s">
        <v>3896</v>
      </c>
      <c r="D329" s="139" t="s">
        <v>3887</v>
      </c>
      <c r="E329" s="139" t="s">
        <v>5146</v>
      </c>
      <c r="F329" s="139" t="s">
        <v>5147</v>
      </c>
      <c r="G329" s="152"/>
      <c r="H329" s="139" t="s">
        <v>2520</v>
      </c>
      <c r="I329" s="139" t="s">
        <v>3890</v>
      </c>
      <c r="J329" s="152"/>
    </row>
    <row r="330" spans="1:10">
      <c r="A330" s="152" t="s">
        <v>4248</v>
      </c>
      <c r="B330" s="139">
        <v>1</v>
      </c>
      <c r="C330" s="139" t="s">
        <v>3896</v>
      </c>
      <c r="D330" s="139" t="s">
        <v>3887</v>
      </c>
      <c r="E330" s="139" t="s">
        <v>5148</v>
      </c>
      <c r="F330" s="139" t="s">
        <v>5149</v>
      </c>
      <c r="G330" s="152"/>
      <c r="H330" s="139" t="s">
        <v>2520</v>
      </c>
      <c r="I330" s="139" t="s">
        <v>3910</v>
      </c>
      <c r="J330" s="152"/>
    </row>
    <row r="331" spans="1:10">
      <c r="A331" s="152" t="s">
        <v>4249</v>
      </c>
      <c r="B331" s="139">
        <v>1</v>
      </c>
      <c r="C331" s="139" t="s">
        <v>3896</v>
      </c>
      <c r="D331" s="139" t="s">
        <v>3887</v>
      </c>
      <c r="E331" s="139" t="s">
        <v>5720</v>
      </c>
      <c r="F331" s="139" t="s">
        <v>4792</v>
      </c>
      <c r="G331" s="152"/>
      <c r="H331" s="139" t="s">
        <v>2520</v>
      </c>
      <c r="I331" s="139" t="s">
        <v>5720</v>
      </c>
      <c r="J331" s="152"/>
    </row>
    <row r="332" spans="1:10">
      <c r="A332" s="152" t="s">
        <v>4250</v>
      </c>
      <c r="B332" s="139">
        <v>1</v>
      </c>
      <c r="C332" s="14" t="s">
        <v>4734</v>
      </c>
      <c r="D332" s="139" t="s">
        <v>5598</v>
      </c>
      <c r="E332" s="139" t="s">
        <v>5150</v>
      </c>
      <c r="F332" s="139" t="s">
        <v>5758</v>
      </c>
      <c r="G332" s="152"/>
      <c r="H332" s="304"/>
      <c r="I332" s="139" t="s">
        <v>5720</v>
      </c>
      <c r="J332" s="152" t="s">
        <v>4305</v>
      </c>
    </row>
    <row r="333" spans="1:10">
      <c r="A333" s="152" t="s">
        <v>4251</v>
      </c>
      <c r="B333" s="139">
        <v>1</v>
      </c>
      <c r="C333" s="14" t="s">
        <v>4734</v>
      </c>
      <c r="D333" s="139" t="s">
        <v>5598</v>
      </c>
      <c r="E333" s="139" t="s">
        <v>5151</v>
      </c>
      <c r="F333" s="139" t="s">
        <v>5152</v>
      </c>
      <c r="G333" s="152"/>
      <c r="H333" s="304"/>
      <c r="I333" s="139" t="s">
        <v>5720</v>
      </c>
      <c r="J333" s="152" t="s">
        <v>4305</v>
      </c>
    </row>
    <row r="334" spans="1:10">
      <c r="A334" s="152" t="s">
        <v>4252</v>
      </c>
      <c r="B334" s="139">
        <v>1</v>
      </c>
      <c r="C334" s="14" t="s">
        <v>4734</v>
      </c>
      <c r="D334" s="139" t="s">
        <v>5598</v>
      </c>
      <c r="E334" s="139" t="s">
        <v>5153</v>
      </c>
      <c r="F334" s="139" t="s">
        <v>5154</v>
      </c>
      <c r="G334" s="152"/>
      <c r="H334" s="304"/>
      <c r="I334" s="139" t="s">
        <v>5720</v>
      </c>
      <c r="J334" s="152" t="s">
        <v>4305</v>
      </c>
    </row>
    <row r="335" spans="1:10">
      <c r="A335" s="152" t="s">
        <v>4253</v>
      </c>
      <c r="B335" s="139">
        <v>1</v>
      </c>
      <c r="C335" s="14" t="s">
        <v>4734</v>
      </c>
      <c r="D335" s="139" t="s">
        <v>5598</v>
      </c>
      <c r="E335" s="139" t="s">
        <v>5060</v>
      </c>
      <c r="F335" s="139" t="s">
        <v>4866</v>
      </c>
      <c r="G335" s="152"/>
      <c r="H335" s="304"/>
      <c r="I335" s="139" t="s">
        <v>5720</v>
      </c>
      <c r="J335" s="152" t="s">
        <v>4305</v>
      </c>
    </row>
    <row r="336" spans="1:10">
      <c r="A336" s="152" t="s">
        <v>4254</v>
      </c>
      <c r="B336" s="139">
        <v>1</v>
      </c>
      <c r="C336" s="14" t="s">
        <v>4734</v>
      </c>
      <c r="D336" s="139" t="s">
        <v>5598</v>
      </c>
      <c r="E336" s="139" t="s">
        <v>5719</v>
      </c>
      <c r="F336" s="139" t="s">
        <v>5155</v>
      </c>
      <c r="G336" s="152"/>
      <c r="H336" s="304"/>
      <c r="I336" s="139" t="s">
        <v>5720</v>
      </c>
      <c r="J336" s="152" t="s">
        <v>5199</v>
      </c>
    </row>
    <row r="337" spans="1:10">
      <c r="A337" s="192" t="s">
        <v>4255</v>
      </c>
      <c r="B337" s="139">
        <v>1</v>
      </c>
      <c r="C337" s="302" t="s">
        <v>4734</v>
      </c>
      <c r="D337" s="139" t="s">
        <v>5598</v>
      </c>
      <c r="E337" s="139" t="s">
        <v>5156</v>
      </c>
      <c r="F337" s="139" t="s">
        <v>5157</v>
      </c>
      <c r="G337" s="192"/>
      <c r="H337" s="304"/>
      <c r="I337" s="139" t="s">
        <v>5720</v>
      </c>
      <c r="J337" s="192" t="s">
        <v>4303</v>
      </c>
    </row>
    <row r="338" spans="1:10">
      <c r="A338" s="152" t="s">
        <v>4256</v>
      </c>
      <c r="B338" s="139">
        <v>1</v>
      </c>
      <c r="C338" s="139" t="s">
        <v>3896</v>
      </c>
      <c r="D338" s="139" t="s">
        <v>3887</v>
      </c>
      <c r="E338" s="139" t="s">
        <v>4942</v>
      </c>
      <c r="F338" s="139" t="s">
        <v>5158</v>
      </c>
      <c r="G338" s="152"/>
      <c r="H338" s="139" t="s">
        <v>2520</v>
      </c>
      <c r="I338" s="139" t="s">
        <v>3910</v>
      </c>
      <c r="J338" s="152"/>
    </row>
    <row r="339" spans="1:10">
      <c r="A339" s="152" t="s">
        <v>4257</v>
      </c>
      <c r="B339" s="139">
        <v>1</v>
      </c>
      <c r="C339" s="139" t="s">
        <v>3896</v>
      </c>
      <c r="D339" s="139" t="s">
        <v>3887</v>
      </c>
      <c r="E339" s="139" t="s">
        <v>4944</v>
      </c>
      <c r="F339" s="139" t="s">
        <v>5159</v>
      </c>
      <c r="G339" s="152"/>
      <c r="H339" s="139" t="s">
        <v>2520</v>
      </c>
      <c r="I339" s="139" t="s">
        <v>3910</v>
      </c>
      <c r="J339" s="152"/>
    </row>
    <row r="340" spans="1:10">
      <c r="A340" s="152" t="s">
        <v>4258</v>
      </c>
      <c r="B340" s="139">
        <v>1</v>
      </c>
      <c r="C340" s="139" t="s">
        <v>3896</v>
      </c>
      <c r="D340" s="139" t="s">
        <v>3887</v>
      </c>
      <c r="E340" s="139" t="s">
        <v>5160</v>
      </c>
      <c r="F340" s="139" t="s">
        <v>5161</v>
      </c>
      <c r="G340" s="152"/>
      <c r="H340" s="139" t="s">
        <v>2520</v>
      </c>
      <c r="I340" s="139" t="s">
        <v>3910</v>
      </c>
      <c r="J340" s="152"/>
    </row>
    <row r="341" spans="1:10">
      <c r="A341" s="152" t="s">
        <v>4259</v>
      </c>
      <c r="B341" s="139">
        <v>1</v>
      </c>
      <c r="C341" s="139" t="s">
        <v>3896</v>
      </c>
      <c r="D341" s="139" t="s">
        <v>3887</v>
      </c>
      <c r="E341" s="139" t="s">
        <v>5162</v>
      </c>
      <c r="F341" s="139" t="s">
        <v>5163</v>
      </c>
      <c r="G341" s="152"/>
      <c r="H341" s="139" t="s">
        <v>2520</v>
      </c>
      <c r="I341" s="139" t="s">
        <v>3910</v>
      </c>
      <c r="J341" s="152"/>
    </row>
    <row r="342" spans="1:10">
      <c r="A342" s="152" t="s">
        <v>4260</v>
      </c>
      <c r="B342" s="139">
        <v>1</v>
      </c>
      <c r="C342" s="152" t="s">
        <v>4734</v>
      </c>
      <c r="D342" s="139" t="s">
        <v>5598</v>
      </c>
      <c r="E342" s="139" t="s">
        <v>5164</v>
      </c>
      <c r="F342" s="139" t="s">
        <v>5165</v>
      </c>
      <c r="G342" s="152"/>
      <c r="H342" s="304"/>
      <c r="I342" s="139" t="s">
        <v>5720</v>
      </c>
      <c r="J342" s="152" t="s">
        <v>4298</v>
      </c>
    </row>
    <row r="343" spans="1:10">
      <c r="A343" s="152" t="s">
        <v>4261</v>
      </c>
      <c r="B343" s="139">
        <v>1</v>
      </c>
      <c r="C343" s="152" t="s">
        <v>4734</v>
      </c>
      <c r="D343" s="139" t="s">
        <v>5598</v>
      </c>
      <c r="E343" s="139" t="s">
        <v>4961</v>
      </c>
      <c r="F343" s="139" t="s">
        <v>5166</v>
      </c>
      <c r="G343" s="152"/>
      <c r="H343" s="304"/>
      <c r="I343" s="139" t="s">
        <v>5720</v>
      </c>
      <c r="J343" s="152" t="s">
        <v>4298</v>
      </c>
    </row>
    <row r="344" spans="1:10">
      <c r="A344" s="152" t="s">
        <v>4262</v>
      </c>
      <c r="B344" s="139">
        <v>1</v>
      </c>
      <c r="C344" s="152" t="s">
        <v>4734</v>
      </c>
      <c r="D344" s="139" t="s">
        <v>5598</v>
      </c>
      <c r="E344" s="139" t="s">
        <v>5167</v>
      </c>
      <c r="F344" s="139" t="s">
        <v>5168</v>
      </c>
      <c r="G344" s="152"/>
      <c r="H344" s="304"/>
      <c r="I344" s="139" t="s">
        <v>5720</v>
      </c>
      <c r="J344" s="152" t="s">
        <v>4298</v>
      </c>
    </row>
    <row r="345" spans="1:10">
      <c r="A345" s="152" t="s">
        <v>5810</v>
      </c>
      <c r="B345" s="139">
        <v>1</v>
      </c>
      <c r="C345" s="139" t="s">
        <v>3896</v>
      </c>
      <c r="D345" s="139" t="s">
        <v>3887</v>
      </c>
      <c r="E345" s="139"/>
      <c r="F345" s="139" t="s">
        <v>4792</v>
      </c>
      <c r="G345" s="139"/>
      <c r="H345" s="139" t="s">
        <v>2520</v>
      </c>
      <c r="I345" s="139"/>
      <c r="J345" s="139"/>
    </row>
    <row r="346" spans="1:10">
      <c r="A346" s="152" t="s">
        <v>5811</v>
      </c>
      <c r="B346" s="139">
        <v>1</v>
      </c>
      <c r="C346" s="139" t="s">
        <v>3896</v>
      </c>
      <c r="D346" s="139" t="s">
        <v>3887</v>
      </c>
      <c r="E346" s="139" t="s">
        <v>5850</v>
      </c>
      <c r="F346" s="139" t="s">
        <v>5851</v>
      </c>
      <c r="G346" s="139"/>
      <c r="H346" s="139" t="s">
        <v>2520</v>
      </c>
      <c r="I346" s="139" t="s">
        <v>3910</v>
      </c>
      <c r="J346" s="139"/>
    </row>
    <row r="347" spans="1:10">
      <c r="A347" s="152" t="s">
        <v>5812</v>
      </c>
      <c r="B347" s="139">
        <v>1</v>
      </c>
      <c r="C347" s="139" t="s">
        <v>3896</v>
      </c>
      <c r="D347" s="139" t="s">
        <v>3887</v>
      </c>
      <c r="E347" s="139" t="s">
        <v>5156</v>
      </c>
      <c r="F347" s="139" t="s">
        <v>5852</v>
      </c>
      <c r="G347" s="139"/>
      <c r="H347" s="139" t="s">
        <v>2520</v>
      </c>
      <c r="I347" s="139" t="s">
        <v>3890</v>
      </c>
      <c r="J347" s="139"/>
    </row>
    <row r="348" spans="1:10">
      <c r="A348" s="152" t="s">
        <v>5813</v>
      </c>
      <c r="B348" s="139">
        <v>1</v>
      </c>
      <c r="C348" s="139" t="s">
        <v>3896</v>
      </c>
      <c r="D348" s="139" t="s">
        <v>3887</v>
      </c>
      <c r="E348" s="139" t="s">
        <v>5853</v>
      </c>
      <c r="F348" s="139" t="s">
        <v>5854</v>
      </c>
      <c r="G348" s="139"/>
      <c r="H348" s="139" t="s">
        <v>2520</v>
      </c>
      <c r="I348" s="139" t="s">
        <v>5170</v>
      </c>
      <c r="J348" s="139"/>
    </row>
    <row r="349" spans="1:10" s="293" customFormat="1">
      <c r="A349" s="293" t="s">
        <v>3127</v>
      </c>
      <c r="B349" s="293">
        <v>1</v>
      </c>
      <c r="C349" s="293" t="s">
        <v>3896</v>
      </c>
      <c r="D349" s="293" t="s">
        <v>3887</v>
      </c>
      <c r="E349" s="293" t="s">
        <v>1996</v>
      </c>
      <c r="F349" s="293" t="s">
        <v>1957</v>
      </c>
      <c r="H349" s="293" t="s">
        <v>2520</v>
      </c>
    </row>
    <row r="350" spans="1:10">
      <c r="A350" s="368" t="s">
        <v>3012</v>
      </c>
      <c r="B350" s="203">
        <v>1</v>
      </c>
      <c r="C350" s="293" t="s">
        <v>3896</v>
      </c>
      <c r="D350" s="293" t="s">
        <v>3887</v>
      </c>
      <c r="E350" s="293" t="s">
        <v>1996</v>
      </c>
      <c r="F350" s="293" t="s">
        <v>1957</v>
      </c>
      <c r="G350" s="293"/>
      <c r="H350" s="293" t="s">
        <v>2520</v>
      </c>
    </row>
    <row r="351" spans="1:10">
      <c r="A351" s="203" t="s">
        <v>3014</v>
      </c>
      <c r="B351" s="203">
        <v>1</v>
      </c>
      <c r="C351" s="293" t="s">
        <v>3896</v>
      </c>
      <c r="D351" s="293" t="s">
        <v>3887</v>
      </c>
      <c r="E351" s="293" t="s">
        <v>1996</v>
      </c>
      <c r="F351" s="293" t="s">
        <v>1957</v>
      </c>
      <c r="G351" s="293"/>
      <c r="H351" s="293" t="s">
        <v>2520</v>
      </c>
    </row>
    <row r="352" spans="1:10">
      <c r="A352" s="203" t="s">
        <v>1919</v>
      </c>
      <c r="B352" s="203">
        <v>1</v>
      </c>
      <c r="C352" s="293" t="s">
        <v>3896</v>
      </c>
      <c r="D352" s="293" t="s">
        <v>3887</v>
      </c>
      <c r="E352" s="293" t="s">
        <v>1996</v>
      </c>
      <c r="F352" s="293" t="s">
        <v>1957</v>
      </c>
      <c r="G352" s="293"/>
      <c r="H352" s="293" t="s">
        <v>2520</v>
      </c>
    </row>
  </sheetData>
  <conditionalFormatting sqref="A5:A344">
    <cfRule type="duplicateValues" dxfId="15" priority="2"/>
  </conditionalFormatting>
  <conditionalFormatting sqref="A345:A348">
    <cfRule type="duplicateValues" dxfId="14" priority="1"/>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CCE47-0C4B-444D-90C2-007C900582DC}">
  <dimension ref="A1:AM628"/>
  <sheetViews>
    <sheetView showGridLines="0" zoomScaleNormal="100" workbookViewId="0">
      <pane xSplit="1" ySplit="1" topLeftCell="B2" activePane="bottomRight" state="frozen"/>
      <selection pane="topRight" activeCell="B1" sqref="B1"/>
      <selection pane="bottomLeft" activeCell="A2" sqref="A2"/>
      <selection pane="bottomRight" activeCell="D6" sqref="D6"/>
    </sheetView>
  </sheetViews>
  <sheetFormatPr defaultColWidth="17.33203125" defaultRowHeight="14.4"/>
  <cols>
    <col min="1" max="1" width="19" style="67" customWidth="1" collapsed="1"/>
    <col min="2" max="2" width="10.33203125" style="67" bestFit="1" customWidth="1" collapsed="1"/>
    <col min="3" max="3" width="14.33203125" style="67" bestFit="1" customWidth="1" collapsed="1"/>
    <col min="4" max="4" width="14.33203125" style="67" customWidth="1" collapsed="1"/>
    <col min="5" max="5" width="19.6640625" style="67" bestFit="1" customWidth="1" collapsed="1"/>
    <col min="6" max="6" width="52.6640625" style="67" bestFit="1" customWidth="1" collapsed="1"/>
    <col min="7" max="7" width="70" style="67" bestFit="1" customWidth="1" collapsed="1"/>
    <col min="8" max="8" width="32.6640625" style="162" bestFit="1" customWidth="1" collapsed="1"/>
    <col min="9" max="10" width="21.6640625" style="162" customWidth="1" collapsed="1"/>
    <col min="11" max="11" width="18.33203125" style="67" customWidth="1" collapsed="1"/>
    <col min="12" max="12" width="26.109375" style="67" customWidth="1" collapsed="1"/>
    <col min="13" max="14" width="42.33203125" style="67" bestFit="1" customWidth="1" collapsed="1"/>
    <col min="15" max="15" width="22.6640625" style="67" customWidth="1" collapsed="1"/>
    <col min="16" max="16" width="24.5546875" style="67" customWidth="1" collapsed="1"/>
    <col min="17" max="17" width="20.6640625" style="67" customWidth="1" collapsed="1"/>
    <col min="18" max="18" width="21.5546875" style="67" customWidth="1" collapsed="1"/>
    <col min="19" max="19" width="70" style="67" customWidth="1" collapsed="1"/>
    <col min="20" max="20" width="71" style="67" customWidth="1" collapsed="1"/>
    <col min="21" max="21" width="67.44140625" style="67" customWidth="1" collapsed="1"/>
    <col min="22" max="22" width="24.5546875" style="67" customWidth="1" collapsed="1"/>
    <col min="23" max="23" width="18.109375" style="67" customWidth="1" collapsed="1"/>
    <col min="24" max="26" width="16.33203125" style="67" customWidth="1" collapsed="1"/>
    <col min="27" max="27" width="17.5546875" style="67" customWidth="1" collapsed="1"/>
    <col min="28" max="28" width="12.33203125" style="67" customWidth="1" collapsed="1"/>
    <col min="29" max="29" width="11" style="67" customWidth="1" collapsed="1"/>
    <col min="30" max="30" width="10.6640625" style="67" customWidth="1" collapsed="1"/>
    <col min="31" max="31" width="11.88671875" style="67" customWidth="1" collapsed="1"/>
    <col min="32" max="32" width="12.5546875" style="67" customWidth="1" collapsed="1"/>
    <col min="33" max="33" width="14.44140625" style="67" customWidth="1" collapsed="1"/>
    <col min="34" max="34" width="18" style="67" customWidth="1" collapsed="1"/>
    <col min="35" max="35" width="10.33203125" style="67" customWidth="1" collapsed="1"/>
    <col min="36" max="36" width="8.33203125" style="67" customWidth="1" collapsed="1"/>
    <col min="37" max="37" width="11.6640625" style="67" customWidth="1" collapsed="1"/>
    <col min="38" max="38" width="9.44140625" style="67" customWidth="1" collapsed="1"/>
    <col min="39" max="39" width="14.5546875" style="67" customWidth="1" collapsed="1"/>
    <col min="40" max="16384" width="17.33203125" style="67" collapsed="1"/>
  </cols>
  <sheetData>
    <row r="1" spans="1:39" s="267" customFormat="1">
      <c r="A1" s="267" t="s">
        <v>0</v>
      </c>
      <c r="B1" s="178" t="s">
        <v>5741</v>
      </c>
      <c r="C1" s="267" t="s">
        <v>3302</v>
      </c>
      <c r="D1" s="267" t="s">
        <v>2680</v>
      </c>
      <c r="E1" s="178" t="s">
        <v>3898</v>
      </c>
      <c r="F1" s="178" t="s">
        <v>3899</v>
      </c>
      <c r="G1" s="178" t="s">
        <v>3894</v>
      </c>
      <c r="H1" s="213" t="s">
        <v>2242</v>
      </c>
      <c r="I1" s="213" t="s">
        <v>3900</v>
      </c>
      <c r="J1" s="213" t="s">
        <v>3901</v>
      </c>
      <c r="K1" s="267" t="s">
        <v>3877</v>
      </c>
      <c r="L1" s="267" t="s">
        <v>2557</v>
      </c>
      <c r="M1" s="267" t="s">
        <v>3923</v>
      </c>
      <c r="N1" s="267" t="s">
        <v>2686</v>
      </c>
      <c r="O1" s="267" t="s">
        <v>2689</v>
      </c>
      <c r="P1" s="267" t="s">
        <v>2521</v>
      </c>
      <c r="Q1" s="267" t="s">
        <v>2522</v>
      </c>
      <c r="R1" s="267" t="s">
        <v>2851</v>
      </c>
      <c r="S1" s="267" t="s">
        <v>2515</v>
      </c>
      <c r="T1" s="267" t="s">
        <v>2516</v>
      </c>
      <c r="U1" s="267" t="s">
        <v>2850</v>
      </c>
      <c r="V1" s="267" t="s">
        <v>2238</v>
      </c>
      <c r="W1" s="267" t="s">
        <v>2239</v>
      </c>
      <c r="X1" s="267" t="s">
        <v>2737</v>
      </c>
      <c r="Y1" s="267" t="s">
        <v>2738</v>
      </c>
      <c r="Z1" s="267" t="s">
        <v>2849</v>
      </c>
      <c r="AA1" s="267" t="s">
        <v>2240</v>
      </c>
      <c r="AB1" s="267" t="s">
        <v>2241</v>
      </c>
      <c r="AC1" s="267" t="s">
        <v>2243</v>
      </c>
      <c r="AD1" s="267" t="s">
        <v>2244</v>
      </c>
      <c r="AE1" s="267" t="s">
        <v>2245</v>
      </c>
      <c r="AF1" s="267" t="s">
        <v>2246</v>
      </c>
      <c r="AG1" s="267" t="s">
        <v>2247</v>
      </c>
      <c r="AH1" s="267" t="s">
        <v>2248</v>
      </c>
      <c r="AI1" s="267" t="s">
        <v>2249</v>
      </c>
      <c r="AJ1" s="267" t="s">
        <v>2037</v>
      </c>
      <c r="AK1" s="267" t="s">
        <v>3018</v>
      </c>
      <c r="AL1" s="267" t="s">
        <v>3255</v>
      </c>
      <c r="AM1" s="267" t="s">
        <v>3334</v>
      </c>
    </row>
    <row r="2" spans="1:39">
      <c r="A2" s="67" t="s">
        <v>2632</v>
      </c>
      <c r="B2" s="67">
        <v>1</v>
      </c>
      <c r="H2" s="67"/>
      <c r="I2" s="67"/>
      <c r="J2" s="67"/>
      <c r="P2" s="67" t="s">
        <v>2519</v>
      </c>
      <c r="Q2" s="67" t="s">
        <v>2523</v>
      </c>
      <c r="S2" s="225" t="s">
        <v>2518</v>
      </c>
      <c r="T2" s="225" t="s">
        <v>2517</v>
      </c>
      <c r="U2" s="225"/>
      <c r="V2" s="67" t="s">
        <v>2519</v>
      </c>
      <c r="X2" s="67" t="s">
        <v>2520</v>
      </c>
      <c r="Y2" s="67" t="s">
        <v>2520</v>
      </c>
    </row>
    <row r="3" spans="1:39">
      <c r="A3" s="67" t="s">
        <v>2550</v>
      </c>
      <c r="B3" s="67">
        <v>1</v>
      </c>
      <c r="H3" s="67"/>
      <c r="I3" s="162" t="str">
        <f>asBasicInfo!AI35</f>
        <v>AUTFirstName1</v>
      </c>
      <c r="J3" s="162" t="str">
        <f>asBasicInfo!AJ35</f>
        <v>AUTLastname1</v>
      </c>
      <c r="K3" s="225" t="s">
        <v>2556</v>
      </c>
      <c r="L3" s="225" t="s">
        <v>2558</v>
      </c>
      <c r="M3" s="225"/>
      <c r="N3" s="225"/>
      <c r="O3" s="225"/>
      <c r="P3" s="225"/>
      <c r="Q3" s="225"/>
      <c r="R3" s="225"/>
      <c r="S3" s="225"/>
      <c r="T3" s="225"/>
      <c r="U3" s="225"/>
    </row>
    <row r="4" spans="1:39">
      <c r="A4" s="67" t="s">
        <v>2565</v>
      </c>
      <c r="B4" s="67">
        <v>1</v>
      </c>
      <c r="H4" s="67"/>
      <c r="I4" s="162" t="str">
        <f>asBasicInfo!AI36</f>
        <v>AUTFirstName1</v>
      </c>
      <c r="J4" s="162" t="str">
        <f>asBasicInfo!AJ36</f>
        <v>AUTLastname1</v>
      </c>
      <c r="K4" s="225" t="s">
        <v>2556</v>
      </c>
      <c r="L4" s="225" t="s">
        <v>2558</v>
      </c>
      <c r="M4" s="225"/>
      <c r="N4" s="225"/>
      <c r="O4" s="225"/>
      <c r="P4" s="67" t="s">
        <v>2519</v>
      </c>
      <c r="Q4" s="67" t="s">
        <v>2523</v>
      </c>
    </row>
    <row r="5" spans="1:39">
      <c r="A5" s="67" t="s">
        <v>2670</v>
      </c>
      <c r="B5" s="67">
        <v>1</v>
      </c>
      <c r="H5" s="67"/>
      <c r="I5" s="67"/>
      <c r="J5" s="67"/>
      <c r="P5" s="67" t="s">
        <v>2519</v>
      </c>
      <c r="Q5" s="67" t="s">
        <v>2523</v>
      </c>
      <c r="S5" s="67" t="s">
        <v>2706</v>
      </c>
      <c r="T5" s="67" t="s">
        <v>2707</v>
      </c>
      <c r="V5" s="67" t="s">
        <v>2519</v>
      </c>
      <c r="X5" s="67" t="s">
        <v>2520</v>
      </c>
      <c r="Y5" s="67" t="s">
        <v>2520</v>
      </c>
    </row>
    <row r="6" spans="1:39" ht="53.25" customHeight="1">
      <c r="A6" s="67" t="s">
        <v>2678</v>
      </c>
      <c r="B6" s="67">
        <v>1</v>
      </c>
      <c r="C6" s="268"/>
      <c r="D6" s="369" t="s">
        <v>5936</v>
      </c>
      <c r="E6" s="268"/>
      <c r="F6" s="268"/>
      <c r="G6" s="268"/>
      <c r="H6" s="67"/>
      <c r="I6" s="67"/>
      <c r="J6" s="67"/>
      <c r="K6" s="268" t="s">
        <v>2679</v>
      </c>
    </row>
    <row r="7" spans="1:39">
      <c r="A7" s="172" t="s">
        <v>2683</v>
      </c>
      <c r="B7" s="67">
        <v>1</v>
      </c>
      <c r="H7" s="67"/>
      <c r="I7" s="162" t="str">
        <f>asBasicInfo!AI51</f>
        <v>AUTFirstName1</v>
      </c>
      <c r="J7" s="162" t="str">
        <f>asBasicInfo!AJ51</f>
        <v>AUTLastname1</v>
      </c>
      <c r="L7" s="67" t="s">
        <v>2684</v>
      </c>
    </row>
    <row r="8" spans="1:39">
      <c r="A8" s="172" t="s">
        <v>2685</v>
      </c>
      <c r="B8" s="67">
        <v>1</v>
      </c>
      <c r="H8" s="67"/>
      <c r="I8" s="162" t="str">
        <f>asBasicInfo!AI52</f>
        <v>AUTFirstName1</v>
      </c>
      <c r="J8" s="162" t="str">
        <f>asBasicInfo!AJ52</f>
        <v>AUTLastname1</v>
      </c>
      <c r="L8" s="67" t="s">
        <v>2558</v>
      </c>
      <c r="M8" s="67" t="s">
        <v>2687</v>
      </c>
      <c r="N8" s="67" t="s">
        <v>2687</v>
      </c>
    </row>
    <row r="9" spans="1:39">
      <c r="A9" s="172" t="s">
        <v>2688</v>
      </c>
      <c r="B9" s="67">
        <v>1</v>
      </c>
      <c r="H9" s="67"/>
      <c r="I9" s="67"/>
      <c r="J9" s="67"/>
      <c r="O9" s="268" t="s">
        <v>2690</v>
      </c>
    </row>
    <row r="10" spans="1:39">
      <c r="A10" s="172" t="s">
        <v>2709</v>
      </c>
      <c r="B10" s="67">
        <v>1</v>
      </c>
      <c r="H10" s="67"/>
      <c r="I10" s="67"/>
      <c r="J10" s="67"/>
      <c r="P10" s="67" t="s">
        <v>2519</v>
      </c>
      <c r="Q10" s="67" t="s">
        <v>2523</v>
      </c>
      <c r="S10" s="67" t="s">
        <v>2712</v>
      </c>
      <c r="T10" s="67" t="s">
        <v>2713</v>
      </c>
      <c r="X10" s="67" t="s">
        <v>2520</v>
      </c>
      <c r="Y10" s="67" t="s">
        <v>2520</v>
      </c>
    </row>
    <row r="11" spans="1:39">
      <c r="A11" s="172" t="s">
        <v>2714</v>
      </c>
      <c r="B11" s="67">
        <v>1</v>
      </c>
      <c r="H11" s="67"/>
      <c r="I11" s="67"/>
      <c r="J11" s="67"/>
      <c r="P11" s="67" t="s">
        <v>2519</v>
      </c>
      <c r="Q11" s="67" t="s">
        <v>2523</v>
      </c>
      <c r="S11" s="241" t="s">
        <v>2718</v>
      </c>
      <c r="T11" s="241" t="s">
        <v>2717</v>
      </c>
      <c r="U11" s="241"/>
      <c r="X11" s="67" t="s">
        <v>2520</v>
      </c>
      <c r="Y11" s="67" t="s">
        <v>2520</v>
      </c>
    </row>
    <row r="12" spans="1:39">
      <c r="A12" s="172" t="s">
        <v>2719</v>
      </c>
      <c r="B12" s="67">
        <v>1</v>
      </c>
      <c r="H12" s="67"/>
      <c r="I12" s="67"/>
      <c r="J12" s="67"/>
      <c r="P12" s="67" t="s">
        <v>2519</v>
      </c>
      <c r="Q12" s="67" t="s">
        <v>2523</v>
      </c>
      <c r="S12" s="241" t="s">
        <v>2722</v>
      </c>
      <c r="T12" s="241" t="s">
        <v>2723</v>
      </c>
      <c r="U12" s="241"/>
      <c r="X12" s="67" t="s">
        <v>2520</v>
      </c>
      <c r="Y12" s="67" t="s">
        <v>2520</v>
      </c>
    </row>
    <row r="13" spans="1:39">
      <c r="A13" s="172" t="s">
        <v>2724</v>
      </c>
      <c r="B13" s="67">
        <v>1</v>
      </c>
      <c r="H13" s="67"/>
      <c r="I13" s="67"/>
      <c r="J13" s="67"/>
      <c r="P13" s="67" t="s">
        <v>2519</v>
      </c>
      <c r="Q13" s="67" t="s">
        <v>2523</v>
      </c>
      <c r="S13" s="67" t="s">
        <v>2727</v>
      </c>
      <c r="T13" s="67" t="s">
        <v>2728</v>
      </c>
      <c r="X13" s="67" t="s">
        <v>2520</v>
      </c>
      <c r="Y13" s="67" t="s">
        <v>2520</v>
      </c>
    </row>
    <row r="14" spans="1:39">
      <c r="A14" s="172" t="s">
        <v>2729</v>
      </c>
      <c r="B14" s="67">
        <v>1</v>
      </c>
      <c r="H14" s="67"/>
      <c r="I14" s="67"/>
      <c r="J14" s="67"/>
      <c r="P14" s="67" t="s">
        <v>2519</v>
      </c>
      <c r="Q14" s="67" t="s">
        <v>2523</v>
      </c>
      <c r="S14" s="67" t="s">
        <v>2732</v>
      </c>
      <c r="T14" s="67" t="s">
        <v>2733</v>
      </c>
      <c r="X14" s="67" t="s">
        <v>2520</v>
      </c>
      <c r="Y14" s="67" t="s">
        <v>2520</v>
      </c>
    </row>
    <row r="15" spans="1:39">
      <c r="A15" s="172" t="s">
        <v>2734</v>
      </c>
      <c r="B15" s="67">
        <v>1</v>
      </c>
      <c r="H15" s="67"/>
      <c r="I15" s="67"/>
      <c r="J15" s="67"/>
      <c r="P15" s="67" t="s">
        <v>2523</v>
      </c>
      <c r="Q15" s="67" t="s">
        <v>2523</v>
      </c>
      <c r="S15" s="67" t="s">
        <v>2735</v>
      </c>
      <c r="T15" s="67" t="s">
        <v>2736</v>
      </c>
      <c r="X15" s="67" t="s">
        <v>2739</v>
      </c>
      <c r="Y15" s="67" t="s">
        <v>2520</v>
      </c>
    </row>
    <row r="16" spans="1:39">
      <c r="A16" s="172" t="s">
        <v>2740</v>
      </c>
      <c r="B16" s="67">
        <v>1</v>
      </c>
      <c r="H16" s="67"/>
      <c r="I16" s="67"/>
      <c r="J16" s="67"/>
      <c r="Q16" s="67" t="s">
        <v>2523</v>
      </c>
      <c r="T16" s="67" t="s">
        <v>2743</v>
      </c>
      <c r="Y16" s="67" t="s">
        <v>2520</v>
      </c>
    </row>
    <row r="17" spans="1:35">
      <c r="A17" s="172" t="s">
        <v>2744</v>
      </c>
      <c r="B17" s="67">
        <v>1</v>
      </c>
      <c r="H17" s="67"/>
      <c r="I17" s="67"/>
      <c r="J17" s="67"/>
      <c r="Q17" s="67" t="s">
        <v>2523</v>
      </c>
      <c r="T17" s="67" t="s">
        <v>2747</v>
      </c>
      <c r="Y17" s="67" t="s">
        <v>2520</v>
      </c>
    </row>
    <row r="18" spans="1:35">
      <c r="A18" s="172" t="s">
        <v>2748</v>
      </c>
      <c r="B18" s="67">
        <v>1</v>
      </c>
      <c r="H18" s="67"/>
      <c r="I18" s="67"/>
      <c r="J18" s="67"/>
      <c r="Q18" s="67" t="s">
        <v>2523</v>
      </c>
      <c r="T18" s="67" t="s">
        <v>2751</v>
      </c>
      <c r="Y18" s="67" t="s">
        <v>2520</v>
      </c>
    </row>
    <row r="19" spans="1:35">
      <c r="A19" s="172" t="s">
        <v>2752</v>
      </c>
      <c r="B19" s="67">
        <v>1</v>
      </c>
      <c r="H19" s="67"/>
      <c r="I19" s="67"/>
      <c r="J19" s="67"/>
      <c r="Q19" s="67" t="s">
        <v>2523</v>
      </c>
      <c r="T19" s="67" t="s">
        <v>2755</v>
      </c>
      <c r="Y19" s="67" t="s">
        <v>2520</v>
      </c>
    </row>
    <row r="20" spans="1:35">
      <c r="A20" s="172" t="s">
        <v>2756</v>
      </c>
      <c r="B20" s="67">
        <v>1</v>
      </c>
      <c r="H20" s="67"/>
      <c r="I20" s="67"/>
      <c r="J20" s="67"/>
      <c r="Q20" s="67" t="s">
        <v>2523</v>
      </c>
      <c r="T20" s="67" t="s">
        <v>2757</v>
      </c>
      <c r="Y20" s="67" t="s">
        <v>2520</v>
      </c>
    </row>
    <row r="21" spans="1:35">
      <c r="A21" s="172" t="s">
        <v>2760</v>
      </c>
      <c r="B21" s="67">
        <v>1</v>
      </c>
      <c r="C21" s="269"/>
      <c r="D21" s="269"/>
      <c r="E21" s="269"/>
      <c r="F21" s="269"/>
      <c r="G21" s="269"/>
      <c r="H21" s="67"/>
      <c r="I21" s="67"/>
      <c r="J21" s="67"/>
      <c r="K21" s="269"/>
      <c r="L21" s="269"/>
      <c r="M21" s="269"/>
      <c r="N21" s="269"/>
      <c r="O21" s="269"/>
      <c r="P21" s="269"/>
      <c r="Q21" s="67" t="s">
        <v>2523</v>
      </c>
      <c r="S21" s="269"/>
      <c r="T21" s="269" t="s">
        <v>2763</v>
      </c>
      <c r="U21" s="269"/>
      <c r="Y21" s="67" t="s">
        <v>2520</v>
      </c>
      <c r="AD21" s="225"/>
      <c r="AE21" s="225"/>
      <c r="AF21" s="225"/>
      <c r="AI21" s="225"/>
    </row>
    <row r="22" spans="1:35">
      <c r="A22" s="172" t="s">
        <v>2764</v>
      </c>
      <c r="B22" s="67">
        <v>1</v>
      </c>
      <c r="H22" s="67"/>
      <c r="I22" s="67"/>
      <c r="J22" s="67"/>
      <c r="Q22" s="67" t="s">
        <v>2523</v>
      </c>
      <c r="T22" s="67" t="s">
        <v>2765</v>
      </c>
      <c r="Y22" s="67" t="s">
        <v>2520</v>
      </c>
      <c r="AD22" s="225"/>
      <c r="AE22" s="225"/>
      <c r="AF22" s="225"/>
      <c r="AI22" s="225"/>
    </row>
    <row r="23" spans="1:35">
      <c r="A23" s="172" t="s">
        <v>2768</v>
      </c>
      <c r="B23" s="67">
        <v>1</v>
      </c>
      <c r="H23" s="67"/>
      <c r="I23" s="67"/>
      <c r="J23" s="67"/>
      <c r="Q23" s="67" t="s">
        <v>2523</v>
      </c>
      <c r="T23" s="67" t="s">
        <v>2771</v>
      </c>
      <c r="Y23" s="67" t="s">
        <v>2520</v>
      </c>
      <c r="AD23" s="225"/>
      <c r="AE23" s="225"/>
      <c r="AF23" s="225"/>
      <c r="AI23" s="225"/>
    </row>
    <row r="24" spans="1:35">
      <c r="A24" s="172" t="s">
        <v>2778</v>
      </c>
      <c r="B24" s="67">
        <v>1</v>
      </c>
      <c r="H24" s="67"/>
      <c r="I24" s="67"/>
      <c r="J24" s="67"/>
      <c r="Q24" s="67" t="s">
        <v>2523</v>
      </c>
      <c r="T24" s="67" t="s">
        <v>2772</v>
      </c>
      <c r="Y24" s="67" t="s">
        <v>2520</v>
      </c>
      <c r="AD24" s="225"/>
      <c r="AE24" s="225"/>
      <c r="AF24" s="225"/>
      <c r="AI24" s="225"/>
    </row>
    <row r="25" spans="1:35">
      <c r="A25" s="172" t="s">
        <v>2779</v>
      </c>
      <c r="B25" s="67">
        <v>1</v>
      </c>
      <c r="C25" s="269"/>
      <c r="D25" s="269"/>
      <c r="E25" s="269"/>
      <c r="F25" s="269"/>
      <c r="G25" s="269"/>
      <c r="H25" s="67"/>
      <c r="I25" s="67"/>
      <c r="J25" s="67"/>
      <c r="K25" s="269"/>
      <c r="L25" s="269"/>
      <c r="M25" s="269"/>
      <c r="N25" s="269"/>
      <c r="O25" s="269"/>
      <c r="P25" s="269"/>
      <c r="Q25" s="67" t="s">
        <v>2523</v>
      </c>
      <c r="T25" s="67" t="s">
        <v>2772</v>
      </c>
      <c r="Y25" s="67" t="s">
        <v>2520</v>
      </c>
      <c r="AD25" s="225"/>
      <c r="AE25" s="225"/>
      <c r="AF25" s="225"/>
      <c r="AI25" s="225"/>
    </row>
    <row r="26" spans="1:35">
      <c r="A26" s="172" t="s">
        <v>2780</v>
      </c>
      <c r="B26" s="67">
        <v>1</v>
      </c>
      <c r="H26" s="67"/>
      <c r="I26" s="67"/>
      <c r="J26" s="67"/>
      <c r="Q26" s="67" t="s">
        <v>2523</v>
      </c>
      <c r="T26" s="67" t="s">
        <v>2781</v>
      </c>
      <c r="Y26" s="67" t="s">
        <v>2520</v>
      </c>
      <c r="AD26" s="225"/>
      <c r="AE26" s="225"/>
      <c r="AF26" s="225"/>
      <c r="AI26" s="225"/>
    </row>
    <row r="27" spans="1:35">
      <c r="A27" s="172" t="s">
        <v>2784</v>
      </c>
      <c r="B27" s="67">
        <v>1</v>
      </c>
      <c r="H27" s="67"/>
      <c r="I27" s="67"/>
      <c r="J27" s="67"/>
      <c r="Q27" s="67" t="s">
        <v>2523</v>
      </c>
      <c r="T27" s="67" t="s">
        <v>2787</v>
      </c>
      <c r="Y27" s="67" t="s">
        <v>2520</v>
      </c>
      <c r="AD27" s="225"/>
      <c r="AE27" s="225"/>
      <c r="AF27" s="225"/>
      <c r="AI27" s="225"/>
    </row>
    <row r="28" spans="1:35">
      <c r="A28" s="172" t="s">
        <v>2788</v>
      </c>
      <c r="B28" s="67">
        <v>1</v>
      </c>
      <c r="H28" s="67"/>
      <c r="I28" s="67"/>
      <c r="J28" s="67"/>
      <c r="Q28" s="67" t="s">
        <v>2523</v>
      </c>
      <c r="T28" s="67" t="s">
        <v>2789</v>
      </c>
      <c r="Y28" s="67" t="s">
        <v>2520</v>
      </c>
      <c r="AD28" s="225"/>
      <c r="AE28" s="225"/>
      <c r="AF28" s="225"/>
      <c r="AI28" s="225"/>
    </row>
    <row r="29" spans="1:35">
      <c r="A29" s="172" t="s">
        <v>2792</v>
      </c>
      <c r="B29" s="67">
        <v>1</v>
      </c>
      <c r="C29" s="269"/>
      <c r="D29" s="269"/>
      <c r="E29" s="269"/>
      <c r="F29" s="269"/>
      <c r="G29" s="269"/>
      <c r="H29" s="67"/>
      <c r="I29" s="67"/>
      <c r="J29" s="67"/>
      <c r="K29" s="269"/>
      <c r="L29" s="269"/>
      <c r="M29" s="269"/>
      <c r="N29" s="269"/>
      <c r="O29" s="269"/>
      <c r="P29" s="269"/>
      <c r="Q29" s="67" t="s">
        <v>2523</v>
      </c>
      <c r="S29" s="269"/>
      <c r="T29" s="269" t="s">
        <v>2795</v>
      </c>
      <c r="U29" s="269"/>
      <c r="Y29" s="67" t="s">
        <v>2520</v>
      </c>
      <c r="AD29" s="225"/>
      <c r="AE29" s="225"/>
      <c r="AF29" s="225"/>
      <c r="AI29" s="225"/>
    </row>
    <row r="30" spans="1:35">
      <c r="A30" s="172" t="s">
        <v>2797</v>
      </c>
      <c r="B30" s="67">
        <v>1</v>
      </c>
      <c r="H30" s="67"/>
      <c r="I30" s="67"/>
      <c r="J30" s="67"/>
      <c r="Q30" s="67" t="s">
        <v>2523</v>
      </c>
      <c r="T30" s="67" t="s">
        <v>2800</v>
      </c>
      <c r="Y30" s="67" t="s">
        <v>2520</v>
      </c>
      <c r="AD30" s="225"/>
      <c r="AE30" s="225"/>
      <c r="AF30" s="225"/>
      <c r="AI30" s="225"/>
    </row>
    <row r="31" spans="1:35">
      <c r="A31" s="172" t="s">
        <v>2801</v>
      </c>
      <c r="B31" s="67">
        <v>1</v>
      </c>
      <c r="H31" s="67"/>
      <c r="I31" s="67"/>
      <c r="J31" s="67"/>
      <c r="Q31" s="67" t="s">
        <v>2523</v>
      </c>
      <c r="T31" s="67" t="s">
        <v>2800</v>
      </c>
      <c r="Y31" s="67" t="s">
        <v>2520</v>
      </c>
      <c r="AD31" s="225"/>
      <c r="AE31" s="225"/>
      <c r="AF31" s="225"/>
      <c r="AI31" s="225"/>
    </row>
    <row r="32" spans="1:35">
      <c r="A32" s="172" t="s">
        <v>2802</v>
      </c>
      <c r="B32" s="67">
        <v>1</v>
      </c>
      <c r="H32" s="67"/>
      <c r="I32" s="67"/>
      <c r="J32" s="67"/>
      <c r="Q32" s="67" t="s">
        <v>2523</v>
      </c>
      <c r="T32" s="67" t="s">
        <v>2800</v>
      </c>
      <c r="Y32" s="67" t="s">
        <v>2520</v>
      </c>
      <c r="AD32" s="225"/>
      <c r="AE32" s="225"/>
      <c r="AF32" s="225"/>
      <c r="AI32" s="225"/>
    </row>
    <row r="33" spans="1:35">
      <c r="A33" s="172" t="s">
        <v>2803</v>
      </c>
      <c r="B33" s="67">
        <v>1</v>
      </c>
      <c r="C33" s="269"/>
      <c r="D33" s="269"/>
      <c r="E33" s="269"/>
      <c r="F33" s="269"/>
      <c r="G33" s="269"/>
      <c r="H33" s="67"/>
      <c r="I33" s="67"/>
      <c r="J33" s="67"/>
      <c r="K33" s="269"/>
      <c r="L33" s="269"/>
      <c r="M33" s="269"/>
      <c r="N33" s="269"/>
      <c r="O33" s="269"/>
      <c r="P33" s="269"/>
      <c r="Q33" s="67" t="s">
        <v>2523</v>
      </c>
      <c r="T33" s="67" t="s">
        <v>2800</v>
      </c>
      <c r="Y33" s="67" t="s">
        <v>2520</v>
      </c>
      <c r="AD33" s="225"/>
      <c r="AE33" s="225"/>
      <c r="AF33" s="225"/>
      <c r="AI33" s="225"/>
    </row>
    <row r="34" spans="1:35">
      <c r="A34" s="172" t="s">
        <v>2804</v>
      </c>
      <c r="B34" s="67">
        <v>1</v>
      </c>
      <c r="H34" s="67"/>
      <c r="I34" s="67"/>
      <c r="J34" s="67"/>
      <c r="Q34" s="67" t="s">
        <v>2523</v>
      </c>
      <c r="T34" s="67" t="s">
        <v>2800</v>
      </c>
      <c r="Y34" s="67" t="s">
        <v>2520</v>
      </c>
      <c r="AD34" s="225"/>
      <c r="AE34" s="225"/>
      <c r="AF34" s="225"/>
      <c r="AI34" s="225"/>
    </row>
    <row r="35" spans="1:35">
      <c r="A35" s="172" t="s">
        <v>2808</v>
      </c>
      <c r="B35" s="67">
        <v>1</v>
      </c>
      <c r="H35" s="67"/>
      <c r="I35" s="67"/>
      <c r="J35" s="67"/>
      <c r="Q35" s="67" t="s">
        <v>2523</v>
      </c>
      <c r="T35" s="67" t="s">
        <v>2815</v>
      </c>
      <c r="Y35" s="67" t="s">
        <v>2520</v>
      </c>
      <c r="AD35" s="225"/>
      <c r="AE35" s="225"/>
      <c r="AF35" s="225"/>
      <c r="AI35" s="225"/>
    </row>
    <row r="36" spans="1:35">
      <c r="A36" s="172" t="s">
        <v>2809</v>
      </c>
      <c r="B36" s="67">
        <v>1</v>
      </c>
      <c r="H36" s="67"/>
      <c r="I36" s="67"/>
      <c r="J36" s="67"/>
      <c r="Q36" s="67" t="s">
        <v>2523</v>
      </c>
      <c r="T36" s="67" t="s">
        <v>2815</v>
      </c>
      <c r="Y36" s="67" t="s">
        <v>2520</v>
      </c>
      <c r="AD36" s="225"/>
      <c r="AE36" s="225"/>
      <c r="AF36" s="225"/>
      <c r="AI36" s="225"/>
    </row>
    <row r="37" spans="1:35">
      <c r="A37" s="172" t="s">
        <v>2810</v>
      </c>
      <c r="B37" s="67">
        <v>1</v>
      </c>
      <c r="C37" s="269"/>
      <c r="D37" s="269"/>
      <c r="E37" s="269"/>
      <c r="F37" s="269"/>
      <c r="G37" s="269"/>
      <c r="H37" s="67"/>
      <c r="I37" s="67"/>
      <c r="J37" s="67"/>
      <c r="K37" s="269"/>
      <c r="L37" s="269"/>
      <c r="M37" s="269"/>
      <c r="N37" s="269"/>
      <c r="O37" s="269"/>
      <c r="P37" s="269"/>
      <c r="Q37" s="67" t="s">
        <v>2523</v>
      </c>
      <c r="S37" s="269"/>
      <c r="T37" s="67" t="s">
        <v>2815</v>
      </c>
      <c r="Y37" s="67" t="s">
        <v>2520</v>
      </c>
      <c r="AD37" s="225"/>
      <c r="AE37" s="225"/>
      <c r="AF37" s="225"/>
      <c r="AI37" s="225"/>
    </row>
    <row r="38" spans="1:35">
      <c r="A38" s="172" t="s">
        <v>2811</v>
      </c>
      <c r="B38" s="67">
        <v>1</v>
      </c>
      <c r="H38" s="67"/>
      <c r="I38" s="67"/>
      <c r="J38" s="67"/>
      <c r="Q38" s="67" t="s">
        <v>2523</v>
      </c>
      <c r="T38" s="67" t="s">
        <v>2815</v>
      </c>
      <c r="Y38" s="67" t="s">
        <v>2520</v>
      </c>
      <c r="AD38" s="225"/>
      <c r="AE38" s="225"/>
      <c r="AF38" s="225"/>
      <c r="AI38" s="225"/>
    </row>
    <row r="39" spans="1:35">
      <c r="A39" s="172" t="s">
        <v>2812</v>
      </c>
      <c r="B39" s="67">
        <v>1</v>
      </c>
      <c r="H39" s="67"/>
      <c r="I39" s="67"/>
      <c r="J39" s="67"/>
      <c r="Q39" s="67" t="s">
        <v>2523</v>
      </c>
      <c r="T39" s="67" t="s">
        <v>2815</v>
      </c>
      <c r="Y39" s="67" t="s">
        <v>2520</v>
      </c>
      <c r="AD39" s="225"/>
      <c r="AE39" s="225"/>
      <c r="AF39" s="225"/>
      <c r="AI39" s="225"/>
    </row>
    <row r="40" spans="1:35">
      <c r="A40" s="172" t="s">
        <v>2816</v>
      </c>
      <c r="B40" s="67">
        <v>1</v>
      </c>
      <c r="H40" s="67"/>
      <c r="I40" s="67"/>
      <c r="J40" s="67"/>
      <c r="Q40" s="67" t="s">
        <v>2523</v>
      </c>
      <c r="T40" s="67" t="s">
        <v>2821</v>
      </c>
      <c r="Y40" s="67" t="s">
        <v>2520</v>
      </c>
      <c r="AD40" s="225"/>
      <c r="AE40" s="225"/>
      <c r="AF40" s="225"/>
      <c r="AI40" s="225"/>
    </row>
    <row r="41" spans="1:35">
      <c r="A41" s="172" t="s">
        <v>2817</v>
      </c>
      <c r="B41" s="67">
        <v>1</v>
      </c>
      <c r="C41" s="269"/>
      <c r="D41" s="269"/>
      <c r="E41" s="269"/>
      <c r="F41" s="269"/>
      <c r="G41" s="269"/>
      <c r="H41" s="67"/>
      <c r="I41" s="67"/>
      <c r="J41" s="67"/>
      <c r="K41" s="269"/>
      <c r="L41" s="269"/>
      <c r="M41" s="269"/>
      <c r="N41" s="269"/>
      <c r="O41" s="269"/>
      <c r="P41" s="269"/>
      <c r="Q41" s="67" t="s">
        <v>2523</v>
      </c>
      <c r="S41" s="269"/>
      <c r="T41" s="67" t="s">
        <v>2821</v>
      </c>
      <c r="Y41" s="67" t="s">
        <v>2520</v>
      </c>
      <c r="AD41" s="225"/>
      <c r="AE41" s="225"/>
      <c r="AF41" s="225"/>
      <c r="AI41" s="225"/>
    </row>
    <row r="42" spans="1:35">
      <c r="A42" s="172" t="s">
        <v>2818</v>
      </c>
      <c r="B42" s="67">
        <v>1</v>
      </c>
      <c r="H42" s="67"/>
      <c r="I42" s="67"/>
      <c r="J42" s="67"/>
      <c r="Q42" s="67" t="s">
        <v>2523</v>
      </c>
      <c r="T42" s="67" t="s">
        <v>2821</v>
      </c>
      <c r="Y42" s="67" t="s">
        <v>2520</v>
      </c>
      <c r="AD42" s="225"/>
      <c r="AE42" s="225"/>
      <c r="AF42" s="225"/>
      <c r="AI42" s="225"/>
    </row>
    <row r="43" spans="1:35">
      <c r="A43" s="172" t="s">
        <v>2819</v>
      </c>
      <c r="B43" s="67">
        <v>1</v>
      </c>
      <c r="H43" s="67"/>
      <c r="I43" s="67"/>
      <c r="J43" s="67"/>
      <c r="Q43" s="67" t="s">
        <v>2523</v>
      </c>
      <c r="T43" s="67" t="s">
        <v>2821</v>
      </c>
      <c r="Y43" s="67" t="s">
        <v>2520</v>
      </c>
      <c r="AD43" s="225"/>
      <c r="AE43" s="225"/>
      <c r="AF43" s="225"/>
      <c r="AI43" s="225"/>
    </row>
    <row r="44" spans="1:35">
      <c r="A44" s="172" t="s">
        <v>2820</v>
      </c>
      <c r="B44" s="67">
        <v>1</v>
      </c>
      <c r="H44" s="67"/>
      <c r="I44" s="67"/>
      <c r="J44" s="67"/>
      <c r="Q44" s="67" t="s">
        <v>2523</v>
      </c>
      <c r="T44" s="67" t="s">
        <v>2821</v>
      </c>
      <c r="Y44" s="67" t="s">
        <v>2520</v>
      </c>
      <c r="AD44" s="225"/>
      <c r="AE44" s="225"/>
      <c r="AF44" s="225"/>
      <c r="AI44" s="225"/>
    </row>
    <row r="45" spans="1:35">
      <c r="A45" s="172" t="s">
        <v>2824</v>
      </c>
      <c r="B45" s="67">
        <v>1</v>
      </c>
      <c r="C45" s="269"/>
      <c r="D45" s="269"/>
      <c r="E45" s="269"/>
      <c r="F45" s="269"/>
      <c r="G45" s="269"/>
      <c r="H45" s="67"/>
      <c r="I45" s="67"/>
      <c r="J45" s="67"/>
      <c r="K45" s="269"/>
      <c r="L45" s="269"/>
      <c r="M45" s="269"/>
      <c r="N45" s="269"/>
      <c r="O45" s="269"/>
      <c r="P45" s="269"/>
      <c r="Q45" s="67" t="s">
        <v>2523</v>
      </c>
      <c r="S45" s="269"/>
      <c r="T45" s="269" t="s">
        <v>2827</v>
      </c>
      <c r="U45" s="269"/>
      <c r="Y45" s="67" t="s">
        <v>2520</v>
      </c>
      <c r="AD45" s="225"/>
      <c r="AE45" s="225"/>
      <c r="AF45" s="225"/>
      <c r="AI45" s="225"/>
    </row>
    <row r="46" spans="1:35">
      <c r="A46" s="172" t="s">
        <v>2828</v>
      </c>
      <c r="B46" s="67">
        <v>1</v>
      </c>
      <c r="H46" s="67"/>
      <c r="I46" s="67"/>
      <c r="J46" s="67"/>
      <c r="Q46" s="67" t="s">
        <v>2523</v>
      </c>
      <c r="T46" s="67" t="s">
        <v>2833</v>
      </c>
      <c r="Y46" s="67" t="s">
        <v>2520</v>
      </c>
      <c r="AD46" s="225"/>
      <c r="AE46" s="225"/>
      <c r="AF46" s="225"/>
      <c r="AI46" s="225"/>
    </row>
    <row r="47" spans="1:35">
      <c r="A47" s="172" t="s">
        <v>2829</v>
      </c>
      <c r="B47" s="67">
        <v>1</v>
      </c>
      <c r="H47" s="67"/>
      <c r="I47" s="67"/>
      <c r="J47" s="67"/>
      <c r="Q47" s="67" t="s">
        <v>2523</v>
      </c>
      <c r="T47" s="67" t="s">
        <v>2833</v>
      </c>
      <c r="Y47" s="67" t="s">
        <v>2520</v>
      </c>
      <c r="AD47" s="225"/>
      <c r="AE47" s="225"/>
      <c r="AF47" s="225"/>
      <c r="AI47" s="225"/>
    </row>
    <row r="48" spans="1:35">
      <c r="A48" s="172" t="s">
        <v>2830</v>
      </c>
      <c r="B48" s="67">
        <v>1</v>
      </c>
      <c r="H48" s="67"/>
      <c r="I48" s="67"/>
      <c r="J48" s="67"/>
      <c r="Q48" s="67" t="s">
        <v>2523</v>
      </c>
      <c r="T48" s="67" t="s">
        <v>2833</v>
      </c>
      <c r="Y48" s="67" t="s">
        <v>2520</v>
      </c>
      <c r="AD48" s="225"/>
      <c r="AE48" s="225"/>
      <c r="AF48" s="225"/>
      <c r="AI48" s="225"/>
    </row>
    <row r="49" spans="1:35">
      <c r="A49" s="172" t="s">
        <v>2834</v>
      </c>
      <c r="B49" s="67">
        <v>1</v>
      </c>
      <c r="C49" s="269"/>
      <c r="D49" s="269"/>
      <c r="E49" s="269"/>
      <c r="F49" s="269"/>
      <c r="G49" s="269"/>
      <c r="H49" s="67"/>
      <c r="I49" s="67"/>
      <c r="J49" s="67"/>
      <c r="K49" s="269"/>
      <c r="L49" s="269"/>
      <c r="M49" s="269"/>
      <c r="N49" s="269"/>
      <c r="O49" s="269"/>
      <c r="P49" s="67" t="s">
        <v>2519</v>
      </c>
      <c r="Q49" s="67" t="s">
        <v>2523</v>
      </c>
      <c r="S49" s="269" t="s">
        <v>2837</v>
      </c>
      <c r="T49" s="269" t="s">
        <v>2838</v>
      </c>
      <c r="U49" s="269"/>
      <c r="X49" s="67" t="s">
        <v>2520</v>
      </c>
      <c r="Y49" s="67" t="s">
        <v>2520</v>
      </c>
      <c r="AD49" s="225"/>
      <c r="AE49" s="225"/>
      <c r="AF49" s="225"/>
      <c r="AI49" s="225"/>
    </row>
    <row r="50" spans="1:35">
      <c r="A50" s="172" t="s">
        <v>2840</v>
      </c>
      <c r="B50" s="67">
        <v>1</v>
      </c>
      <c r="H50" s="67"/>
      <c r="I50" s="67"/>
      <c r="J50" s="67"/>
      <c r="P50" s="67" t="s">
        <v>2519</v>
      </c>
      <c r="Q50" s="67" t="s">
        <v>2523</v>
      </c>
      <c r="S50" s="269" t="s">
        <v>2837</v>
      </c>
      <c r="T50" s="269" t="s">
        <v>2838</v>
      </c>
      <c r="U50" s="269"/>
      <c r="X50" s="67" t="s">
        <v>2520</v>
      </c>
      <c r="Y50" s="67" t="s">
        <v>2520</v>
      </c>
      <c r="AD50" s="225"/>
      <c r="AE50" s="225"/>
      <c r="AF50" s="225"/>
      <c r="AI50" s="225"/>
    </row>
    <row r="51" spans="1:35">
      <c r="A51" s="172" t="s">
        <v>2842</v>
      </c>
      <c r="B51" s="67">
        <v>1</v>
      </c>
      <c r="H51" s="67"/>
      <c r="I51" s="67"/>
      <c r="J51" s="67"/>
      <c r="P51" s="67" t="s">
        <v>2519</v>
      </c>
      <c r="Q51" s="67" t="s">
        <v>2523</v>
      </c>
      <c r="S51" s="269" t="s">
        <v>2837</v>
      </c>
      <c r="T51" s="269" t="s">
        <v>2838</v>
      </c>
      <c r="U51" s="269"/>
      <c r="X51" s="67" t="s">
        <v>2520</v>
      </c>
      <c r="Y51" s="67" t="s">
        <v>2520</v>
      </c>
      <c r="AD51" s="225"/>
      <c r="AE51" s="225"/>
      <c r="AF51" s="225"/>
      <c r="AI51" s="225"/>
    </row>
    <row r="52" spans="1:35">
      <c r="A52" s="172" t="s">
        <v>2844</v>
      </c>
      <c r="B52" s="67">
        <v>1</v>
      </c>
      <c r="H52" s="67"/>
      <c r="I52" s="67"/>
      <c r="J52" s="67"/>
      <c r="P52" s="67" t="s">
        <v>2519</v>
      </c>
      <c r="Q52" s="67" t="s">
        <v>2523</v>
      </c>
      <c r="S52" s="269" t="s">
        <v>2837</v>
      </c>
      <c r="T52" s="269" t="s">
        <v>2838</v>
      </c>
      <c r="U52" s="269"/>
      <c r="X52" s="67" t="s">
        <v>2520</v>
      </c>
      <c r="Y52" s="67" t="s">
        <v>2520</v>
      </c>
      <c r="AD52" s="225"/>
      <c r="AE52" s="225"/>
      <c r="AF52" s="225"/>
      <c r="AI52" s="225"/>
    </row>
    <row r="53" spans="1:35">
      <c r="A53" s="172" t="s">
        <v>2846</v>
      </c>
      <c r="B53" s="67">
        <v>1</v>
      </c>
      <c r="C53" s="269"/>
      <c r="D53" s="269"/>
      <c r="E53" s="269"/>
      <c r="F53" s="269"/>
      <c r="G53" s="269"/>
      <c r="H53" s="67"/>
      <c r="I53" s="67"/>
      <c r="J53" s="67"/>
      <c r="K53" s="269"/>
      <c r="L53" s="269"/>
      <c r="M53" s="269"/>
      <c r="N53" s="269"/>
      <c r="O53" s="269"/>
      <c r="P53" s="67" t="s">
        <v>2519</v>
      </c>
      <c r="Q53" s="67" t="s">
        <v>2523</v>
      </c>
      <c r="S53" s="269" t="s">
        <v>2837</v>
      </c>
      <c r="T53" s="269" t="s">
        <v>2838</v>
      </c>
      <c r="U53" s="269"/>
      <c r="X53" s="67" t="s">
        <v>2520</v>
      </c>
      <c r="Y53" s="67" t="s">
        <v>2520</v>
      </c>
      <c r="AD53" s="225"/>
      <c r="AE53" s="225"/>
      <c r="AF53" s="225"/>
      <c r="AI53" s="225"/>
    </row>
    <row r="54" spans="1:35">
      <c r="A54" s="67" t="s">
        <v>2853</v>
      </c>
      <c r="B54" s="67">
        <v>1</v>
      </c>
      <c r="H54" s="67"/>
      <c r="I54" s="67"/>
      <c r="J54" s="67"/>
      <c r="P54" s="67" t="s">
        <v>2519</v>
      </c>
      <c r="Q54" s="67" t="s">
        <v>2523</v>
      </c>
      <c r="R54" s="67" t="s">
        <v>2852</v>
      </c>
      <c r="S54" s="67" t="s">
        <v>2854</v>
      </c>
      <c r="T54" s="67" t="s">
        <v>2855</v>
      </c>
      <c r="U54" s="67" t="s">
        <v>2856</v>
      </c>
      <c r="X54" s="67" t="s">
        <v>2520</v>
      </c>
      <c r="Y54" s="67" t="s">
        <v>2520</v>
      </c>
      <c r="Z54" s="67" t="s">
        <v>2520</v>
      </c>
      <c r="AD54" s="225"/>
      <c r="AE54" s="225"/>
      <c r="AF54" s="225"/>
      <c r="AI54" s="225"/>
    </row>
    <row r="55" spans="1:35">
      <c r="A55" s="172" t="s">
        <v>2860</v>
      </c>
      <c r="B55" s="67">
        <v>1</v>
      </c>
      <c r="H55" s="67"/>
      <c r="I55" s="67"/>
      <c r="J55" s="67"/>
      <c r="Q55" s="67" t="s">
        <v>2523</v>
      </c>
      <c r="T55" s="67" t="s">
        <v>2833</v>
      </c>
      <c r="Y55" s="67" t="s">
        <v>2520</v>
      </c>
      <c r="AD55" s="225"/>
      <c r="AE55" s="225"/>
      <c r="AF55" s="225"/>
      <c r="AI55" s="225"/>
    </row>
    <row r="56" spans="1:35">
      <c r="A56" s="172" t="s">
        <v>2861</v>
      </c>
      <c r="B56" s="67">
        <v>1</v>
      </c>
      <c r="H56" s="67"/>
      <c r="I56" s="67"/>
      <c r="J56" s="67"/>
      <c r="Q56" s="67" t="s">
        <v>2523</v>
      </c>
      <c r="T56" s="67" t="s">
        <v>2833</v>
      </c>
      <c r="Y56" s="67" t="s">
        <v>2520</v>
      </c>
      <c r="AD56" s="225"/>
      <c r="AE56" s="225"/>
      <c r="AF56" s="225"/>
      <c r="AI56" s="225"/>
    </row>
    <row r="57" spans="1:35">
      <c r="A57" s="176" t="s">
        <v>2931</v>
      </c>
      <c r="B57" s="67">
        <v>1</v>
      </c>
      <c r="H57" s="67"/>
      <c r="I57" s="67"/>
      <c r="J57" s="67"/>
      <c r="P57" s="67" t="s">
        <v>2519</v>
      </c>
      <c r="Q57" s="67" t="s">
        <v>2523</v>
      </c>
      <c r="S57" s="67" t="s">
        <v>2837</v>
      </c>
      <c r="T57" s="67" t="s">
        <v>2838</v>
      </c>
      <c r="X57" s="67" t="s">
        <v>2520</v>
      </c>
      <c r="Y57" s="67" t="s">
        <v>2520</v>
      </c>
      <c r="AD57" s="225"/>
      <c r="AE57" s="225"/>
      <c r="AF57" s="225"/>
      <c r="AI57" s="225"/>
    </row>
    <row r="58" spans="1:35">
      <c r="A58" s="176" t="s">
        <v>2933</v>
      </c>
      <c r="B58" s="67">
        <v>1</v>
      </c>
      <c r="H58" s="67"/>
      <c r="I58" s="67"/>
      <c r="J58" s="67"/>
      <c r="Q58" s="67" t="s">
        <v>2523</v>
      </c>
      <c r="T58" s="67" t="s">
        <v>2935</v>
      </c>
      <c r="Y58" s="67" t="s">
        <v>2520</v>
      </c>
      <c r="AD58" s="225"/>
      <c r="AE58" s="225"/>
      <c r="AF58" s="225"/>
      <c r="AI58" s="225"/>
    </row>
    <row r="59" spans="1:35">
      <c r="A59" s="176" t="s">
        <v>2937</v>
      </c>
      <c r="B59" s="67">
        <v>1</v>
      </c>
      <c r="H59" s="67"/>
      <c r="I59" s="67"/>
      <c r="J59" s="67"/>
      <c r="Q59" s="67" t="s">
        <v>2523</v>
      </c>
      <c r="T59" s="67" t="s">
        <v>2935</v>
      </c>
      <c r="Y59" s="67" t="s">
        <v>2520</v>
      </c>
      <c r="AD59" s="225"/>
      <c r="AE59" s="225"/>
      <c r="AF59" s="225"/>
      <c r="AI59" s="225"/>
    </row>
    <row r="60" spans="1:35">
      <c r="A60" s="172" t="s">
        <v>2938</v>
      </c>
      <c r="B60" s="67">
        <v>1</v>
      </c>
      <c r="C60" s="269"/>
      <c r="D60" s="269"/>
      <c r="E60" s="269"/>
      <c r="F60" s="269"/>
      <c r="G60" s="269"/>
      <c r="H60" s="67"/>
      <c r="I60" s="67"/>
      <c r="J60" s="67"/>
      <c r="K60" s="269"/>
      <c r="L60" s="269"/>
      <c r="M60" s="269"/>
      <c r="N60" s="269"/>
      <c r="O60" s="269"/>
      <c r="P60" s="269"/>
      <c r="Q60" s="67" t="s">
        <v>2523</v>
      </c>
      <c r="T60" s="67" t="s">
        <v>2935</v>
      </c>
      <c r="Y60" s="67" t="s">
        <v>2520</v>
      </c>
      <c r="AD60" s="225"/>
      <c r="AE60" s="225"/>
      <c r="AF60" s="225"/>
      <c r="AI60" s="225"/>
    </row>
    <row r="61" spans="1:35">
      <c r="A61" s="172" t="s">
        <v>2939</v>
      </c>
      <c r="B61" s="67">
        <v>1</v>
      </c>
      <c r="H61" s="67"/>
      <c r="I61" s="67"/>
      <c r="J61" s="67"/>
      <c r="Q61" s="67" t="s">
        <v>2523</v>
      </c>
      <c r="T61" s="67" t="s">
        <v>2935</v>
      </c>
      <c r="Y61" s="67" t="s">
        <v>2520</v>
      </c>
      <c r="AD61" s="225"/>
      <c r="AE61" s="225"/>
      <c r="AF61" s="225"/>
      <c r="AI61" s="225"/>
    </row>
    <row r="62" spans="1:35">
      <c r="A62" s="176" t="s">
        <v>2940</v>
      </c>
      <c r="B62" s="67">
        <v>1</v>
      </c>
      <c r="H62" s="67"/>
      <c r="I62" s="67"/>
      <c r="J62" s="67"/>
      <c r="Q62" s="67" t="s">
        <v>2523</v>
      </c>
      <c r="T62" s="67" t="s">
        <v>2943</v>
      </c>
      <c r="Y62" s="67" t="s">
        <v>2520</v>
      </c>
      <c r="AD62" s="225"/>
      <c r="AE62" s="225"/>
      <c r="AF62" s="225"/>
      <c r="AI62" s="225"/>
    </row>
    <row r="63" spans="1:35">
      <c r="A63" s="176" t="s">
        <v>2944</v>
      </c>
      <c r="B63" s="67">
        <v>1</v>
      </c>
      <c r="H63" s="67"/>
      <c r="I63" s="67"/>
      <c r="J63" s="67"/>
      <c r="Q63" s="67" t="s">
        <v>2523</v>
      </c>
      <c r="T63" s="67" t="s">
        <v>2943</v>
      </c>
      <c r="Y63" s="67" t="s">
        <v>2520</v>
      </c>
      <c r="AD63" s="225"/>
      <c r="AE63" s="225"/>
      <c r="AF63" s="225"/>
      <c r="AI63" s="225"/>
    </row>
    <row r="64" spans="1:35">
      <c r="A64" s="176" t="s">
        <v>2945</v>
      </c>
      <c r="B64" s="67">
        <v>1</v>
      </c>
      <c r="C64" s="269"/>
      <c r="D64" s="269"/>
      <c r="E64" s="269"/>
      <c r="F64" s="269"/>
      <c r="G64" s="269"/>
      <c r="H64" s="67"/>
      <c r="I64" s="67"/>
      <c r="J64" s="67"/>
      <c r="K64" s="269"/>
      <c r="L64" s="269"/>
      <c r="M64" s="269"/>
      <c r="N64" s="269"/>
      <c r="O64" s="269"/>
      <c r="P64" s="269"/>
      <c r="Q64" s="67" t="s">
        <v>2523</v>
      </c>
      <c r="T64" s="67" t="s">
        <v>2948</v>
      </c>
      <c r="Y64" s="67" t="s">
        <v>2520</v>
      </c>
      <c r="AD64" s="225"/>
      <c r="AE64" s="225"/>
      <c r="AF64" s="225"/>
      <c r="AI64" s="225"/>
    </row>
    <row r="65" spans="1:35">
      <c r="A65" s="172" t="s">
        <v>2949</v>
      </c>
      <c r="B65" s="67">
        <v>1</v>
      </c>
      <c r="H65" s="67"/>
      <c r="I65" s="67"/>
      <c r="J65" s="67"/>
      <c r="Q65" s="67" t="s">
        <v>2523</v>
      </c>
      <c r="T65" s="67" t="s">
        <v>2948</v>
      </c>
      <c r="Y65" s="67" t="s">
        <v>2520</v>
      </c>
      <c r="AD65" s="225"/>
      <c r="AE65" s="225"/>
      <c r="AF65" s="225"/>
      <c r="AI65" s="225"/>
    </row>
    <row r="66" spans="1:35">
      <c r="A66" s="176" t="s">
        <v>2950</v>
      </c>
      <c r="B66" s="67">
        <v>1</v>
      </c>
      <c r="H66" s="67"/>
      <c r="I66" s="67"/>
      <c r="J66" s="67"/>
      <c r="Q66" s="67" t="s">
        <v>2523</v>
      </c>
      <c r="T66" s="67" t="s">
        <v>2953</v>
      </c>
      <c r="Y66" s="67" t="s">
        <v>2520</v>
      </c>
      <c r="AD66" s="225"/>
      <c r="AE66" s="225"/>
      <c r="AF66" s="225"/>
      <c r="AI66" s="225"/>
    </row>
    <row r="67" spans="1:35">
      <c r="A67" s="176" t="s">
        <v>2954</v>
      </c>
      <c r="B67" s="67">
        <v>1</v>
      </c>
      <c r="H67" s="67"/>
      <c r="I67" s="67"/>
      <c r="J67" s="67"/>
      <c r="Q67" s="67" t="s">
        <v>2523</v>
      </c>
      <c r="T67" s="67" t="s">
        <v>2955</v>
      </c>
      <c r="Y67" s="67" t="s">
        <v>2739</v>
      </c>
      <c r="AD67" s="225"/>
      <c r="AE67" s="225"/>
      <c r="AF67" s="225"/>
      <c r="AI67" s="225"/>
    </row>
    <row r="68" spans="1:35">
      <c r="A68" s="176" t="s">
        <v>2957</v>
      </c>
      <c r="B68" s="67">
        <v>1</v>
      </c>
      <c r="C68" s="269"/>
      <c r="D68" s="269"/>
      <c r="E68" s="269"/>
      <c r="F68" s="269"/>
      <c r="G68" s="269"/>
      <c r="H68" s="67"/>
      <c r="I68" s="67"/>
      <c r="J68" s="67"/>
      <c r="K68" s="269"/>
      <c r="L68" s="269"/>
      <c r="M68" s="269"/>
      <c r="N68" s="269"/>
      <c r="O68" s="269"/>
      <c r="P68" s="269"/>
      <c r="Q68" s="67" t="s">
        <v>2523</v>
      </c>
      <c r="R68" s="269"/>
      <c r="S68" s="269"/>
      <c r="T68" s="269" t="s">
        <v>2960</v>
      </c>
      <c r="U68" s="269"/>
      <c r="Y68" s="67" t="s">
        <v>2739</v>
      </c>
      <c r="AD68" s="225"/>
      <c r="AE68" s="225"/>
      <c r="AF68" s="225"/>
      <c r="AI68" s="225"/>
    </row>
    <row r="69" spans="1:35">
      <c r="A69" s="176" t="s">
        <v>2961</v>
      </c>
      <c r="B69" s="67">
        <v>1</v>
      </c>
      <c r="H69" s="67"/>
      <c r="I69" s="67"/>
      <c r="J69" s="67"/>
      <c r="Q69" s="67" t="s">
        <v>2523</v>
      </c>
      <c r="T69" s="67" t="s">
        <v>2964</v>
      </c>
      <c r="Y69" s="67" t="s">
        <v>2739</v>
      </c>
      <c r="AD69" s="225"/>
      <c r="AE69" s="225"/>
      <c r="AF69" s="225"/>
      <c r="AI69" s="225"/>
    </row>
    <row r="70" spans="1:35">
      <c r="A70" s="176" t="s">
        <v>2965</v>
      </c>
      <c r="B70" s="67">
        <v>1</v>
      </c>
      <c r="H70" s="67"/>
      <c r="I70" s="67"/>
      <c r="J70" s="67"/>
      <c r="P70" s="67" t="s">
        <v>2519</v>
      </c>
      <c r="Q70" s="67" t="s">
        <v>2523</v>
      </c>
      <c r="R70" s="67" t="s">
        <v>2852</v>
      </c>
      <c r="S70" s="67" t="s">
        <v>2967</v>
      </c>
      <c r="T70" s="67" t="s">
        <v>2966</v>
      </c>
      <c r="U70" s="241" t="s">
        <v>2974</v>
      </c>
      <c r="X70" s="67" t="s">
        <v>2520</v>
      </c>
      <c r="Y70" s="67" t="s">
        <v>2520</v>
      </c>
      <c r="Z70" s="67" t="s">
        <v>2520</v>
      </c>
      <c r="AD70" s="225"/>
      <c r="AE70" s="225"/>
      <c r="AF70" s="225"/>
      <c r="AI70" s="225"/>
    </row>
    <row r="71" spans="1:35">
      <c r="A71" s="176" t="s">
        <v>2970</v>
      </c>
      <c r="B71" s="67">
        <v>1</v>
      </c>
      <c r="H71" s="67"/>
      <c r="I71" s="67"/>
      <c r="J71" s="67"/>
      <c r="P71" s="67" t="s">
        <v>2519</v>
      </c>
      <c r="Q71" s="67" t="s">
        <v>2523</v>
      </c>
      <c r="R71" s="67" t="s">
        <v>2852</v>
      </c>
      <c r="S71" s="67" t="s">
        <v>2967</v>
      </c>
      <c r="T71" s="67" t="s">
        <v>2966</v>
      </c>
      <c r="U71" s="241" t="s">
        <v>2974</v>
      </c>
      <c r="X71" s="67" t="s">
        <v>2520</v>
      </c>
      <c r="Y71" s="67" t="s">
        <v>2520</v>
      </c>
      <c r="Z71" s="67" t="s">
        <v>2520</v>
      </c>
      <c r="AD71" s="225"/>
      <c r="AE71" s="225"/>
      <c r="AF71" s="225"/>
      <c r="AI71" s="225"/>
    </row>
    <row r="72" spans="1:35">
      <c r="A72" s="176" t="s">
        <v>2972</v>
      </c>
      <c r="B72" s="67">
        <v>1</v>
      </c>
      <c r="C72" s="269"/>
      <c r="D72" s="269"/>
      <c r="E72" s="269"/>
      <c r="F72" s="269"/>
      <c r="G72" s="269"/>
      <c r="H72" s="67"/>
      <c r="I72" s="67"/>
      <c r="J72" s="67"/>
      <c r="K72" s="269"/>
      <c r="L72" s="269"/>
      <c r="M72" s="269"/>
      <c r="N72" s="269"/>
      <c r="O72" s="269"/>
      <c r="P72" s="67" t="s">
        <v>2519</v>
      </c>
      <c r="Q72" s="67" t="s">
        <v>2523</v>
      </c>
      <c r="R72" s="67" t="s">
        <v>2852</v>
      </c>
      <c r="S72" s="67" t="s">
        <v>2967</v>
      </c>
      <c r="T72" s="67" t="s">
        <v>2966</v>
      </c>
      <c r="U72" s="241" t="s">
        <v>2974</v>
      </c>
      <c r="X72" s="67" t="s">
        <v>2520</v>
      </c>
      <c r="Y72" s="67" t="s">
        <v>2520</v>
      </c>
      <c r="Z72" s="67" t="s">
        <v>2520</v>
      </c>
      <c r="AD72" s="225"/>
      <c r="AE72" s="225"/>
      <c r="AF72" s="225"/>
      <c r="AI72" s="225"/>
    </row>
    <row r="73" spans="1:35">
      <c r="A73" s="172" t="s">
        <v>2975</v>
      </c>
      <c r="B73" s="67">
        <v>1</v>
      </c>
      <c r="H73" s="67"/>
      <c r="I73" s="67"/>
      <c r="J73" s="67"/>
      <c r="P73" s="67" t="s">
        <v>2519</v>
      </c>
      <c r="Q73" s="67" t="s">
        <v>2523</v>
      </c>
      <c r="R73" s="67" t="s">
        <v>2852</v>
      </c>
      <c r="S73" s="67" t="s">
        <v>2967</v>
      </c>
      <c r="T73" s="67" t="s">
        <v>2966</v>
      </c>
      <c r="U73" s="241" t="s">
        <v>2974</v>
      </c>
      <c r="X73" s="67" t="s">
        <v>2520</v>
      </c>
      <c r="Y73" s="67" t="s">
        <v>2520</v>
      </c>
      <c r="Z73" s="67" t="s">
        <v>2520</v>
      </c>
      <c r="AD73" s="225"/>
      <c r="AE73" s="225"/>
      <c r="AF73" s="225"/>
      <c r="AI73" s="225"/>
    </row>
    <row r="74" spans="1:35">
      <c r="A74" s="172" t="s">
        <v>2977</v>
      </c>
      <c r="B74" s="67">
        <v>1</v>
      </c>
      <c r="H74" s="67"/>
      <c r="I74" s="67"/>
      <c r="J74" s="67"/>
      <c r="P74" s="67" t="s">
        <v>2519</v>
      </c>
      <c r="Q74" s="67" t="s">
        <v>2523</v>
      </c>
      <c r="R74" s="67" t="s">
        <v>2852</v>
      </c>
      <c r="S74" s="67" t="s">
        <v>2967</v>
      </c>
      <c r="T74" s="67" t="s">
        <v>2966</v>
      </c>
      <c r="U74" s="241" t="s">
        <v>2974</v>
      </c>
      <c r="X74" s="67" t="s">
        <v>2520</v>
      </c>
      <c r="Y74" s="67" t="s">
        <v>2520</v>
      </c>
      <c r="Z74" s="67" t="s">
        <v>2520</v>
      </c>
      <c r="AD74" s="225"/>
      <c r="AE74" s="225"/>
      <c r="AF74" s="225"/>
      <c r="AI74" s="225"/>
    </row>
    <row r="75" spans="1:35">
      <c r="A75" s="172" t="s">
        <v>2979</v>
      </c>
      <c r="B75" s="67">
        <v>1</v>
      </c>
      <c r="H75" s="67"/>
      <c r="I75" s="67"/>
      <c r="J75" s="67"/>
      <c r="P75" s="67" t="s">
        <v>2519</v>
      </c>
      <c r="Q75" s="67" t="s">
        <v>2523</v>
      </c>
      <c r="R75" s="67" t="s">
        <v>2852</v>
      </c>
      <c r="S75" s="67" t="s">
        <v>2967</v>
      </c>
      <c r="T75" s="67" t="s">
        <v>2966</v>
      </c>
      <c r="U75" s="241" t="s">
        <v>2974</v>
      </c>
      <c r="X75" s="67" t="s">
        <v>2520</v>
      </c>
      <c r="Y75" s="67" t="s">
        <v>2520</v>
      </c>
      <c r="Z75" s="67" t="s">
        <v>2520</v>
      </c>
      <c r="AD75" s="225"/>
      <c r="AE75" s="225"/>
      <c r="AF75" s="225"/>
      <c r="AI75" s="225"/>
    </row>
    <row r="76" spans="1:35">
      <c r="A76" s="176" t="s">
        <v>2981</v>
      </c>
      <c r="B76" s="67">
        <v>1</v>
      </c>
      <c r="C76" s="269"/>
      <c r="D76" s="269"/>
      <c r="E76" s="269"/>
      <c r="F76" s="269"/>
      <c r="G76" s="269"/>
      <c r="H76" s="67"/>
      <c r="I76" s="67"/>
      <c r="J76" s="67"/>
      <c r="K76" s="269"/>
      <c r="L76" s="269"/>
      <c r="M76" s="269"/>
      <c r="N76" s="269"/>
      <c r="O76" s="269"/>
      <c r="P76" s="67" t="s">
        <v>2519</v>
      </c>
      <c r="Q76" s="67" t="s">
        <v>2523</v>
      </c>
      <c r="R76" s="67" t="s">
        <v>2852</v>
      </c>
      <c r="S76" s="67" t="s">
        <v>2967</v>
      </c>
      <c r="T76" s="67" t="s">
        <v>2966</v>
      </c>
      <c r="U76" s="241" t="s">
        <v>2974</v>
      </c>
      <c r="X76" s="67" t="s">
        <v>2520</v>
      </c>
      <c r="Y76" s="67" t="s">
        <v>2520</v>
      </c>
      <c r="Z76" s="67" t="s">
        <v>2520</v>
      </c>
      <c r="AD76" s="225"/>
      <c r="AE76" s="225"/>
      <c r="AF76" s="225"/>
      <c r="AI76" s="225"/>
    </row>
    <row r="77" spans="1:35">
      <c r="A77" s="176" t="s">
        <v>2983</v>
      </c>
      <c r="B77" s="67">
        <v>1</v>
      </c>
      <c r="H77" s="67"/>
      <c r="I77" s="67"/>
      <c r="J77" s="67"/>
      <c r="Q77" s="67" t="s">
        <v>2523</v>
      </c>
      <c r="T77" s="67" t="s">
        <v>2986</v>
      </c>
      <c r="Y77" s="67" t="s">
        <v>2739</v>
      </c>
      <c r="AD77" s="225"/>
      <c r="AE77" s="225"/>
      <c r="AF77" s="225"/>
      <c r="AI77" s="225"/>
    </row>
    <row r="78" spans="1:35">
      <c r="A78" s="176" t="s">
        <v>2987</v>
      </c>
      <c r="B78" s="67">
        <v>1</v>
      </c>
      <c r="H78" s="67"/>
      <c r="I78" s="67"/>
      <c r="J78" s="67"/>
      <c r="Q78" s="67" t="s">
        <v>2523</v>
      </c>
      <c r="T78" s="67" t="s">
        <v>2990</v>
      </c>
      <c r="Y78" s="67" t="s">
        <v>2739</v>
      </c>
      <c r="AD78" s="225"/>
      <c r="AE78" s="225"/>
      <c r="AF78" s="225"/>
      <c r="AI78" s="225"/>
    </row>
    <row r="79" spans="1:35">
      <c r="A79" s="176" t="s">
        <v>2991</v>
      </c>
      <c r="B79" s="67">
        <v>1</v>
      </c>
      <c r="H79" s="67"/>
      <c r="I79" s="67"/>
      <c r="J79" s="67"/>
      <c r="Q79" s="67" t="s">
        <v>2523</v>
      </c>
      <c r="T79" s="67" t="s">
        <v>2994</v>
      </c>
      <c r="Y79" s="67" t="s">
        <v>2520</v>
      </c>
      <c r="AD79" s="225"/>
      <c r="AE79" s="225"/>
      <c r="AF79" s="225"/>
      <c r="AI79" s="225"/>
    </row>
    <row r="80" spans="1:35">
      <c r="A80" s="176" t="s">
        <v>2995</v>
      </c>
      <c r="B80" s="67">
        <v>1</v>
      </c>
      <c r="C80" s="269"/>
      <c r="D80" s="269"/>
      <c r="E80" s="269"/>
      <c r="F80" s="269"/>
      <c r="G80" s="269"/>
      <c r="H80" s="67"/>
      <c r="I80" s="67"/>
      <c r="J80" s="67"/>
      <c r="K80" s="269"/>
      <c r="L80" s="269"/>
      <c r="M80" s="269"/>
      <c r="N80" s="269"/>
      <c r="O80" s="269"/>
      <c r="P80" s="269"/>
      <c r="Q80" s="67" t="s">
        <v>2523</v>
      </c>
      <c r="R80" s="269"/>
      <c r="S80" s="269"/>
      <c r="T80" s="269" t="s">
        <v>2998</v>
      </c>
      <c r="U80" s="269"/>
      <c r="Y80" s="67" t="s">
        <v>2520</v>
      </c>
      <c r="AD80" s="225"/>
      <c r="AE80" s="225"/>
      <c r="AF80" s="225"/>
      <c r="AI80" s="225"/>
    </row>
    <row r="81" spans="1:37">
      <c r="A81" s="176" t="s">
        <v>2999</v>
      </c>
      <c r="B81" s="67">
        <v>1</v>
      </c>
      <c r="H81" s="67"/>
      <c r="I81" s="67"/>
      <c r="J81" s="67"/>
      <c r="Q81" s="67" t="s">
        <v>2523</v>
      </c>
      <c r="T81" s="67" t="s">
        <v>3002</v>
      </c>
      <c r="Y81" s="67" t="s">
        <v>2520</v>
      </c>
      <c r="AD81" s="225"/>
      <c r="AE81" s="225"/>
      <c r="AF81" s="225"/>
      <c r="AI81" s="225"/>
    </row>
    <row r="82" spans="1:37">
      <c r="A82" s="176" t="s">
        <v>3003</v>
      </c>
      <c r="B82" s="67">
        <v>1</v>
      </c>
      <c r="H82" s="67"/>
      <c r="I82" s="67"/>
      <c r="J82" s="67"/>
      <c r="Q82" s="67" t="s">
        <v>2523</v>
      </c>
      <c r="T82" s="67" t="s">
        <v>3002</v>
      </c>
      <c r="Y82" s="67" t="s">
        <v>2520</v>
      </c>
      <c r="AD82" s="225"/>
      <c r="AE82" s="225"/>
      <c r="AF82" s="225"/>
      <c r="AI82" s="225"/>
    </row>
    <row r="83" spans="1:37">
      <c r="A83" s="176" t="s">
        <v>3004</v>
      </c>
      <c r="B83" s="67">
        <v>1</v>
      </c>
      <c r="H83" s="67"/>
      <c r="I83" s="67"/>
      <c r="J83" s="67"/>
      <c r="Q83" s="67" t="s">
        <v>2523</v>
      </c>
      <c r="T83" s="67" t="s">
        <v>3002</v>
      </c>
      <c r="Y83" s="67" t="s">
        <v>2520</v>
      </c>
      <c r="AD83" s="225"/>
      <c r="AE83" s="225"/>
      <c r="AF83" s="225"/>
      <c r="AI83" s="225"/>
    </row>
    <row r="84" spans="1:37">
      <c r="A84" s="176" t="s">
        <v>3005</v>
      </c>
      <c r="B84" s="67">
        <v>1</v>
      </c>
      <c r="C84" s="269"/>
      <c r="D84" s="269"/>
      <c r="E84" s="269"/>
      <c r="F84" s="269"/>
      <c r="G84" s="269"/>
      <c r="H84" s="67"/>
      <c r="I84" s="67"/>
      <c r="J84" s="67"/>
      <c r="K84" s="269"/>
      <c r="L84" s="269"/>
      <c r="M84" s="269"/>
      <c r="N84" s="269"/>
      <c r="O84" s="269"/>
      <c r="P84" s="269"/>
      <c r="Q84" s="67" t="s">
        <v>2523</v>
      </c>
      <c r="T84" s="67" t="s">
        <v>3002</v>
      </c>
      <c r="Y84" s="67" t="s">
        <v>2520</v>
      </c>
      <c r="AD84" s="225"/>
      <c r="AE84" s="225"/>
      <c r="AF84" s="225"/>
      <c r="AI84" s="225"/>
    </row>
    <row r="85" spans="1:37" s="139" customFormat="1">
      <c r="A85" s="293" t="s">
        <v>3012</v>
      </c>
      <c r="B85" s="139">
        <v>1</v>
      </c>
      <c r="C85" s="304"/>
      <c r="D85" s="304"/>
      <c r="E85" s="14" t="s">
        <v>3897</v>
      </c>
      <c r="F85" s="139" t="s">
        <v>3561</v>
      </c>
      <c r="G85" s="139" t="s">
        <v>3629</v>
      </c>
      <c r="H85" s="328" t="s">
        <v>5860</v>
      </c>
      <c r="I85" s="139" t="str">
        <f>[2]asBasicInfo!AI146</f>
        <v>AUTFirstName1</v>
      </c>
      <c r="J85" s="139" t="str">
        <f>[2]asBasicInfo!AJ146</f>
        <v>AUTLastname1</v>
      </c>
      <c r="K85" s="139" t="s">
        <v>2556</v>
      </c>
      <c r="AK85" s="139" t="s">
        <v>2739</v>
      </c>
    </row>
    <row r="86" spans="1:37" s="139" customFormat="1">
      <c r="A86" s="293" t="s">
        <v>3013</v>
      </c>
      <c r="B86" s="139">
        <v>1</v>
      </c>
      <c r="E86" s="14" t="s">
        <v>3897</v>
      </c>
      <c r="F86" s="139" t="s">
        <v>3561</v>
      </c>
      <c r="G86" s="139" t="s">
        <v>3629</v>
      </c>
      <c r="H86" s="328" t="s">
        <v>5860</v>
      </c>
      <c r="I86" s="139" t="str">
        <f>[2]asBasicInfo!AI147</f>
        <v>AUTFirstName1</v>
      </c>
      <c r="J86" s="139" t="str">
        <f>[2]asBasicInfo!AJ147</f>
        <v>AUTLastname1</v>
      </c>
      <c r="K86" s="139" t="s">
        <v>2556</v>
      </c>
      <c r="L86" s="139" t="s">
        <v>2558</v>
      </c>
      <c r="M86" s="139" t="s">
        <v>1996</v>
      </c>
      <c r="N86" s="139" t="s">
        <v>1996</v>
      </c>
      <c r="AA86" s="139" t="s">
        <v>1996</v>
      </c>
      <c r="AK86" s="139" t="s">
        <v>3016</v>
      </c>
    </row>
    <row r="87" spans="1:37" s="139" customFormat="1">
      <c r="A87" s="293" t="s">
        <v>3014</v>
      </c>
      <c r="B87" s="139">
        <v>1</v>
      </c>
      <c r="C87" s="304"/>
      <c r="D87" s="304"/>
      <c r="E87" s="14" t="s">
        <v>3897</v>
      </c>
      <c r="F87" s="139" t="s">
        <v>3561</v>
      </c>
      <c r="G87" s="139" t="s">
        <v>3629</v>
      </c>
      <c r="H87" s="328" t="s">
        <v>5860</v>
      </c>
      <c r="I87" s="139" t="str">
        <f>[2]asBasicInfo!AI148</f>
        <v>AUTFirstName1</v>
      </c>
      <c r="J87" s="139" t="str">
        <f>[2]asBasicInfo!AJ148</f>
        <v>AUTLastname1</v>
      </c>
      <c r="K87" s="139" t="s">
        <v>2556</v>
      </c>
      <c r="AK87" s="139" t="s">
        <v>2739</v>
      </c>
    </row>
    <row r="88" spans="1:37" s="139" customFormat="1">
      <c r="A88" s="293" t="s">
        <v>3015</v>
      </c>
      <c r="B88" s="139">
        <v>1</v>
      </c>
      <c r="E88" s="14" t="s">
        <v>3897</v>
      </c>
      <c r="F88" s="139" t="s">
        <v>3561</v>
      </c>
      <c r="G88" s="139" t="s">
        <v>3629</v>
      </c>
      <c r="H88" s="328" t="s">
        <v>5860</v>
      </c>
      <c r="I88" s="139" t="str">
        <f>[2]asBasicInfo!AI149</f>
        <v>AUTFirstName1</v>
      </c>
      <c r="J88" s="139" t="str">
        <f>[2]asBasicInfo!AJ149</f>
        <v>AUTLastname1</v>
      </c>
      <c r="K88" s="139" t="s">
        <v>2556</v>
      </c>
      <c r="M88" s="139" t="s">
        <v>1996</v>
      </c>
      <c r="N88" s="139" t="s">
        <v>1996</v>
      </c>
      <c r="V88" s="139" t="s">
        <v>2556</v>
      </c>
      <c r="AA88" s="139" t="s">
        <v>1996</v>
      </c>
      <c r="AK88" s="139" t="s">
        <v>3016</v>
      </c>
    </row>
    <row r="89" spans="1:37">
      <c r="A89" s="67" t="s">
        <v>3167</v>
      </c>
      <c r="B89" s="67">
        <v>1</v>
      </c>
      <c r="H89" s="67"/>
      <c r="I89" s="67"/>
      <c r="J89" s="67"/>
    </row>
    <row r="90" spans="1:37">
      <c r="A90" s="176" t="s">
        <v>3168</v>
      </c>
      <c r="B90" s="67">
        <v>1</v>
      </c>
      <c r="H90" s="67"/>
      <c r="I90" s="67"/>
      <c r="J90" s="67"/>
      <c r="P90" s="67" t="s">
        <v>2519</v>
      </c>
      <c r="Q90" s="67" t="s">
        <v>2523</v>
      </c>
      <c r="R90" s="67" t="s">
        <v>2852</v>
      </c>
      <c r="S90" s="67" t="s">
        <v>3211</v>
      </c>
      <c r="T90" s="67" t="s">
        <v>3212</v>
      </c>
      <c r="U90" s="67" t="s">
        <v>3213</v>
      </c>
      <c r="X90" s="67" t="s">
        <v>2520</v>
      </c>
      <c r="Y90" s="67" t="s">
        <v>2520</v>
      </c>
      <c r="Z90" s="67" t="s">
        <v>2520</v>
      </c>
    </row>
    <row r="91" spans="1:37">
      <c r="A91" s="67" t="s">
        <v>3169</v>
      </c>
      <c r="B91" s="67">
        <v>1</v>
      </c>
      <c r="C91" s="269"/>
      <c r="D91" s="269"/>
      <c r="E91" s="269"/>
      <c r="F91" s="269"/>
      <c r="G91" s="269"/>
      <c r="H91" s="67"/>
      <c r="I91" s="67"/>
      <c r="J91" s="67"/>
      <c r="K91" s="269"/>
      <c r="L91" s="269"/>
      <c r="M91" s="269"/>
      <c r="N91" s="269"/>
      <c r="O91" s="269"/>
      <c r="P91" s="67" t="s">
        <v>2519</v>
      </c>
      <c r="Q91" s="67" t="s">
        <v>2523</v>
      </c>
      <c r="R91" s="67" t="s">
        <v>2852</v>
      </c>
      <c r="S91" s="269" t="s">
        <v>3214</v>
      </c>
      <c r="T91" s="269" t="s">
        <v>3215</v>
      </c>
      <c r="U91" s="269" t="s">
        <v>3216</v>
      </c>
      <c r="X91" s="67" t="s">
        <v>2520</v>
      </c>
      <c r="Y91" s="67" t="s">
        <v>2520</v>
      </c>
      <c r="Z91" s="67" t="s">
        <v>2520</v>
      </c>
    </row>
    <row r="92" spans="1:37">
      <c r="A92" s="176" t="s">
        <v>3170</v>
      </c>
      <c r="B92" s="67">
        <v>1</v>
      </c>
      <c r="H92" s="67"/>
      <c r="I92" s="67"/>
      <c r="J92" s="67"/>
      <c r="P92" s="67" t="s">
        <v>2519</v>
      </c>
      <c r="Q92" s="67" t="s">
        <v>2523</v>
      </c>
      <c r="R92" s="67" t="s">
        <v>2852</v>
      </c>
      <c r="S92" s="67" t="s">
        <v>3211</v>
      </c>
      <c r="T92" s="67" t="s">
        <v>3212</v>
      </c>
      <c r="U92" s="67" t="s">
        <v>3213</v>
      </c>
      <c r="X92" s="67" t="s">
        <v>2520</v>
      </c>
      <c r="Y92" s="67" t="s">
        <v>2520</v>
      </c>
      <c r="Z92" s="67" t="s">
        <v>2520</v>
      </c>
    </row>
    <row r="93" spans="1:37">
      <c r="A93" s="176" t="s">
        <v>3171</v>
      </c>
      <c r="B93" s="67">
        <v>1</v>
      </c>
      <c r="H93" s="67"/>
      <c r="I93" s="67"/>
      <c r="J93" s="67"/>
      <c r="P93" s="67" t="s">
        <v>2519</v>
      </c>
      <c r="Q93" s="67" t="s">
        <v>2523</v>
      </c>
      <c r="R93" s="67" t="s">
        <v>2852</v>
      </c>
      <c r="S93" s="269" t="s">
        <v>3214</v>
      </c>
      <c r="T93" s="269" t="s">
        <v>3215</v>
      </c>
      <c r="U93" s="269" t="s">
        <v>3216</v>
      </c>
      <c r="X93" s="67" t="s">
        <v>2520</v>
      </c>
      <c r="Y93" s="67" t="s">
        <v>2520</v>
      </c>
      <c r="Z93" s="67" t="s">
        <v>2520</v>
      </c>
    </row>
    <row r="94" spans="1:37">
      <c r="A94" s="176" t="s">
        <v>3172</v>
      </c>
      <c r="B94" s="67">
        <v>1</v>
      </c>
      <c r="H94" s="67"/>
      <c r="I94" s="67"/>
      <c r="J94" s="67"/>
      <c r="P94" s="67" t="s">
        <v>2519</v>
      </c>
      <c r="Q94" s="67" t="s">
        <v>2523</v>
      </c>
      <c r="R94" s="67" t="s">
        <v>2852</v>
      </c>
      <c r="S94" s="67" t="s">
        <v>3217</v>
      </c>
      <c r="T94" s="67" t="s">
        <v>3218</v>
      </c>
      <c r="U94" s="67" t="s">
        <v>3219</v>
      </c>
      <c r="X94" s="67" t="s">
        <v>2520</v>
      </c>
      <c r="Y94" s="67" t="s">
        <v>2520</v>
      </c>
      <c r="Z94" s="67" t="s">
        <v>2520</v>
      </c>
    </row>
    <row r="95" spans="1:37">
      <c r="A95" s="176" t="s">
        <v>3173</v>
      </c>
      <c r="B95" s="67">
        <v>1</v>
      </c>
      <c r="C95" s="269"/>
      <c r="D95" s="269"/>
      <c r="E95" s="269"/>
      <c r="F95" s="269"/>
      <c r="G95" s="269"/>
      <c r="H95" s="67"/>
      <c r="I95" s="67"/>
      <c r="J95" s="67"/>
      <c r="K95" s="269"/>
      <c r="L95" s="269"/>
      <c r="M95" s="269"/>
      <c r="N95" s="269"/>
      <c r="O95" s="269"/>
      <c r="P95" s="67" t="s">
        <v>2519</v>
      </c>
      <c r="Q95" s="67" t="s">
        <v>2523</v>
      </c>
      <c r="R95" s="67" t="s">
        <v>2852</v>
      </c>
      <c r="S95" s="67" t="s">
        <v>3217</v>
      </c>
      <c r="T95" s="67" t="s">
        <v>3218</v>
      </c>
      <c r="U95" s="67" t="s">
        <v>3219</v>
      </c>
      <c r="X95" s="67" t="s">
        <v>2520</v>
      </c>
      <c r="Y95" s="67" t="s">
        <v>2520</v>
      </c>
      <c r="Z95" s="67" t="s">
        <v>2520</v>
      </c>
    </row>
    <row r="96" spans="1:37">
      <c r="A96" s="176" t="s">
        <v>3174</v>
      </c>
      <c r="B96" s="67">
        <v>1</v>
      </c>
      <c r="H96" s="67"/>
      <c r="I96" s="67"/>
      <c r="J96" s="67"/>
      <c r="P96" s="67" t="s">
        <v>2519</v>
      </c>
      <c r="Q96" s="67" t="s">
        <v>2523</v>
      </c>
      <c r="R96" s="67" t="s">
        <v>2852</v>
      </c>
      <c r="S96" s="67" t="s">
        <v>3220</v>
      </c>
      <c r="T96" s="67" t="s">
        <v>3221</v>
      </c>
      <c r="U96" s="67" t="s">
        <v>3222</v>
      </c>
      <c r="X96" s="67" t="s">
        <v>2520</v>
      </c>
      <c r="Y96" s="67" t="s">
        <v>2520</v>
      </c>
      <c r="Z96" s="67" t="s">
        <v>2520</v>
      </c>
    </row>
    <row r="97" spans="1:26">
      <c r="A97" s="176" t="s">
        <v>3175</v>
      </c>
      <c r="B97" s="67">
        <v>1</v>
      </c>
      <c r="H97" s="67"/>
      <c r="I97" s="67"/>
      <c r="J97" s="67"/>
      <c r="P97" s="67" t="s">
        <v>2519</v>
      </c>
      <c r="Q97" s="67" t="s">
        <v>2523</v>
      </c>
      <c r="R97" s="67" t="s">
        <v>2852</v>
      </c>
      <c r="S97" s="67" t="s">
        <v>3220</v>
      </c>
      <c r="T97" s="67" t="s">
        <v>3221</v>
      </c>
      <c r="U97" s="67" t="s">
        <v>3222</v>
      </c>
      <c r="X97" s="67" t="s">
        <v>2520</v>
      </c>
      <c r="Y97" s="67" t="s">
        <v>2520</v>
      </c>
      <c r="Z97" s="67" t="s">
        <v>2520</v>
      </c>
    </row>
    <row r="98" spans="1:26">
      <c r="A98" s="176" t="s">
        <v>3176</v>
      </c>
      <c r="B98" s="67">
        <v>1</v>
      </c>
      <c r="H98" s="67"/>
      <c r="I98" s="67"/>
      <c r="J98" s="67"/>
      <c r="P98" s="67" t="s">
        <v>2519</v>
      </c>
      <c r="Q98" s="67" t="s">
        <v>2523</v>
      </c>
      <c r="R98" s="67" t="s">
        <v>2852</v>
      </c>
      <c r="S98" s="67" t="s">
        <v>3214</v>
      </c>
      <c r="T98" s="67" t="s">
        <v>3215</v>
      </c>
      <c r="U98" s="67" t="s">
        <v>3216</v>
      </c>
      <c r="X98" s="67" t="s">
        <v>2520</v>
      </c>
      <c r="Y98" s="67" t="s">
        <v>2520</v>
      </c>
      <c r="Z98" s="67" t="s">
        <v>2520</v>
      </c>
    </row>
    <row r="99" spans="1:26">
      <c r="A99" s="176" t="s">
        <v>3177</v>
      </c>
      <c r="B99" s="67">
        <v>1</v>
      </c>
      <c r="C99" s="269"/>
      <c r="D99" s="269"/>
      <c r="E99" s="269"/>
      <c r="F99" s="269"/>
      <c r="G99" s="269"/>
      <c r="H99" s="67"/>
      <c r="I99" s="67"/>
      <c r="J99" s="67"/>
      <c r="K99" s="269"/>
      <c r="L99" s="269"/>
      <c r="M99" s="269"/>
      <c r="N99" s="269"/>
      <c r="O99" s="269"/>
      <c r="P99" s="67" t="s">
        <v>2519</v>
      </c>
      <c r="Q99" s="67" t="s">
        <v>2523</v>
      </c>
      <c r="R99" s="67" t="s">
        <v>2852</v>
      </c>
      <c r="S99" s="67" t="s">
        <v>3214</v>
      </c>
      <c r="T99" s="67" t="s">
        <v>3215</v>
      </c>
      <c r="U99" s="67" t="s">
        <v>3216</v>
      </c>
      <c r="X99" s="67" t="s">
        <v>2520</v>
      </c>
      <c r="Y99" s="67" t="s">
        <v>2520</v>
      </c>
      <c r="Z99" s="67" t="s">
        <v>2520</v>
      </c>
    </row>
    <row r="100" spans="1:26">
      <c r="A100" s="176" t="s">
        <v>3178</v>
      </c>
      <c r="B100" s="67">
        <v>1</v>
      </c>
      <c r="H100" s="67"/>
      <c r="I100" s="67"/>
      <c r="J100" s="67"/>
      <c r="P100" s="67" t="s">
        <v>2519</v>
      </c>
      <c r="Q100" s="67" t="s">
        <v>2523</v>
      </c>
      <c r="R100" s="67" t="s">
        <v>2852</v>
      </c>
      <c r="S100" s="67" t="s">
        <v>3211</v>
      </c>
      <c r="T100" s="67" t="s">
        <v>3212</v>
      </c>
      <c r="U100" s="67" t="s">
        <v>3213</v>
      </c>
      <c r="X100" s="67" t="s">
        <v>2520</v>
      </c>
      <c r="Y100" s="67" t="s">
        <v>2520</v>
      </c>
      <c r="Z100" s="67" t="s">
        <v>2520</v>
      </c>
    </row>
    <row r="101" spans="1:26">
      <c r="A101" s="176" t="s">
        <v>3179</v>
      </c>
      <c r="B101" s="67">
        <v>1</v>
      </c>
      <c r="H101" s="67"/>
      <c r="I101" s="67"/>
      <c r="J101" s="67"/>
      <c r="P101" s="67" t="s">
        <v>2519</v>
      </c>
      <c r="Q101" s="67" t="s">
        <v>2523</v>
      </c>
      <c r="R101" s="67" t="s">
        <v>2852</v>
      </c>
      <c r="S101" s="67" t="s">
        <v>3211</v>
      </c>
      <c r="T101" s="67" t="s">
        <v>3212</v>
      </c>
      <c r="U101" s="67" t="s">
        <v>3213</v>
      </c>
      <c r="X101" s="67" t="s">
        <v>2520</v>
      </c>
      <c r="Y101" s="67" t="s">
        <v>2520</v>
      </c>
      <c r="Z101" s="67" t="s">
        <v>2520</v>
      </c>
    </row>
    <row r="102" spans="1:26">
      <c r="A102" s="176" t="s">
        <v>3180</v>
      </c>
      <c r="B102" s="67">
        <v>1</v>
      </c>
      <c r="H102" s="67"/>
      <c r="I102" s="67"/>
      <c r="J102" s="67"/>
      <c r="P102" s="67" t="s">
        <v>2519</v>
      </c>
      <c r="Q102" s="67" t="s">
        <v>2523</v>
      </c>
      <c r="R102" s="67" t="s">
        <v>2852</v>
      </c>
      <c r="S102" s="67" t="s">
        <v>3223</v>
      </c>
      <c r="T102" s="67" t="s">
        <v>3224</v>
      </c>
      <c r="U102" s="67" t="s">
        <v>3225</v>
      </c>
      <c r="X102" s="67" t="s">
        <v>2520</v>
      </c>
      <c r="Y102" s="67" t="s">
        <v>2520</v>
      </c>
      <c r="Z102" s="67" t="s">
        <v>2520</v>
      </c>
    </row>
    <row r="103" spans="1:26">
      <c r="A103" s="176" t="s">
        <v>3181</v>
      </c>
      <c r="B103" s="67">
        <v>1</v>
      </c>
      <c r="C103" s="269"/>
      <c r="D103" s="269"/>
      <c r="E103" s="269"/>
      <c r="F103" s="269"/>
      <c r="G103" s="269"/>
      <c r="H103" s="67"/>
      <c r="I103" s="67"/>
      <c r="J103" s="67"/>
      <c r="K103" s="269"/>
      <c r="L103" s="269"/>
      <c r="M103" s="269"/>
      <c r="N103" s="269"/>
      <c r="O103" s="269"/>
      <c r="P103" s="67" t="s">
        <v>2519</v>
      </c>
      <c r="Q103" s="67" t="s">
        <v>2523</v>
      </c>
      <c r="R103" s="67" t="s">
        <v>2852</v>
      </c>
      <c r="S103" s="269" t="s">
        <v>3226</v>
      </c>
      <c r="T103" s="269" t="s">
        <v>3227</v>
      </c>
      <c r="U103" s="269" t="s">
        <v>3228</v>
      </c>
      <c r="X103" s="67" t="s">
        <v>2520</v>
      </c>
      <c r="Y103" s="67" t="s">
        <v>2520</v>
      </c>
      <c r="Z103" s="67" t="s">
        <v>2520</v>
      </c>
    </row>
    <row r="104" spans="1:26">
      <c r="A104" s="176" t="s">
        <v>3182</v>
      </c>
      <c r="B104" s="67">
        <v>1</v>
      </c>
      <c r="H104" s="67"/>
      <c r="I104" s="67"/>
      <c r="J104" s="67"/>
      <c r="P104" s="67" t="s">
        <v>2519</v>
      </c>
      <c r="Q104" s="67" t="s">
        <v>2523</v>
      </c>
      <c r="R104" s="67" t="s">
        <v>2852</v>
      </c>
      <c r="S104" s="67" t="s">
        <v>3223</v>
      </c>
      <c r="T104" s="67" t="s">
        <v>3224</v>
      </c>
      <c r="U104" s="67" t="s">
        <v>3225</v>
      </c>
      <c r="X104" s="67" t="s">
        <v>2520</v>
      </c>
      <c r="Y104" s="67" t="s">
        <v>2520</v>
      </c>
      <c r="Z104" s="67" t="s">
        <v>2520</v>
      </c>
    </row>
    <row r="105" spans="1:26">
      <c r="A105" s="176" t="s">
        <v>3183</v>
      </c>
      <c r="B105" s="67">
        <v>1</v>
      </c>
      <c r="H105" s="67"/>
      <c r="I105" s="67"/>
      <c r="J105" s="67"/>
      <c r="P105" s="67" t="s">
        <v>2519</v>
      </c>
      <c r="Q105" s="67" t="s">
        <v>2523</v>
      </c>
      <c r="R105" s="67" t="s">
        <v>2852</v>
      </c>
      <c r="S105" s="269" t="s">
        <v>3226</v>
      </c>
      <c r="T105" s="269" t="s">
        <v>3227</v>
      </c>
      <c r="U105" s="269" t="s">
        <v>3228</v>
      </c>
      <c r="X105" s="67" t="s">
        <v>2520</v>
      </c>
      <c r="Y105" s="67" t="s">
        <v>2520</v>
      </c>
      <c r="Z105" s="67" t="s">
        <v>2520</v>
      </c>
    </row>
    <row r="106" spans="1:26">
      <c r="A106" s="176" t="s">
        <v>3184</v>
      </c>
      <c r="B106" s="67">
        <v>1</v>
      </c>
      <c r="H106" s="67"/>
      <c r="I106" s="67"/>
      <c r="J106" s="67"/>
      <c r="P106" s="67" t="s">
        <v>2519</v>
      </c>
      <c r="Q106" s="67" t="s">
        <v>2523</v>
      </c>
      <c r="R106" s="67" t="s">
        <v>2852</v>
      </c>
      <c r="S106" s="67" t="s">
        <v>3229</v>
      </c>
      <c r="T106" s="67" t="s">
        <v>3230</v>
      </c>
      <c r="U106" s="67" t="s">
        <v>3231</v>
      </c>
      <c r="X106" s="67" t="s">
        <v>2520</v>
      </c>
      <c r="Y106" s="67" t="s">
        <v>2520</v>
      </c>
      <c r="Z106" s="67" t="s">
        <v>2520</v>
      </c>
    </row>
    <row r="107" spans="1:26">
      <c r="A107" s="176" t="s">
        <v>3185</v>
      </c>
      <c r="B107" s="67">
        <v>1</v>
      </c>
      <c r="C107" s="269"/>
      <c r="D107" s="269"/>
      <c r="E107" s="269"/>
      <c r="F107" s="269"/>
      <c r="G107" s="269"/>
      <c r="H107" s="67"/>
      <c r="I107" s="67"/>
      <c r="J107" s="67"/>
      <c r="K107" s="269"/>
      <c r="L107" s="269"/>
      <c r="M107" s="269"/>
      <c r="N107" s="269"/>
      <c r="O107" s="269"/>
      <c r="P107" s="67" t="s">
        <v>2519</v>
      </c>
      <c r="Q107" s="67" t="s">
        <v>2523</v>
      </c>
      <c r="R107" s="67" t="s">
        <v>2852</v>
      </c>
      <c r="S107" s="67" t="s">
        <v>3229</v>
      </c>
      <c r="T107" s="67" t="s">
        <v>3230</v>
      </c>
      <c r="U107" s="67" t="s">
        <v>3231</v>
      </c>
      <c r="X107" s="67" t="s">
        <v>2520</v>
      </c>
      <c r="Y107" s="67" t="s">
        <v>2520</v>
      </c>
      <c r="Z107" s="67" t="s">
        <v>2520</v>
      </c>
    </row>
    <row r="108" spans="1:26">
      <c r="A108" s="176" t="s">
        <v>3186</v>
      </c>
      <c r="B108" s="67">
        <v>1</v>
      </c>
      <c r="H108" s="67"/>
      <c r="I108" s="67"/>
      <c r="J108" s="67"/>
      <c r="P108" s="67" t="s">
        <v>2519</v>
      </c>
      <c r="Q108" s="67" t="s">
        <v>2523</v>
      </c>
      <c r="R108" s="67" t="s">
        <v>2852</v>
      </c>
      <c r="S108" s="67" t="s">
        <v>3226</v>
      </c>
      <c r="T108" s="67" t="s">
        <v>3227</v>
      </c>
      <c r="U108" s="67" t="s">
        <v>3228</v>
      </c>
      <c r="X108" s="67" t="s">
        <v>2520</v>
      </c>
      <c r="Y108" s="67" t="s">
        <v>2520</v>
      </c>
      <c r="Z108" s="67" t="s">
        <v>2520</v>
      </c>
    </row>
    <row r="109" spans="1:26">
      <c r="A109" s="176" t="s">
        <v>3187</v>
      </c>
      <c r="B109" s="67">
        <v>1</v>
      </c>
      <c r="H109" s="67"/>
      <c r="I109" s="67"/>
      <c r="J109" s="67"/>
      <c r="P109" s="67" t="s">
        <v>2519</v>
      </c>
      <c r="Q109" s="67" t="s">
        <v>2523</v>
      </c>
      <c r="R109" s="67" t="s">
        <v>2852</v>
      </c>
      <c r="S109" s="67" t="s">
        <v>3226</v>
      </c>
      <c r="T109" s="67" t="s">
        <v>3227</v>
      </c>
      <c r="U109" s="67" t="s">
        <v>3228</v>
      </c>
      <c r="X109" s="67" t="s">
        <v>2520</v>
      </c>
      <c r="Y109" s="67" t="s">
        <v>2520</v>
      </c>
      <c r="Z109" s="67" t="s">
        <v>2520</v>
      </c>
    </row>
    <row r="110" spans="1:26">
      <c r="A110" s="176" t="s">
        <v>3188</v>
      </c>
      <c r="B110" s="67">
        <v>1</v>
      </c>
      <c r="H110" s="67"/>
      <c r="I110" s="67"/>
      <c r="J110" s="67"/>
      <c r="P110" s="67" t="s">
        <v>2519</v>
      </c>
      <c r="Q110" s="67" t="s">
        <v>2523</v>
      </c>
      <c r="R110" s="67" t="s">
        <v>2852</v>
      </c>
      <c r="S110" s="67" t="s">
        <v>3223</v>
      </c>
      <c r="T110" s="67" t="s">
        <v>3224</v>
      </c>
      <c r="U110" s="67" t="s">
        <v>3225</v>
      </c>
      <c r="X110" s="67" t="s">
        <v>2520</v>
      </c>
      <c r="Y110" s="67" t="s">
        <v>2520</v>
      </c>
      <c r="Z110" s="67" t="s">
        <v>2520</v>
      </c>
    </row>
    <row r="111" spans="1:26">
      <c r="A111" s="176" t="s">
        <v>3189</v>
      </c>
      <c r="B111" s="67">
        <v>1</v>
      </c>
      <c r="C111" s="269"/>
      <c r="D111" s="269"/>
      <c r="E111" s="269"/>
      <c r="F111" s="269"/>
      <c r="G111" s="269"/>
      <c r="H111" s="67"/>
      <c r="I111" s="67"/>
      <c r="J111" s="67"/>
      <c r="K111" s="269"/>
      <c r="L111" s="269"/>
      <c r="M111" s="269"/>
      <c r="N111" s="269"/>
      <c r="O111" s="269"/>
      <c r="P111" s="67" t="s">
        <v>2519</v>
      </c>
      <c r="Q111" s="67" t="s">
        <v>2523</v>
      </c>
      <c r="R111" s="67" t="s">
        <v>2852</v>
      </c>
      <c r="S111" s="269" t="s">
        <v>3223</v>
      </c>
      <c r="T111" s="269" t="s">
        <v>3224</v>
      </c>
      <c r="U111" s="269" t="s">
        <v>3225</v>
      </c>
      <c r="X111" s="67" t="s">
        <v>2520</v>
      </c>
      <c r="Y111" s="67" t="s">
        <v>2520</v>
      </c>
      <c r="Z111" s="67" t="s">
        <v>2520</v>
      </c>
    </row>
    <row r="112" spans="1:26">
      <c r="A112" s="176" t="s">
        <v>3190</v>
      </c>
      <c r="B112" s="67">
        <v>1</v>
      </c>
      <c r="H112" s="67"/>
      <c r="I112" s="67"/>
      <c r="J112" s="67"/>
      <c r="Q112" s="67" t="s">
        <v>2523</v>
      </c>
      <c r="R112" s="67" t="s">
        <v>2852</v>
      </c>
      <c r="T112" s="67" t="s">
        <v>3232</v>
      </c>
      <c r="U112" s="67" t="s">
        <v>3233</v>
      </c>
      <c r="Y112" s="67" t="s">
        <v>2739</v>
      </c>
      <c r="Z112" s="67" t="s">
        <v>2739</v>
      </c>
    </row>
    <row r="113" spans="1:39">
      <c r="A113" s="176" t="s">
        <v>3191</v>
      </c>
      <c r="B113" s="67">
        <v>1</v>
      </c>
      <c r="H113" s="67"/>
      <c r="I113" s="67"/>
      <c r="J113" s="67"/>
      <c r="Q113" s="67" t="s">
        <v>2523</v>
      </c>
      <c r="R113" s="67" t="s">
        <v>2852</v>
      </c>
      <c r="T113" s="67" t="s">
        <v>3234</v>
      </c>
      <c r="U113" s="67" t="s">
        <v>3235</v>
      </c>
      <c r="Y113" s="67" t="s">
        <v>2739</v>
      </c>
      <c r="Z113" s="67" t="s">
        <v>2739</v>
      </c>
    </row>
    <row r="114" spans="1:39">
      <c r="A114" s="67" t="s">
        <v>3192</v>
      </c>
      <c r="B114" s="67">
        <v>1</v>
      </c>
      <c r="H114" s="67"/>
      <c r="I114" s="67"/>
      <c r="J114" s="67"/>
      <c r="Q114" s="67" t="s">
        <v>2523</v>
      </c>
      <c r="R114" s="67" t="s">
        <v>2852</v>
      </c>
      <c r="T114" s="67" t="s">
        <v>3236</v>
      </c>
      <c r="U114" s="67" t="s">
        <v>3237</v>
      </c>
      <c r="Y114" s="67" t="s">
        <v>2739</v>
      </c>
      <c r="Z114" s="67" t="s">
        <v>2739</v>
      </c>
    </row>
    <row r="115" spans="1:39">
      <c r="A115" s="176" t="s">
        <v>3193</v>
      </c>
      <c r="B115" s="67">
        <v>1</v>
      </c>
      <c r="C115" s="269"/>
      <c r="D115" s="269"/>
      <c r="E115" s="269"/>
      <c r="F115" s="269"/>
      <c r="G115" s="269"/>
      <c r="H115" s="67"/>
      <c r="I115" s="67"/>
      <c r="J115" s="67"/>
      <c r="K115" s="269"/>
      <c r="L115" s="269"/>
      <c r="M115" s="269"/>
      <c r="N115" s="269"/>
      <c r="O115" s="269"/>
      <c r="P115" s="269"/>
      <c r="Q115" s="67" t="s">
        <v>2523</v>
      </c>
      <c r="R115" s="67" t="s">
        <v>2852</v>
      </c>
      <c r="S115" s="269"/>
      <c r="T115" s="269" t="s">
        <v>3238</v>
      </c>
      <c r="U115" s="269" t="s">
        <v>3239</v>
      </c>
      <c r="Y115" s="67" t="s">
        <v>2739</v>
      </c>
      <c r="Z115" s="67" t="s">
        <v>2739</v>
      </c>
    </row>
    <row r="116" spans="1:39">
      <c r="A116" s="67" t="s">
        <v>3194</v>
      </c>
      <c r="B116" s="67">
        <v>1</v>
      </c>
      <c r="H116" s="67"/>
      <c r="I116" s="67"/>
      <c r="J116" s="67"/>
      <c r="P116" s="67" t="s">
        <v>2519</v>
      </c>
      <c r="Q116" s="67" t="s">
        <v>2523</v>
      </c>
      <c r="S116" s="67" t="s">
        <v>3240</v>
      </c>
      <c r="T116" s="67" t="s">
        <v>3241</v>
      </c>
      <c r="X116" s="67" t="s">
        <v>2520</v>
      </c>
      <c r="Y116" s="67" t="s">
        <v>2520</v>
      </c>
    </row>
    <row r="117" spans="1:39">
      <c r="A117" s="176" t="s">
        <v>3195</v>
      </c>
      <c r="B117" s="67">
        <v>1</v>
      </c>
      <c r="H117" s="67"/>
      <c r="I117" s="67"/>
      <c r="J117" s="67"/>
      <c r="P117" s="67" t="s">
        <v>2519</v>
      </c>
      <c r="Q117" s="67" t="s">
        <v>2523</v>
      </c>
      <c r="S117" s="67" t="s">
        <v>3242</v>
      </c>
      <c r="T117" s="67" t="s">
        <v>3243</v>
      </c>
      <c r="X117" s="67" t="s">
        <v>2520</v>
      </c>
      <c r="Y117" s="67" t="s">
        <v>2520</v>
      </c>
    </row>
    <row r="118" spans="1:39">
      <c r="A118" s="176" t="s">
        <v>3196</v>
      </c>
      <c r="B118" s="67">
        <v>1</v>
      </c>
      <c r="H118" s="67"/>
      <c r="I118" s="67"/>
      <c r="J118" s="67"/>
      <c r="P118" s="67" t="s">
        <v>2519</v>
      </c>
      <c r="Q118" s="67" t="s">
        <v>2523</v>
      </c>
      <c r="S118" s="67" t="s">
        <v>3244</v>
      </c>
      <c r="T118" s="67" t="s">
        <v>3245</v>
      </c>
      <c r="X118" s="67" t="s">
        <v>2520</v>
      </c>
      <c r="Y118" s="67" t="s">
        <v>2520</v>
      </c>
    </row>
    <row r="119" spans="1:39">
      <c r="A119" s="67" t="s">
        <v>3258</v>
      </c>
      <c r="B119" s="67">
        <v>1</v>
      </c>
      <c r="K119" s="67" t="s">
        <v>2556</v>
      </c>
      <c r="L119" s="67" t="s">
        <v>2558</v>
      </c>
      <c r="AL119" s="159"/>
    </row>
    <row r="120" spans="1:39">
      <c r="A120" s="67" t="s">
        <v>3258</v>
      </c>
      <c r="B120" s="67">
        <v>1</v>
      </c>
      <c r="K120" s="67" t="s">
        <v>2556</v>
      </c>
      <c r="L120" s="67" t="s">
        <v>2558</v>
      </c>
      <c r="AL120" s="159"/>
    </row>
    <row r="121" spans="1:39">
      <c r="A121" s="67" t="s">
        <v>3259</v>
      </c>
      <c r="B121" s="67">
        <v>1</v>
      </c>
      <c r="K121" s="67" t="s">
        <v>2556</v>
      </c>
      <c r="L121" s="67" t="s">
        <v>2558</v>
      </c>
      <c r="AL121" s="159"/>
    </row>
    <row r="122" spans="1:39">
      <c r="A122" s="67" t="s">
        <v>3299</v>
      </c>
      <c r="B122" s="67">
        <v>1</v>
      </c>
      <c r="H122" s="67"/>
      <c r="I122" s="67"/>
      <c r="J122" s="67"/>
      <c r="Q122" s="67" t="s">
        <v>2523</v>
      </c>
      <c r="T122" s="67" t="s">
        <v>3298</v>
      </c>
      <c r="AL122" s="159"/>
    </row>
    <row r="123" spans="1:39">
      <c r="A123" s="67" t="s">
        <v>3300</v>
      </c>
      <c r="B123" s="67">
        <v>1</v>
      </c>
      <c r="C123" s="67" t="s">
        <v>3304</v>
      </c>
      <c r="H123" s="67"/>
      <c r="I123" s="67"/>
      <c r="J123" s="67"/>
    </row>
    <row r="124" spans="1:39">
      <c r="A124" s="67" t="s">
        <v>3303</v>
      </c>
      <c r="B124" s="67">
        <v>1</v>
      </c>
      <c r="C124" s="67" t="s">
        <v>3301</v>
      </c>
      <c r="H124" s="67"/>
      <c r="I124" s="67"/>
      <c r="J124" s="67"/>
    </row>
    <row r="125" spans="1:39">
      <c r="A125" s="67" t="s">
        <v>3305</v>
      </c>
      <c r="B125" s="67">
        <v>1</v>
      </c>
      <c r="C125" s="67" t="s">
        <v>3304</v>
      </c>
      <c r="H125" s="67"/>
      <c r="I125" s="67"/>
      <c r="J125" s="67"/>
    </row>
    <row r="126" spans="1:39">
      <c r="A126" s="67" t="s">
        <v>3306</v>
      </c>
      <c r="B126" s="67">
        <v>1</v>
      </c>
      <c r="C126" s="67" t="s">
        <v>3301</v>
      </c>
      <c r="H126" s="67"/>
      <c r="I126" s="67"/>
      <c r="J126" s="67"/>
    </row>
    <row r="127" spans="1:39">
      <c r="A127" s="67" t="s">
        <v>3319</v>
      </c>
      <c r="B127" s="67">
        <v>1</v>
      </c>
      <c r="H127" s="162" t="e">
        <f>asBasicInfo!#REF!</f>
        <v>#REF!</v>
      </c>
      <c r="L127" s="67" t="s">
        <v>2558</v>
      </c>
      <c r="AA127" s="67" t="s">
        <v>1957</v>
      </c>
      <c r="AK127" s="67" t="s">
        <v>2551</v>
      </c>
      <c r="AM127" s="67" t="s">
        <v>3163</v>
      </c>
    </row>
    <row r="128" spans="1:39">
      <c r="A128" s="176" t="s">
        <v>3410</v>
      </c>
      <c r="B128" s="67">
        <v>1</v>
      </c>
      <c r="H128" s="67"/>
      <c r="I128" s="67"/>
      <c r="J128" s="67"/>
      <c r="P128" s="67" t="s">
        <v>2519</v>
      </c>
      <c r="R128" s="67" t="s">
        <v>2852</v>
      </c>
      <c r="S128" s="241" t="s">
        <v>3625</v>
      </c>
      <c r="U128" s="241" t="s">
        <v>3626</v>
      </c>
      <c r="X128" s="67" t="s">
        <v>2520</v>
      </c>
      <c r="Z128" s="67" t="s">
        <v>2520</v>
      </c>
    </row>
    <row r="129" spans="1:26">
      <c r="A129" s="175" t="s">
        <v>3411</v>
      </c>
      <c r="B129" s="67">
        <v>1</v>
      </c>
      <c r="H129" s="67"/>
      <c r="I129" s="67"/>
      <c r="J129" s="67"/>
      <c r="P129" s="67" t="s">
        <v>2519</v>
      </c>
      <c r="R129" s="67" t="s">
        <v>2852</v>
      </c>
      <c r="S129" s="241" t="s">
        <v>3627</v>
      </c>
      <c r="U129" s="241" t="s">
        <v>3628</v>
      </c>
      <c r="X129" s="67" t="s">
        <v>2520</v>
      </c>
      <c r="Z129" s="67" t="s">
        <v>2520</v>
      </c>
    </row>
    <row r="130" spans="1:26">
      <c r="A130" s="175" t="s">
        <v>3412</v>
      </c>
      <c r="B130" s="67">
        <v>1</v>
      </c>
      <c r="H130" s="67"/>
      <c r="I130" s="67"/>
      <c r="J130" s="67"/>
      <c r="P130" s="67" t="s">
        <v>2519</v>
      </c>
      <c r="Q130" s="67" t="s">
        <v>2523</v>
      </c>
      <c r="R130" s="67" t="s">
        <v>2852</v>
      </c>
      <c r="S130" s="67" t="s">
        <v>3629</v>
      </c>
      <c r="T130" s="67" t="s">
        <v>3630</v>
      </c>
      <c r="U130" s="67" t="s">
        <v>3631</v>
      </c>
      <c r="X130" s="67" t="s">
        <v>2520</v>
      </c>
      <c r="Y130" s="67" t="s">
        <v>2520</v>
      </c>
      <c r="Z130" s="67" t="s">
        <v>2520</v>
      </c>
    </row>
    <row r="131" spans="1:26">
      <c r="A131" s="175" t="s">
        <v>3413</v>
      </c>
      <c r="B131" s="67">
        <v>1</v>
      </c>
      <c r="H131" s="67"/>
      <c r="I131" s="67"/>
      <c r="J131" s="67"/>
      <c r="P131" s="67" t="s">
        <v>2519</v>
      </c>
      <c r="R131" s="67" t="s">
        <v>2852</v>
      </c>
      <c r="S131" s="241" t="s">
        <v>3632</v>
      </c>
      <c r="U131" s="241" t="s">
        <v>3633</v>
      </c>
      <c r="X131" s="67" t="s">
        <v>2520</v>
      </c>
      <c r="Z131" s="67" t="s">
        <v>2520</v>
      </c>
    </row>
    <row r="132" spans="1:26">
      <c r="A132" s="175" t="s">
        <v>3414</v>
      </c>
      <c r="B132" s="67">
        <v>1</v>
      </c>
      <c r="H132" s="67"/>
      <c r="I132" s="67"/>
      <c r="J132" s="67"/>
      <c r="P132" s="67" t="s">
        <v>2519</v>
      </c>
      <c r="Q132" s="67" t="s">
        <v>2523</v>
      </c>
      <c r="R132" s="67" t="s">
        <v>2852</v>
      </c>
      <c r="S132" s="241" t="s">
        <v>3634</v>
      </c>
      <c r="T132" s="241" t="s">
        <v>3635</v>
      </c>
      <c r="U132" s="241" t="s">
        <v>3636</v>
      </c>
      <c r="X132" s="67" t="s">
        <v>2520</v>
      </c>
      <c r="Y132" s="67" t="s">
        <v>2520</v>
      </c>
      <c r="Z132" s="67" t="s">
        <v>2520</v>
      </c>
    </row>
    <row r="133" spans="1:26">
      <c r="A133" s="175" t="s">
        <v>3415</v>
      </c>
      <c r="B133" s="67">
        <v>1</v>
      </c>
      <c r="H133" s="67"/>
      <c r="I133" s="67"/>
      <c r="J133" s="67"/>
      <c r="P133" s="67" t="s">
        <v>2519</v>
      </c>
      <c r="R133" s="67" t="s">
        <v>2852</v>
      </c>
      <c r="S133" s="241" t="s">
        <v>3637</v>
      </c>
      <c r="U133" s="241" t="s">
        <v>3638</v>
      </c>
      <c r="X133" s="67" t="s">
        <v>2520</v>
      </c>
      <c r="Z133" s="67" t="s">
        <v>2520</v>
      </c>
    </row>
    <row r="134" spans="1:26">
      <c r="A134" s="175" t="s">
        <v>3416</v>
      </c>
      <c r="B134" s="67">
        <v>1</v>
      </c>
      <c r="H134" s="67"/>
      <c r="I134" s="67"/>
      <c r="J134" s="67"/>
      <c r="P134" s="67" t="s">
        <v>2519</v>
      </c>
      <c r="Q134" s="67" t="s">
        <v>2523</v>
      </c>
      <c r="R134" s="67" t="s">
        <v>2852</v>
      </c>
      <c r="S134" s="241" t="s">
        <v>3634</v>
      </c>
      <c r="T134" s="241" t="s">
        <v>3635</v>
      </c>
      <c r="U134" s="241" t="s">
        <v>3636</v>
      </c>
      <c r="X134" s="67" t="s">
        <v>2520</v>
      </c>
      <c r="Y134" s="67" t="s">
        <v>2520</v>
      </c>
      <c r="Z134" s="67" t="s">
        <v>2520</v>
      </c>
    </row>
    <row r="135" spans="1:26">
      <c r="A135" s="175" t="s">
        <v>3417</v>
      </c>
      <c r="B135" s="67">
        <v>1</v>
      </c>
      <c r="H135" s="67"/>
      <c r="I135" s="67"/>
      <c r="J135" s="67"/>
      <c r="Q135" s="67" t="s">
        <v>2523</v>
      </c>
      <c r="T135" s="241" t="s">
        <v>3639</v>
      </c>
      <c r="Y135" s="67" t="s">
        <v>2520</v>
      </c>
    </row>
    <row r="136" spans="1:26">
      <c r="A136" s="175" t="s">
        <v>3418</v>
      </c>
      <c r="B136" s="67">
        <v>1</v>
      </c>
      <c r="H136" s="67"/>
      <c r="I136" s="67"/>
      <c r="J136" s="67"/>
      <c r="Q136" s="67" t="s">
        <v>2523</v>
      </c>
      <c r="T136" s="241" t="s">
        <v>3640</v>
      </c>
      <c r="Y136" s="67" t="s">
        <v>2520</v>
      </c>
    </row>
    <row r="137" spans="1:26">
      <c r="A137" s="67" t="s">
        <v>3419</v>
      </c>
      <c r="B137" s="67">
        <v>1</v>
      </c>
      <c r="H137" s="67"/>
      <c r="I137" s="67"/>
      <c r="J137" s="67"/>
      <c r="P137" s="67" t="s">
        <v>2519</v>
      </c>
      <c r="Q137" s="67" t="s">
        <v>2523</v>
      </c>
      <c r="R137" s="67" t="s">
        <v>2852</v>
      </c>
      <c r="S137" s="241" t="s">
        <v>3641</v>
      </c>
      <c r="T137" s="241" t="s">
        <v>3642</v>
      </c>
      <c r="U137" s="241" t="s">
        <v>3643</v>
      </c>
      <c r="X137" s="67" t="s">
        <v>2520</v>
      </c>
      <c r="Y137" s="67" t="s">
        <v>2520</v>
      </c>
      <c r="Z137" s="67" t="s">
        <v>2520</v>
      </c>
    </row>
    <row r="138" spans="1:26">
      <c r="A138" s="175" t="s">
        <v>3420</v>
      </c>
      <c r="B138" s="67">
        <v>1</v>
      </c>
      <c r="H138" s="67"/>
      <c r="I138" s="67"/>
      <c r="J138" s="67"/>
      <c r="P138" s="67" t="s">
        <v>2519</v>
      </c>
      <c r="R138" s="67" t="s">
        <v>2852</v>
      </c>
      <c r="S138" s="241" t="s">
        <v>3644</v>
      </c>
      <c r="U138" s="241" t="s">
        <v>3645</v>
      </c>
      <c r="X138" s="67" t="s">
        <v>2520</v>
      </c>
      <c r="Z138" s="67" t="s">
        <v>2520</v>
      </c>
    </row>
    <row r="139" spans="1:26">
      <c r="A139" s="67" t="s">
        <v>3421</v>
      </c>
      <c r="B139" s="67">
        <v>1</v>
      </c>
      <c r="H139" s="67"/>
      <c r="I139" s="67"/>
      <c r="J139" s="67"/>
      <c r="P139" s="67" t="s">
        <v>2519</v>
      </c>
      <c r="R139" s="67" t="s">
        <v>2852</v>
      </c>
      <c r="S139" s="241" t="s">
        <v>3646</v>
      </c>
      <c r="U139" s="241" t="s">
        <v>3647</v>
      </c>
      <c r="X139" s="67" t="s">
        <v>2520</v>
      </c>
      <c r="Z139" s="67" t="s">
        <v>2520</v>
      </c>
    </row>
    <row r="140" spans="1:26">
      <c r="A140" s="175" t="s">
        <v>3422</v>
      </c>
      <c r="B140" s="67">
        <v>1</v>
      </c>
      <c r="H140" s="67"/>
      <c r="I140" s="67"/>
      <c r="J140" s="67"/>
      <c r="Q140" s="67" t="s">
        <v>2523</v>
      </c>
      <c r="T140" s="241" t="s">
        <v>3648</v>
      </c>
      <c r="Y140" s="67" t="s">
        <v>2520</v>
      </c>
    </row>
    <row r="141" spans="1:26">
      <c r="A141" s="67" t="s">
        <v>3423</v>
      </c>
      <c r="B141" s="67">
        <v>1</v>
      </c>
      <c r="H141" s="67"/>
      <c r="I141" s="67"/>
      <c r="J141" s="67"/>
      <c r="Q141" s="67" t="s">
        <v>2523</v>
      </c>
      <c r="T141" s="241" t="s">
        <v>3649</v>
      </c>
      <c r="Y141" s="270" t="s">
        <v>2739</v>
      </c>
    </row>
    <row r="142" spans="1:26">
      <c r="A142" s="175" t="s">
        <v>3424</v>
      </c>
      <c r="B142" s="67">
        <v>1</v>
      </c>
      <c r="H142" s="67"/>
      <c r="I142" s="67"/>
      <c r="J142" s="67"/>
      <c r="Q142" s="67" t="s">
        <v>2523</v>
      </c>
      <c r="T142" s="241" t="s">
        <v>3650</v>
      </c>
      <c r="Y142" s="270" t="s">
        <v>2739</v>
      </c>
    </row>
    <row r="143" spans="1:26">
      <c r="A143" s="175" t="s">
        <v>3425</v>
      </c>
      <c r="B143" s="67">
        <v>1</v>
      </c>
      <c r="H143" s="67"/>
      <c r="I143" s="67"/>
      <c r="J143" s="67"/>
      <c r="Q143" s="67" t="s">
        <v>2523</v>
      </c>
      <c r="T143" s="241" t="s">
        <v>3651</v>
      </c>
      <c r="Y143" s="270" t="s">
        <v>2739</v>
      </c>
    </row>
    <row r="144" spans="1:26">
      <c r="A144" s="175" t="s">
        <v>3426</v>
      </c>
      <c r="B144" s="67">
        <v>1</v>
      </c>
      <c r="H144" s="67"/>
      <c r="I144" s="67"/>
      <c r="J144" s="67"/>
      <c r="Q144" s="67" t="s">
        <v>2523</v>
      </c>
      <c r="T144" s="241" t="s">
        <v>3652</v>
      </c>
      <c r="Y144" s="270" t="s">
        <v>2739</v>
      </c>
    </row>
    <row r="145" spans="1:26">
      <c r="A145" s="175" t="s">
        <v>3427</v>
      </c>
      <c r="B145" s="67">
        <v>1</v>
      </c>
      <c r="H145" s="67"/>
      <c r="I145" s="67"/>
      <c r="J145" s="67"/>
      <c r="Q145" s="67" t="s">
        <v>2523</v>
      </c>
      <c r="T145" s="241" t="s">
        <v>3653</v>
      </c>
      <c r="Y145" s="270" t="s">
        <v>2739</v>
      </c>
    </row>
    <row r="146" spans="1:26">
      <c r="A146" s="67" t="s">
        <v>3428</v>
      </c>
      <c r="B146" s="67">
        <v>1</v>
      </c>
      <c r="H146" s="67"/>
      <c r="I146" s="67"/>
      <c r="J146" s="67"/>
      <c r="P146" s="67" t="s">
        <v>2519</v>
      </c>
      <c r="Q146" s="67" t="s">
        <v>2523</v>
      </c>
      <c r="S146" s="241" t="s">
        <v>3627</v>
      </c>
      <c r="U146" s="241" t="s">
        <v>3628</v>
      </c>
      <c r="X146" s="67" t="s">
        <v>2520</v>
      </c>
      <c r="Z146" s="67" t="s">
        <v>2520</v>
      </c>
    </row>
    <row r="147" spans="1:26">
      <c r="A147" s="67" t="s">
        <v>3429</v>
      </c>
      <c r="B147" s="67">
        <v>1</v>
      </c>
      <c r="H147" s="67"/>
      <c r="I147" s="67"/>
      <c r="J147" s="67"/>
      <c r="Q147" s="67" t="s">
        <v>2523</v>
      </c>
      <c r="T147" s="241" t="s">
        <v>3654</v>
      </c>
      <c r="Y147" s="67" t="s">
        <v>2520</v>
      </c>
    </row>
    <row r="148" spans="1:26">
      <c r="A148" s="67" t="s">
        <v>3430</v>
      </c>
      <c r="B148" s="67">
        <v>1</v>
      </c>
      <c r="H148" s="67"/>
      <c r="I148" s="67"/>
      <c r="J148" s="67"/>
      <c r="Q148" s="67" t="s">
        <v>2523</v>
      </c>
      <c r="T148" s="241" t="s">
        <v>3655</v>
      </c>
      <c r="Y148" s="67" t="s">
        <v>2520</v>
      </c>
    </row>
    <row r="149" spans="1:26">
      <c r="A149" s="175" t="s">
        <v>3431</v>
      </c>
      <c r="B149" s="67">
        <v>1</v>
      </c>
      <c r="H149" s="67"/>
      <c r="I149" s="67"/>
      <c r="J149" s="67"/>
      <c r="Q149" s="67" t="s">
        <v>2523</v>
      </c>
      <c r="T149" s="241" t="s">
        <v>3656</v>
      </c>
      <c r="Y149" s="67" t="s">
        <v>2520</v>
      </c>
    </row>
    <row r="150" spans="1:26">
      <c r="A150" s="175" t="s">
        <v>3432</v>
      </c>
      <c r="B150" s="67">
        <v>1</v>
      </c>
      <c r="H150" s="67"/>
      <c r="I150" s="67"/>
      <c r="J150" s="67"/>
      <c r="Q150" s="67" t="s">
        <v>2523</v>
      </c>
      <c r="T150" s="241" t="s">
        <v>3657</v>
      </c>
      <c r="Y150" s="67" t="s">
        <v>2520</v>
      </c>
    </row>
    <row r="151" spans="1:26">
      <c r="A151" s="67" t="s">
        <v>3433</v>
      </c>
      <c r="B151" s="67">
        <v>1</v>
      </c>
      <c r="H151" s="67"/>
      <c r="I151" s="67"/>
      <c r="J151" s="67"/>
      <c r="Q151" s="67" t="s">
        <v>2523</v>
      </c>
      <c r="T151" s="241" t="s">
        <v>3658</v>
      </c>
      <c r="Y151" s="67" t="s">
        <v>2520</v>
      </c>
    </row>
    <row r="152" spans="1:26">
      <c r="A152" s="175" t="s">
        <v>3434</v>
      </c>
      <c r="B152" s="67">
        <v>1</v>
      </c>
      <c r="H152" s="67"/>
      <c r="I152" s="67"/>
      <c r="J152" s="67"/>
      <c r="Q152" s="67" t="s">
        <v>2523</v>
      </c>
      <c r="T152" s="241" t="s">
        <v>3659</v>
      </c>
      <c r="Y152" s="67" t="s">
        <v>2520</v>
      </c>
    </row>
    <row r="153" spans="1:26">
      <c r="A153" s="175" t="s">
        <v>3435</v>
      </c>
      <c r="B153" s="67">
        <v>1</v>
      </c>
      <c r="H153" s="67"/>
      <c r="I153" s="67"/>
      <c r="J153" s="67"/>
      <c r="Q153" s="67" t="s">
        <v>2523</v>
      </c>
      <c r="T153" s="241" t="s">
        <v>3660</v>
      </c>
      <c r="Y153" s="67" t="s">
        <v>2520</v>
      </c>
    </row>
    <row r="154" spans="1:26">
      <c r="A154" s="67" t="s">
        <v>3436</v>
      </c>
      <c r="B154" s="67">
        <v>1</v>
      </c>
      <c r="H154" s="67"/>
      <c r="I154" s="67"/>
      <c r="J154" s="67"/>
      <c r="Q154" s="67" t="s">
        <v>2523</v>
      </c>
      <c r="T154" s="241" t="s">
        <v>3661</v>
      </c>
      <c r="Y154" s="67" t="s">
        <v>2520</v>
      </c>
    </row>
    <row r="155" spans="1:26">
      <c r="A155" s="175" t="s">
        <v>3437</v>
      </c>
      <c r="B155" s="67">
        <v>1</v>
      </c>
      <c r="H155" s="67"/>
      <c r="I155" s="67"/>
      <c r="J155" s="67"/>
      <c r="Q155" s="67" t="s">
        <v>2523</v>
      </c>
      <c r="T155" s="241" t="s">
        <v>3662</v>
      </c>
      <c r="Y155" s="67" t="s">
        <v>2520</v>
      </c>
    </row>
    <row r="156" spans="1:26">
      <c r="A156" s="175" t="s">
        <v>3438</v>
      </c>
      <c r="B156" s="67">
        <v>1</v>
      </c>
      <c r="H156" s="67"/>
      <c r="I156" s="67"/>
      <c r="J156" s="67"/>
      <c r="Q156" s="67" t="s">
        <v>2523</v>
      </c>
      <c r="T156" s="241" t="s">
        <v>3663</v>
      </c>
      <c r="Y156" s="67" t="s">
        <v>2520</v>
      </c>
    </row>
    <row r="157" spans="1:26">
      <c r="A157" s="67" t="s">
        <v>3439</v>
      </c>
      <c r="B157" s="67">
        <v>1</v>
      </c>
      <c r="H157" s="67"/>
      <c r="I157" s="67"/>
      <c r="J157" s="67"/>
      <c r="Q157" s="67" t="s">
        <v>2523</v>
      </c>
      <c r="T157" s="241" t="s">
        <v>3648</v>
      </c>
      <c r="Y157" s="67" t="s">
        <v>2520</v>
      </c>
    </row>
    <row r="158" spans="1:26">
      <c r="A158" s="67" t="s">
        <v>3440</v>
      </c>
      <c r="B158" s="67">
        <v>1</v>
      </c>
      <c r="H158" s="67"/>
      <c r="I158" s="67"/>
      <c r="J158" s="67"/>
      <c r="Q158" s="67" t="s">
        <v>2523</v>
      </c>
      <c r="T158" s="241" t="s">
        <v>3654</v>
      </c>
      <c r="Y158" s="67" t="s">
        <v>2520</v>
      </c>
    </row>
    <row r="159" spans="1:26">
      <c r="A159" s="67" t="s">
        <v>3441</v>
      </c>
      <c r="B159" s="67">
        <v>1</v>
      </c>
      <c r="H159" s="67"/>
      <c r="I159" s="67"/>
      <c r="J159" s="67"/>
      <c r="Q159" s="67" t="s">
        <v>2523</v>
      </c>
      <c r="T159" s="241" t="s">
        <v>3661</v>
      </c>
      <c r="Y159" s="67" t="s">
        <v>2520</v>
      </c>
    </row>
    <row r="160" spans="1:26">
      <c r="A160" s="67" t="s">
        <v>3442</v>
      </c>
      <c r="B160" s="67">
        <v>1</v>
      </c>
      <c r="H160" s="67"/>
      <c r="I160" s="67"/>
      <c r="J160" s="67"/>
      <c r="Q160" s="67" t="s">
        <v>2523</v>
      </c>
      <c r="T160" s="241" t="s">
        <v>3662</v>
      </c>
      <c r="Y160" s="67" t="s">
        <v>2520</v>
      </c>
    </row>
    <row r="161" spans="1:26">
      <c r="A161" s="67" t="s">
        <v>3443</v>
      </c>
      <c r="B161" s="67">
        <v>1</v>
      </c>
      <c r="H161" s="67"/>
      <c r="I161" s="67"/>
      <c r="J161" s="67"/>
      <c r="Q161" s="67" t="s">
        <v>2523</v>
      </c>
      <c r="T161" s="241" t="s">
        <v>3655</v>
      </c>
      <c r="Y161" s="67" t="s">
        <v>2520</v>
      </c>
    </row>
    <row r="162" spans="1:26">
      <c r="A162" s="67" t="s">
        <v>3444</v>
      </c>
      <c r="B162" s="67">
        <v>1</v>
      </c>
      <c r="H162" s="67"/>
      <c r="I162" s="67"/>
      <c r="J162" s="67"/>
      <c r="Q162" s="67" t="s">
        <v>2523</v>
      </c>
      <c r="T162" s="241" t="s">
        <v>3663</v>
      </c>
      <c r="Y162" s="67" t="s">
        <v>2520</v>
      </c>
    </row>
    <row r="163" spans="1:26">
      <c r="A163" s="175" t="s">
        <v>3445</v>
      </c>
      <c r="B163" s="67">
        <v>1</v>
      </c>
      <c r="H163" s="67"/>
      <c r="I163" s="67"/>
      <c r="J163" s="67"/>
      <c r="Q163" s="67" t="s">
        <v>2523</v>
      </c>
      <c r="T163" s="241" t="s">
        <v>3656</v>
      </c>
      <c r="Y163" s="67" t="s">
        <v>2520</v>
      </c>
    </row>
    <row r="164" spans="1:26">
      <c r="A164" s="175" t="s">
        <v>3446</v>
      </c>
      <c r="B164" s="67">
        <v>1</v>
      </c>
      <c r="H164" s="67"/>
      <c r="I164" s="67"/>
      <c r="J164" s="67"/>
      <c r="Q164" s="67" t="s">
        <v>2523</v>
      </c>
      <c r="T164" s="241" t="s">
        <v>3657</v>
      </c>
      <c r="Y164" s="67" t="s">
        <v>2520</v>
      </c>
    </row>
    <row r="165" spans="1:26">
      <c r="A165" s="175" t="s">
        <v>3447</v>
      </c>
      <c r="B165" s="67">
        <v>1</v>
      </c>
      <c r="H165" s="67"/>
      <c r="I165" s="67"/>
      <c r="J165" s="67"/>
      <c r="Q165" s="67" t="s">
        <v>2523</v>
      </c>
      <c r="T165" s="241" t="s">
        <v>3658</v>
      </c>
      <c r="Y165" s="67" t="s">
        <v>2520</v>
      </c>
    </row>
    <row r="166" spans="1:26">
      <c r="A166" s="175" t="s">
        <v>3448</v>
      </c>
      <c r="B166" s="67">
        <v>1</v>
      </c>
      <c r="H166" s="67"/>
      <c r="I166" s="67"/>
      <c r="J166" s="67"/>
      <c r="Q166" s="67" t="s">
        <v>2523</v>
      </c>
      <c r="T166" s="241" t="s">
        <v>3659</v>
      </c>
      <c r="Y166" s="67" t="s">
        <v>2520</v>
      </c>
    </row>
    <row r="167" spans="1:26">
      <c r="A167" s="175" t="s">
        <v>3449</v>
      </c>
      <c r="B167" s="67">
        <v>1</v>
      </c>
      <c r="H167" s="67"/>
      <c r="I167" s="67"/>
      <c r="J167" s="67"/>
      <c r="Q167" s="67" t="s">
        <v>2523</v>
      </c>
      <c r="T167" s="241" t="s">
        <v>3660</v>
      </c>
      <c r="Y167" s="67" t="s">
        <v>2520</v>
      </c>
    </row>
    <row r="168" spans="1:26">
      <c r="A168" s="175" t="s">
        <v>3450</v>
      </c>
      <c r="B168" s="67">
        <v>1</v>
      </c>
      <c r="H168" s="67"/>
      <c r="I168" s="67"/>
      <c r="J168" s="67"/>
      <c r="P168" s="67" t="s">
        <v>2519</v>
      </c>
      <c r="S168" s="241" t="s">
        <v>3664</v>
      </c>
      <c r="X168" s="67" t="s">
        <v>2520</v>
      </c>
    </row>
    <row r="169" spans="1:26">
      <c r="A169" s="175" t="s">
        <v>3451</v>
      </c>
      <c r="B169" s="67">
        <v>1</v>
      </c>
      <c r="H169" s="67"/>
      <c r="I169" s="67"/>
      <c r="J169" s="67"/>
      <c r="P169" s="67" t="s">
        <v>2519</v>
      </c>
      <c r="R169" s="67" t="s">
        <v>2852</v>
      </c>
      <c r="S169" s="241" t="s">
        <v>3627</v>
      </c>
      <c r="U169" s="241" t="s">
        <v>3628</v>
      </c>
      <c r="X169" s="67" t="s">
        <v>2520</v>
      </c>
      <c r="Z169" s="67" t="s">
        <v>2520</v>
      </c>
    </row>
    <row r="170" spans="1:26">
      <c r="A170" s="175" t="s">
        <v>3452</v>
      </c>
      <c r="B170" s="67">
        <v>1</v>
      </c>
      <c r="H170" s="67"/>
      <c r="I170" s="67"/>
      <c r="J170" s="67"/>
      <c r="P170" s="67" t="s">
        <v>2519</v>
      </c>
      <c r="Q170" s="67" t="s">
        <v>2523</v>
      </c>
      <c r="R170" s="67" t="s">
        <v>2852</v>
      </c>
      <c r="S170" s="241" t="s">
        <v>3629</v>
      </c>
      <c r="T170" s="241" t="s">
        <v>3630</v>
      </c>
      <c r="U170" s="241" t="s">
        <v>3631</v>
      </c>
      <c r="X170" s="67" t="s">
        <v>2520</v>
      </c>
      <c r="Y170" s="67" t="s">
        <v>2520</v>
      </c>
      <c r="Z170" s="67" t="s">
        <v>2520</v>
      </c>
    </row>
    <row r="171" spans="1:26">
      <c r="A171" s="175" t="s">
        <v>3453</v>
      </c>
      <c r="B171" s="67">
        <v>1</v>
      </c>
      <c r="H171" s="67"/>
      <c r="I171" s="67"/>
      <c r="J171" s="67"/>
      <c r="Q171" s="67" t="s">
        <v>2523</v>
      </c>
      <c r="T171" s="241" t="s">
        <v>3656</v>
      </c>
      <c r="Y171" s="67" t="s">
        <v>2520</v>
      </c>
    </row>
    <row r="172" spans="1:26">
      <c r="A172" s="175" t="s">
        <v>3454</v>
      </c>
      <c r="B172" s="67">
        <v>1</v>
      </c>
      <c r="H172" s="67"/>
      <c r="I172" s="67"/>
      <c r="J172" s="67"/>
      <c r="Q172" s="67" t="s">
        <v>2523</v>
      </c>
      <c r="T172" s="241" t="s">
        <v>3640</v>
      </c>
      <c r="Y172" s="67" t="s">
        <v>2520</v>
      </c>
    </row>
    <row r="173" spans="1:26">
      <c r="A173" s="175" t="s">
        <v>3455</v>
      </c>
      <c r="B173" s="67">
        <v>1</v>
      </c>
      <c r="H173" s="67"/>
      <c r="I173" s="67"/>
      <c r="J173" s="67"/>
      <c r="P173" s="67" t="s">
        <v>2519</v>
      </c>
      <c r="Q173" s="67" t="s">
        <v>2523</v>
      </c>
      <c r="R173" s="67" t="s">
        <v>2852</v>
      </c>
      <c r="S173" s="241" t="s">
        <v>3634</v>
      </c>
      <c r="T173" s="241" t="s">
        <v>3635</v>
      </c>
      <c r="U173" s="241" t="s">
        <v>3636</v>
      </c>
      <c r="X173" s="67" t="s">
        <v>2520</v>
      </c>
      <c r="Y173" s="67" t="s">
        <v>2520</v>
      </c>
      <c r="Z173" s="67" t="s">
        <v>2520</v>
      </c>
    </row>
    <row r="174" spans="1:26">
      <c r="A174" s="175" t="s">
        <v>3456</v>
      </c>
      <c r="B174" s="67">
        <v>1</v>
      </c>
      <c r="H174" s="67"/>
      <c r="I174" s="67"/>
      <c r="J174" s="67"/>
      <c r="P174" s="67" t="s">
        <v>2519</v>
      </c>
      <c r="Q174" s="67" t="s">
        <v>2523</v>
      </c>
      <c r="R174" s="67" t="s">
        <v>2852</v>
      </c>
      <c r="S174" s="241" t="s">
        <v>3665</v>
      </c>
      <c r="T174" s="241" t="s">
        <v>3666</v>
      </c>
      <c r="U174" s="241" t="s">
        <v>3667</v>
      </c>
      <c r="X174" s="67" t="s">
        <v>2520</v>
      </c>
      <c r="Y174" s="67" t="s">
        <v>2520</v>
      </c>
      <c r="Z174" s="67" t="s">
        <v>2520</v>
      </c>
    </row>
    <row r="175" spans="1:26">
      <c r="A175" s="175" t="s">
        <v>3457</v>
      </c>
      <c r="B175" s="67">
        <v>1</v>
      </c>
      <c r="H175" s="67"/>
      <c r="I175" s="67"/>
      <c r="J175" s="67"/>
      <c r="P175" s="67" t="s">
        <v>2519</v>
      </c>
      <c r="S175" s="241" t="s">
        <v>3668</v>
      </c>
      <c r="X175" s="67" t="s">
        <v>2520</v>
      </c>
    </row>
    <row r="176" spans="1:26">
      <c r="A176" s="175" t="s">
        <v>3458</v>
      </c>
      <c r="B176" s="67">
        <v>1</v>
      </c>
      <c r="H176" s="67"/>
      <c r="I176" s="67"/>
      <c r="J176" s="67"/>
      <c r="P176" s="67" t="s">
        <v>2519</v>
      </c>
      <c r="S176" s="241" t="s">
        <v>3664</v>
      </c>
      <c r="X176" s="67" t="s">
        <v>2520</v>
      </c>
    </row>
    <row r="177" spans="1:26">
      <c r="A177" s="175" t="s">
        <v>3459</v>
      </c>
      <c r="B177" s="67">
        <v>1</v>
      </c>
      <c r="H177" s="67"/>
      <c r="I177" s="67"/>
      <c r="J177" s="67"/>
      <c r="P177" s="67" t="s">
        <v>2519</v>
      </c>
      <c r="R177" s="67" t="s">
        <v>2852</v>
      </c>
      <c r="S177" s="241" t="s">
        <v>3627</v>
      </c>
      <c r="U177" s="241" t="s">
        <v>3628</v>
      </c>
      <c r="X177" s="67" t="s">
        <v>2520</v>
      </c>
      <c r="Z177" s="67" t="s">
        <v>2520</v>
      </c>
    </row>
    <row r="178" spans="1:26">
      <c r="A178" s="175" t="s">
        <v>3460</v>
      </c>
      <c r="B178" s="67">
        <v>1</v>
      </c>
      <c r="H178" s="67"/>
      <c r="I178" s="67"/>
      <c r="J178" s="67"/>
      <c r="P178" s="67" t="s">
        <v>2519</v>
      </c>
      <c r="Q178" s="67" t="s">
        <v>2523</v>
      </c>
      <c r="R178" s="67" t="s">
        <v>2852</v>
      </c>
      <c r="S178" s="241" t="s">
        <v>3629</v>
      </c>
      <c r="T178" s="241" t="s">
        <v>3630</v>
      </c>
      <c r="U178" s="241" t="s">
        <v>3631</v>
      </c>
      <c r="X178" s="67" t="s">
        <v>2520</v>
      </c>
      <c r="Y178" s="67" t="s">
        <v>2520</v>
      </c>
      <c r="Z178" s="67" t="s">
        <v>2520</v>
      </c>
    </row>
    <row r="179" spans="1:26">
      <c r="A179" s="175" t="s">
        <v>3461</v>
      </c>
      <c r="B179" s="67">
        <v>1</v>
      </c>
      <c r="H179" s="67"/>
      <c r="I179" s="67"/>
      <c r="J179" s="67"/>
      <c r="Q179" s="67" t="s">
        <v>2523</v>
      </c>
      <c r="T179" s="241" t="s">
        <v>3656</v>
      </c>
      <c r="Y179" s="67" t="s">
        <v>2520</v>
      </c>
    </row>
    <row r="180" spans="1:26">
      <c r="A180" s="175" t="s">
        <v>3462</v>
      </c>
      <c r="B180" s="67">
        <v>1</v>
      </c>
      <c r="H180" s="67"/>
      <c r="I180" s="67"/>
      <c r="J180" s="67"/>
      <c r="Q180" s="67" t="s">
        <v>2523</v>
      </c>
      <c r="T180" s="241" t="s">
        <v>3640</v>
      </c>
      <c r="Y180" s="67" t="s">
        <v>2520</v>
      </c>
    </row>
    <row r="181" spans="1:26">
      <c r="A181" s="175" t="s">
        <v>3463</v>
      </c>
      <c r="B181" s="67">
        <v>1</v>
      </c>
      <c r="H181" s="67"/>
      <c r="I181" s="67"/>
      <c r="J181" s="67"/>
      <c r="P181" s="67" t="s">
        <v>2519</v>
      </c>
      <c r="Q181" s="67" t="s">
        <v>2523</v>
      </c>
      <c r="R181" s="67" t="s">
        <v>2852</v>
      </c>
      <c r="S181" s="241" t="s">
        <v>3634</v>
      </c>
      <c r="T181" s="241" t="s">
        <v>3635</v>
      </c>
      <c r="U181" s="241" t="s">
        <v>3636</v>
      </c>
      <c r="X181" s="67" t="s">
        <v>2520</v>
      </c>
      <c r="Y181" s="67" t="s">
        <v>2520</v>
      </c>
      <c r="Z181" s="67" t="s">
        <v>2520</v>
      </c>
    </row>
    <row r="182" spans="1:26">
      <c r="A182" s="175" t="s">
        <v>3464</v>
      </c>
      <c r="B182" s="67">
        <v>1</v>
      </c>
      <c r="H182" s="67"/>
      <c r="I182" s="67"/>
      <c r="J182" s="67"/>
      <c r="P182" s="67" t="s">
        <v>2519</v>
      </c>
      <c r="Q182" s="67" t="s">
        <v>2523</v>
      </c>
      <c r="R182" s="67" t="s">
        <v>2852</v>
      </c>
      <c r="S182" s="241" t="s">
        <v>3665</v>
      </c>
      <c r="T182" s="241" t="s">
        <v>3666</v>
      </c>
      <c r="U182" s="241" t="s">
        <v>3667</v>
      </c>
      <c r="X182" s="67" t="s">
        <v>2520</v>
      </c>
      <c r="Y182" s="67" t="s">
        <v>2520</v>
      </c>
      <c r="Z182" s="67" t="s">
        <v>2520</v>
      </c>
    </row>
    <row r="183" spans="1:26">
      <c r="A183" s="175" t="s">
        <v>3465</v>
      </c>
      <c r="B183" s="67">
        <v>1</v>
      </c>
      <c r="H183" s="67"/>
      <c r="I183" s="67"/>
      <c r="J183" s="67"/>
      <c r="P183" s="67" t="s">
        <v>2519</v>
      </c>
      <c r="S183" s="241" t="s">
        <v>3668</v>
      </c>
      <c r="X183" s="67" t="s">
        <v>2520</v>
      </c>
    </row>
    <row r="184" spans="1:26">
      <c r="A184" s="175" t="s">
        <v>3466</v>
      </c>
      <c r="B184" s="67">
        <v>1</v>
      </c>
      <c r="H184" s="67"/>
      <c r="I184" s="67"/>
      <c r="J184" s="67"/>
      <c r="P184" s="67" t="s">
        <v>2519</v>
      </c>
      <c r="S184" s="241" t="s">
        <v>3664</v>
      </c>
      <c r="X184" s="67" t="s">
        <v>2520</v>
      </c>
    </row>
    <row r="185" spans="1:26">
      <c r="A185" s="175" t="s">
        <v>3467</v>
      </c>
      <c r="B185" s="67">
        <v>1</v>
      </c>
      <c r="H185" s="67"/>
      <c r="I185" s="67"/>
      <c r="J185" s="67"/>
      <c r="P185" s="67" t="s">
        <v>2519</v>
      </c>
      <c r="R185" s="67" t="s">
        <v>2852</v>
      </c>
      <c r="S185" s="241" t="s">
        <v>3627</v>
      </c>
      <c r="U185" s="241" t="s">
        <v>3628</v>
      </c>
      <c r="X185" s="67" t="s">
        <v>2520</v>
      </c>
      <c r="Z185" s="67" t="s">
        <v>2520</v>
      </c>
    </row>
    <row r="186" spans="1:26">
      <c r="A186" s="175" t="s">
        <v>3468</v>
      </c>
      <c r="B186" s="67">
        <v>1</v>
      </c>
      <c r="H186" s="67"/>
      <c r="I186" s="67"/>
      <c r="J186" s="67"/>
      <c r="P186" s="67" t="s">
        <v>2519</v>
      </c>
      <c r="Q186" s="67" t="s">
        <v>2523</v>
      </c>
      <c r="R186" s="67" t="s">
        <v>2852</v>
      </c>
      <c r="S186" s="241" t="s">
        <v>3629</v>
      </c>
      <c r="T186" s="241" t="s">
        <v>3630</v>
      </c>
      <c r="U186" s="241" t="s">
        <v>3631</v>
      </c>
      <c r="X186" s="67" t="s">
        <v>2520</v>
      </c>
      <c r="Y186" s="67" t="s">
        <v>2520</v>
      </c>
      <c r="Z186" s="67" t="s">
        <v>2520</v>
      </c>
    </row>
    <row r="187" spans="1:26">
      <c r="A187" s="175" t="s">
        <v>3469</v>
      </c>
      <c r="B187" s="67">
        <v>1</v>
      </c>
      <c r="H187" s="67"/>
      <c r="I187" s="67"/>
      <c r="J187" s="67"/>
      <c r="Q187" s="67" t="s">
        <v>2523</v>
      </c>
      <c r="T187" s="241" t="s">
        <v>3656</v>
      </c>
      <c r="Y187" s="67" t="s">
        <v>2520</v>
      </c>
    </row>
    <row r="188" spans="1:26">
      <c r="A188" s="175" t="s">
        <v>3470</v>
      </c>
      <c r="B188" s="67">
        <v>1</v>
      </c>
      <c r="H188" s="67"/>
      <c r="I188" s="67"/>
      <c r="J188" s="67"/>
      <c r="Q188" s="67" t="s">
        <v>2523</v>
      </c>
      <c r="T188" s="241" t="s">
        <v>3640</v>
      </c>
      <c r="Y188" s="67" t="s">
        <v>2520</v>
      </c>
    </row>
    <row r="189" spans="1:26">
      <c r="A189" s="175" t="s">
        <v>3471</v>
      </c>
      <c r="B189" s="67">
        <v>1</v>
      </c>
      <c r="H189" s="67"/>
      <c r="I189" s="67"/>
      <c r="J189" s="67"/>
      <c r="P189" s="67" t="s">
        <v>2519</v>
      </c>
      <c r="Q189" s="67" t="s">
        <v>2523</v>
      </c>
      <c r="R189" s="67" t="s">
        <v>2852</v>
      </c>
      <c r="S189" s="241" t="s">
        <v>3634</v>
      </c>
      <c r="T189" s="241" t="s">
        <v>3635</v>
      </c>
      <c r="U189" s="241" t="s">
        <v>3636</v>
      </c>
      <c r="X189" s="67" t="s">
        <v>2520</v>
      </c>
      <c r="Y189" s="67" t="s">
        <v>2520</v>
      </c>
      <c r="Z189" s="67" t="s">
        <v>2520</v>
      </c>
    </row>
    <row r="190" spans="1:26">
      <c r="A190" s="175" t="s">
        <v>3472</v>
      </c>
      <c r="B190" s="67">
        <v>1</v>
      </c>
      <c r="H190" s="67"/>
      <c r="I190" s="67"/>
      <c r="J190" s="67"/>
      <c r="P190" s="67" t="s">
        <v>2519</v>
      </c>
      <c r="Q190" s="67" t="s">
        <v>2523</v>
      </c>
      <c r="R190" s="67" t="s">
        <v>2852</v>
      </c>
      <c r="S190" s="241" t="s">
        <v>3665</v>
      </c>
      <c r="T190" s="241" t="s">
        <v>3666</v>
      </c>
      <c r="U190" s="241" t="s">
        <v>3667</v>
      </c>
      <c r="X190" s="67" t="s">
        <v>2520</v>
      </c>
      <c r="Y190" s="67" t="s">
        <v>2520</v>
      </c>
      <c r="Z190" s="67" t="s">
        <v>2520</v>
      </c>
    </row>
    <row r="191" spans="1:26">
      <c r="A191" s="175" t="s">
        <v>3473</v>
      </c>
      <c r="B191" s="67">
        <v>1</v>
      </c>
      <c r="H191" s="67"/>
      <c r="I191" s="67"/>
      <c r="J191" s="67"/>
      <c r="P191" s="67" t="s">
        <v>2519</v>
      </c>
      <c r="S191" s="241" t="s">
        <v>3668</v>
      </c>
      <c r="X191" s="67" t="s">
        <v>2520</v>
      </c>
    </row>
    <row r="192" spans="1:26">
      <c r="A192" s="175" t="s">
        <v>3474</v>
      </c>
      <c r="B192" s="67">
        <v>1</v>
      </c>
      <c r="H192" s="67"/>
      <c r="I192" s="67"/>
      <c r="J192" s="67"/>
      <c r="P192" s="67" t="s">
        <v>2519</v>
      </c>
      <c r="S192" s="241" t="s">
        <v>3668</v>
      </c>
      <c r="X192" s="67" t="s">
        <v>2520</v>
      </c>
    </row>
    <row r="193" spans="1:26">
      <c r="A193" s="175" t="s">
        <v>3475</v>
      </c>
      <c r="B193" s="67">
        <v>1</v>
      </c>
      <c r="H193" s="67"/>
      <c r="I193" s="67"/>
      <c r="J193" s="67"/>
      <c r="Q193" s="67" t="s">
        <v>2523</v>
      </c>
      <c r="T193" s="241" t="s">
        <v>3669</v>
      </c>
      <c r="Y193" s="67" t="s">
        <v>2520</v>
      </c>
    </row>
    <row r="194" spans="1:26">
      <c r="A194" s="175" t="s">
        <v>3476</v>
      </c>
      <c r="B194" s="67">
        <v>1</v>
      </c>
      <c r="H194" s="67"/>
      <c r="I194" s="67"/>
      <c r="J194" s="67"/>
      <c r="Q194" s="67" t="s">
        <v>2523</v>
      </c>
      <c r="T194" s="241" t="s">
        <v>3656</v>
      </c>
      <c r="Y194" s="67" t="s">
        <v>2520</v>
      </c>
    </row>
    <row r="195" spans="1:26">
      <c r="A195" s="175" t="s">
        <v>3477</v>
      </c>
      <c r="B195" s="67">
        <v>1</v>
      </c>
      <c r="H195" s="67"/>
      <c r="I195" s="67"/>
      <c r="J195" s="67"/>
      <c r="P195" s="67" t="s">
        <v>2519</v>
      </c>
      <c r="Q195" s="67" t="s">
        <v>2523</v>
      </c>
      <c r="R195" s="67" t="s">
        <v>2852</v>
      </c>
      <c r="S195" s="241" t="s">
        <v>3634</v>
      </c>
      <c r="T195" s="241" t="s">
        <v>3635</v>
      </c>
      <c r="U195" s="241" t="s">
        <v>3636</v>
      </c>
      <c r="X195" s="67" t="s">
        <v>2520</v>
      </c>
      <c r="Y195" s="67" t="s">
        <v>2520</v>
      </c>
      <c r="Z195" s="67" t="s">
        <v>2520</v>
      </c>
    </row>
    <row r="196" spans="1:26">
      <c r="A196" s="175" t="s">
        <v>3478</v>
      </c>
      <c r="B196" s="67">
        <v>1</v>
      </c>
      <c r="H196" s="67"/>
      <c r="I196" s="67"/>
      <c r="J196" s="67"/>
      <c r="P196" s="67" t="s">
        <v>2519</v>
      </c>
      <c r="Q196" s="67" t="s">
        <v>2523</v>
      </c>
      <c r="R196" s="67" t="s">
        <v>2852</v>
      </c>
      <c r="S196" s="241" t="s">
        <v>3641</v>
      </c>
      <c r="T196" s="241" t="s">
        <v>3642</v>
      </c>
      <c r="U196" s="241" t="s">
        <v>3643</v>
      </c>
      <c r="X196" s="67" t="s">
        <v>2520</v>
      </c>
      <c r="Y196" s="67" t="s">
        <v>2520</v>
      </c>
      <c r="Z196" s="67" t="s">
        <v>2520</v>
      </c>
    </row>
    <row r="197" spans="1:26">
      <c r="A197" s="175" t="s">
        <v>3479</v>
      </c>
      <c r="B197" s="67">
        <v>1</v>
      </c>
      <c r="H197" s="67"/>
      <c r="I197" s="67"/>
      <c r="J197" s="67"/>
      <c r="P197" s="67" t="s">
        <v>2519</v>
      </c>
      <c r="R197" s="67" t="s">
        <v>2852</v>
      </c>
      <c r="S197" s="241" t="s">
        <v>3644</v>
      </c>
      <c r="U197" s="241" t="s">
        <v>3645</v>
      </c>
      <c r="X197" s="67" t="s">
        <v>2520</v>
      </c>
      <c r="Z197" s="67" t="s">
        <v>2520</v>
      </c>
    </row>
    <row r="198" spans="1:26">
      <c r="A198" s="175" t="s">
        <v>3480</v>
      </c>
      <c r="B198" s="67">
        <v>1</v>
      </c>
      <c r="H198" s="67"/>
      <c r="I198" s="67"/>
      <c r="J198" s="67"/>
      <c r="P198" s="67" t="s">
        <v>2519</v>
      </c>
      <c r="R198" s="67" t="s">
        <v>2852</v>
      </c>
      <c r="S198" s="241" t="s">
        <v>3646</v>
      </c>
      <c r="U198" s="241" t="s">
        <v>3647</v>
      </c>
      <c r="X198" s="67" t="s">
        <v>2520</v>
      </c>
      <c r="Z198" s="67" t="s">
        <v>2520</v>
      </c>
    </row>
    <row r="199" spans="1:26">
      <c r="A199" s="175" t="s">
        <v>3481</v>
      </c>
      <c r="B199" s="67">
        <v>1</v>
      </c>
      <c r="H199" s="67"/>
      <c r="I199" s="67"/>
      <c r="J199" s="67"/>
      <c r="P199" s="67" t="s">
        <v>2519</v>
      </c>
      <c r="Q199" s="67" t="s">
        <v>2523</v>
      </c>
      <c r="R199" s="67" t="s">
        <v>2852</v>
      </c>
      <c r="S199" s="241" t="s">
        <v>3665</v>
      </c>
      <c r="T199" s="241" t="s">
        <v>3666</v>
      </c>
      <c r="U199" s="241" t="s">
        <v>3667</v>
      </c>
      <c r="X199" s="67" t="s">
        <v>2520</v>
      </c>
      <c r="Y199" s="67" t="s">
        <v>2520</v>
      </c>
      <c r="Z199" s="67" t="s">
        <v>2520</v>
      </c>
    </row>
    <row r="200" spans="1:26">
      <c r="A200" s="175" t="s">
        <v>3482</v>
      </c>
      <c r="B200" s="67">
        <v>1</v>
      </c>
      <c r="H200" s="67"/>
      <c r="I200" s="67"/>
      <c r="J200" s="67"/>
      <c r="Q200" s="67" t="s">
        <v>2523</v>
      </c>
      <c r="T200" s="241" t="s">
        <v>3640</v>
      </c>
      <c r="Y200" s="67" t="s">
        <v>2520</v>
      </c>
    </row>
    <row r="201" spans="1:26">
      <c r="A201" s="175" t="s">
        <v>3483</v>
      </c>
      <c r="B201" s="67">
        <v>1</v>
      </c>
      <c r="H201" s="67"/>
      <c r="I201" s="67"/>
      <c r="J201" s="67"/>
      <c r="P201" s="67" t="s">
        <v>2519</v>
      </c>
      <c r="S201" s="241" t="s">
        <v>3668</v>
      </c>
      <c r="X201" s="67" t="s">
        <v>2520</v>
      </c>
    </row>
    <row r="202" spans="1:26">
      <c r="A202" s="175" t="s">
        <v>3484</v>
      </c>
      <c r="B202" s="67">
        <v>1</v>
      </c>
      <c r="H202" s="67"/>
      <c r="I202" s="67"/>
      <c r="J202" s="67"/>
      <c r="Q202" s="67" t="s">
        <v>2523</v>
      </c>
      <c r="T202" s="241" t="s">
        <v>3669</v>
      </c>
      <c r="Y202" s="67" t="s">
        <v>2520</v>
      </c>
    </row>
    <row r="203" spans="1:26">
      <c r="A203" s="175" t="s">
        <v>3485</v>
      </c>
      <c r="B203" s="67">
        <v>1</v>
      </c>
      <c r="H203" s="67"/>
      <c r="I203" s="67"/>
      <c r="J203" s="67"/>
      <c r="Q203" s="67" t="s">
        <v>2523</v>
      </c>
      <c r="T203" s="241" t="s">
        <v>3656</v>
      </c>
      <c r="Y203" s="67" t="s">
        <v>2520</v>
      </c>
    </row>
    <row r="204" spans="1:26">
      <c r="A204" s="175" t="s">
        <v>3486</v>
      </c>
      <c r="B204" s="67">
        <v>1</v>
      </c>
      <c r="H204" s="67"/>
      <c r="I204" s="67"/>
      <c r="J204" s="67"/>
      <c r="P204" s="67" t="s">
        <v>2519</v>
      </c>
      <c r="Q204" s="67" t="s">
        <v>2523</v>
      </c>
      <c r="R204" s="67" t="s">
        <v>2852</v>
      </c>
      <c r="S204" s="241" t="s">
        <v>3634</v>
      </c>
      <c r="T204" s="241" t="s">
        <v>3635</v>
      </c>
      <c r="U204" s="241" t="s">
        <v>3636</v>
      </c>
      <c r="X204" s="67" t="s">
        <v>2520</v>
      </c>
      <c r="Y204" s="67" t="s">
        <v>2520</v>
      </c>
      <c r="Z204" s="67" t="s">
        <v>2520</v>
      </c>
    </row>
    <row r="205" spans="1:26">
      <c r="A205" s="175" t="s">
        <v>3487</v>
      </c>
      <c r="B205" s="67">
        <v>1</v>
      </c>
      <c r="H205" s="67"/>
      <c r="I205" s="67"/>
      <c r="J205" s="67"/>
      <c r="P205" s="67" t="s">
        <v>2519</v>
      </c>
      <c r="Q205" s="67" t="s">
        <v>2523</v>
      </c>
      <c r="R205" s="67" t="s">
        <v>2852</v>
      </c>
      <c r="S205" s="241" t="s">
        <v>3641</v>
      </c>
      <c r="T205" s="241" t="s">
        <v>3642</v>
      </c>
      <c r="U205" s="241" t="s">
        <v>3643</v>
      </c>
      <c r="X205" s="67" t="s">
        <v>2520</v>
      </c>
      <c r="Y205" s="67" t="s">
        <v>2520</v>
      </c>
      <c r="Z205" s="67" t="s">
        <v>2520</v>
      </c>
    </row>
    <row r="206" spans="1:26">
      <c r="A206" s="175" t="s">
        <v>3488</v>
      </c>
      <c r="B206" s="67">
        <v>1</v>
      </c>
      <c r="H206" s="67"/>
      <c r="I206" s="67"/>
      <c r="J206" s="67"/>
      <c r="P206" s="67" t="s">
        <v>2519</v>
      </c>
      <c r="R206" s="67" t="s">
        <v>2852</v>
      </c>
      <c r="S206" s="241" t="s">
        <v>3644</v>
      </c>
      <c r="U206" s="241" t="s">
        <v>3645</v>
      </c>
      <c r="X206" s="67" t="s">
        <v>2520</v>
      </c>
      <c r="Z206" s="67" t="s">
        <v>2520</v>
      </c>
    </row>
    <row r="207" spans="1:26">
      <c r="A207" s="67" t="s">
        <v>3489</v>
      </c>
      <c r="B207" s="67">
        <v>1</v>
      </c>
      <c r="H207" s="67"/>
      <c r="I207" s="67"/>
      <c r="J207" s="67"/>
      <c r="P207" s="67" t="s">
        <v>2519</v>
      </c>
      <c r="R207" s="67" t="s">
        <v>2852</v>
      </c>
      <c r="S207" s="241" t="s">
        <v>3646</v>
      </c>
      <c r="U207" s="241" t="s">
        <v>3647</v>
      </c>
      <c r="X207" s="67" t="s">
        <v>2520</v>
      </c>
      <c r="Z207" s="67" t="s">
        <v>2520</v>
      </c>
    </row>
    <row r="208" spans="1:26">
      <c r="A208" s="175" t="s">
        <v>3490</v>
      </c>
      <c r="B208" s="67">
        <v>1</v>
      </c>
      <c r="H208" s="67"/>
      <c r="I208" s="67"/>
      <c r="J208" s="67"/>
      <c r="P208" s="67" t="s">
        <v>2519</v>
      </c>
      <c r="Q208" s="67" t="s">
        <v>2523</v>
      </c>
      <c r="R208" s="67" t="s">
        <v>2852</v>
      </c>
      <c r="S208" s="241" t="s">
        <v>3665</v>
      </c>
      <c r="T208" s="241" t="s">
        <v>3666</v>
      </c>
      <c r="U208" s="241" t="s">
        <v>3667</v>
      </c>
      <c r="X208" s="67" t="s">
        <v>2520</v>
      </c>
      <c r="Y208" s="67" t="s">
        <v>2520</v>
      </c>
      <c r="Z208" s="67" t="s">
        <v>2520</v>
      </c>
    </row>
    <row r="209" spans="1:26">
      <c r="A209" s="175" t="s">
        <v>3491</v>
      </c>
      <c r="B209" s="67">
        <v>1</v>
      </c>
      <c r="H209" s="67"/>
      <c r="I209" s="67"/>
      <c r="J209" s="67"/>
      <c r="Q209" s="67" t="s">
        <v>2523</v>
      </c>
      <c r="T209" s="241" t="s">
        <v>3640</v>
      </c>
      <c r="Y209" s="67" t="s">
        <v>2520</v>
      </c>
    </row>
    <row r="210" spans="1:26">
      <c r="A210" s="175" t="s">
        <v>3492</v>
      </c>
      <c r="B210" s="67">
        <v>1</v>
      </c>
      <c r="H210" s="67"/>
      <c r="I210" s="67"/>
      <c r="J210" s="67"/>
      <c r="Q210" s="67" t="s">
        <v>2523</v>
      </c>
      <c r="T210" s="241" t="s">
        <v>3669</v>
      </c>
      <c r="Y210" s="67" t="s">
        <v>2520</v>
      </c>
    </row>
    <row r="211" spans="1:26">
      <c r="A211" s="175" t="s">
        <v>3493</v>
      </c>
      <c r="B211" s="67">
        <v>1</v>
      </c>
      <c r="H211" s="67"/>
      <c r="I211" s="67"/>
      <c r="J211" s="67"/>
      <c r="Q211" s="67" t="s">
        <v>2523</v>
      </c>
      <c r="T211" s="241" t="s">
        <v>3640</v>
      </c>
      <c r="Y211" s="67" t="s">
        <v>2520</v>
      </c>
    </row>
    <row r="212" spans="1:26">
      <c r="A212" s="175" t="s">
        <v>3494</v>
      </c>
      <c r="B212" s="67">
        <v>1</v>
      </c>
      <c r="H212" s="67"/>
      <c r="I212" s="67"/>
      <c r="J212" s="67"/>
      <c r="P212" s="67" t="s">
        <v>2519</v>
      </c>
      <c r="R212" s="67" t="s">
        <v>2852</v>
      </c>
      <c r="S212" s="241" t="s">
        <v>3627</v>
      </c>
      <c r="U212" s="241" t="s">
        <v>3628</v>
      </c>
      <c r="X212" s="67" t="s">
        <v>2520</v>
      </c>
      <c r="Z212" s="67" t="s">
        <v>2520</v>
      </c>
    </row>
    <row r="213" spans="1:26">
      <c r="A213" s="175" t="s">
        <v>3495</v>
      </c>
      <c r="B213" s="67">
        <v>1</v>
      </c>
      <c r="H213" s="67"/>
      <c r="I213" s="67"/>
      <c r="J213" s="67"/>
      <c r="Q213" s="67" t="s">
        <v>2523</v>
      </c>
      <c r="T213" s="241" t="s">
        <v>3670</v>
      </c>
      <c r="Y213" s="67" t="s">
        <v>2520</v>
      </c>
    </row>
    <row r="214" spans="1:26">
      <c r="A214" s="175" t="s">
        <v>3496</v>
      </c>
      <c r="B214" s="67">
        <v>1</v>
      </c>
      <c r="H214" s="67"/>
      <c r="I214" s="67"/>
      <c r="J214" s="67"/>
      <c r="Q214" s="67" t="s">
        <v>2523</v>
      </c>
      <c r="T214" s="241" t="s">
        <v>3654</v>
      </c>
      <c r="Y214" s="67" t="s">
        <v>2520</v>
      </c>
    </row>
    <row r="215" spans="1:26">
      <c r="A215" s="175" t="s">
        <v>3497</v>
      </c>
      <c r="B215" s="67">
        <v>1</v>
      </c>
      <c r="H215" s="67"/>
      <c r="I215" s="67"/>
      <c r="J215" s="67"/>
      <c r="Q215" s="67" t="s">
        <v>2523</v>
      </c>
      <c r="T215" s="241" t="s">
        <v>3655</v>
      </c>
      <c r="Y215" s="67" t="s">
        <v>2520</v>
      </c>
    </row>
    <row r="216" spans="1:26">
      <c r="A216" s="175" t="s">
        <v>3498</v>
      </c>
      <c r="B216" s="67">
        <v>1</v>
      </c>
      <c r="H216" s="67"/>
      <c r="I216" s="67"/>
      <c r="J216" s="67"/>
      <c r="Q216" s="67" t="s">
        <v>2523</v>
      </c>
      <c r="T216" s="241" t="s">
        <v>3671</v>
      </c>
      <c r="Y216" s="67" t="s">
        <v>2520</v>
      </c>
    </row>
    <row r="217" spans="1:26">
      <c r="A217" s="175" t="s">
        <v>3499</v>
      </c>
      <c r="B217" s="67">
        <v>1</v>
      </c>
      <c r="H217" s="67"/>
      <c r="I217" s="67"/>
      <c r="J217" s="67"/>
      <c r="Q217" s="67" t="s">
        <v>2523</v>
      </c>
      <c r="T217" s="241" t="s">
        <v>3672</v>
      </c>
      <c r="Y217" s="67" t="s">
        <v>2520</v>
      </c>
    </row>
    <row r="218" spans="1:26">
      <c r="A218" s="175" t="s">
        <v>3500</v>
      </c>
      <c r="B218" s="67">
        <v>1</v>
      </c>
      <c r="H218" s="67"/>
      <c r="I218" s="67"/>
      <c r="J218" s="67"/>
      <c r="Q218" s="67" t="s">
        <v>2523</v>
      </c>
      <c r="T218" s="241" t="s">
        <v>3661</v>
      </c>
      <c r="Y218" s="67" t="s">
        <v>2520</v>
      </c>
    </row>
    <row r="219" spans="1:26">
      <c r="A219" s="175" t="s">
        <v>3501</v>
      </c>
      <c r="B219" s="67">
        <v>1</v>
      </c>
      <c r="H219" s="67"/>
      <c r="I219" s="67"/>
      <c r="J219" s="67"/>
      <c r="Q219" s="67" t="s">
        <v>2523</v>
      </c>
      <c r="T219" s="241" t="s">
        <v>3662</v>
      </c>
      <c r="Y219" s="67" t="s">
        <v>2520</v>
      </c>
    </row>
    <row r="220" spans="1:26">
      <c r="A220" s="175" t="s">
        <v>3502</v>
      </c>
      <c r="B220" s="67">
        <v>1</v>
      </c>
      <c r="H220" s="67"/>
      <c r="I220" s="67"/>
      <c r="J220" s="67"/>
      <c r="Q220" s="67" t="s">
        <v>2523</v>
      </c>
      <c r="T220" s="241" t="s">
        <v>3663</v>
      </c>
      <c r="Y220" s="67" t="s">
        <v>2520</v>
      </c>
    </row>
    <row r="221" spans="1:26">
      <c r="A221" s="175" t="s">
        <v>3503</v>
      </c>
      <c r="B221" s="67">
        <v>1</v>
      </c>
      <c r="H221" s="67"/>
      <c r="I221" s="67"/>
      <c r="J221" s="67"/>
      <c r="Q221" s="67" t="s">
        <v>2523</v>
      </c>
      <c r="T221" s="241" t="s">
        <v>3654</v>
      </c>
      <c r="Y221" s="67" t="s">
        <v>2520</v>
      </c>
    </row>
    <row r="222" spans="1:26">
      <c r="A222" s="175" t="s">
        <v>3504</v>
      </c>
      <c r="B222" s="67">
        <v>1</v>
      </c>
      <c r="H222" s="67"/>
      <c r="I222" s="67"/>
      <c r="J222" s="67"/>
      <c r="Q222" s="67" t="s">
        <v>2523</v>
      </c>
      <c r="T222" s="241" t="s">
        <v>3661</v>
      </c>
      <c r="Y222" s="67" t="s">
        <v>2520</v>
      </c>
    </row>
    <row r="223" spans="1:26">
      <c r="A223" s="175" t="s">
        <v>3505</v>
      </c>
      <c r="B223" s="67">
        <v>1</v>
      </c>
      <c r="H223" s="67"/>
      <c r="I223" s="67"/>
      <c r="J223" s="67"/>
      <c r="Q223" s="67" t="s">
        <v>2523</v>
      </c>
      <c r="T223" s="241" t="s">
        <v>3662</v>
      </c>
      <c r="Y223" s="67" t="s">
        <v>2520</v>
      </c>
    </row>
    <row r="224" spans="1:26">
      <c r="A224" s="175" t="s">
        <v>3506</v>
      </c>
      <c r="B224" s="67">
        <v>1</v>
      </c>
      <c r="H224" s="67"/>
      <c r="I224" s="67"/>
      <c r="J224" s="67"/>
      <c r="Q224" s="67" t="s">
        <v>2523</v>
      </c>
      <c r="T224" s="241" t="s">
        <v>3655</v>
      </c>
      <c r="Y224" s="67" t="s">
        <v>2520</v>
      </c>
    </row>
    <row r="225" spans="1:25">
      <c r="A225" s="175" t="s">
        <v>3507</v>
      </c>
      <c r="B225" s="67">
        <v>1</v>
      </c>
      <c r="H225" s="67"/>
      <c r="I225" s="67"/>
      <c r="J225" s="67"/>
      <c r="Q225" s="67" t="s">
        <v>2523</v>
      </c>
      <c r="T225" s="241" t="s">
        <v>3663</v>
      </c>
      <c r="Y225" s="67" t="s">
        <v>2520</v>
      </c>
    </row>
    <row r="226" spans="1:25">
      <c r="A226" s="175" t="s">
        <v>3508</v>
      </c>
      <c r="B226" s="67">
        <v>1</v>
      </c>
      <c r="H226" s="67"/>
      <c r="I226" s="67"/>
      <c r="J226" s="67"/>
      <c r="Q226" s="67" t="s">
        <v>2523</v>
      </c>
      <c r="T226" s="241" t="s">
        <v>3670</v>
      </c>
      <c r="Y226" s="67" t="s">
        <v>2520</v>
      </c>
    </row>
    <row r="227" spans="1:25">
      <c r="A227" s="175" t="s">
        <v>3509</v>
      </c>
      <c r="B227" s="67">
        <v>1</v>
      </c>
      <c r="H227" s="67"/>
      <c r="I227" s="67"/>
      <c r="J227" s="67"/>
      <c r="Q227" s="67" t="s">
        <v>2523</v>
      </c>
      <c r="T227" s="241" t="s">
        <v>3671</v>
      </c>
      <c r="Y227" s="67" t="s">
        <v>2520</v>
      </c>
    </row>
    <row r="228" spans="1:25">
      <c r="A228" s="175" t="s">
        <v>3510</v>
      </c>
      <c r="B228" s="67">
        <v>1</v>
      </c>
      <c r="H228" s="67"/>
      <c r="I228" s="67"/>
      <c r="J228" s="67"/>
      <c r="Q228" s="67" t="s">
        <v>2523</v>
      </c>
      <c r="T228" s="241" t="s">
        <v>3672</v>
      </c>
      <c r="Y228" s="67" t="s">
        <v>2520</v>
      </c>
    </row>
    <row r="229" spans="1:25">
      <c r="A229" s="175" t="s">
        <v>3511</v>
      </c>
      <c r="B229" s="67">
        <v>1</v>
      </c>
      <c r="H229" s="67"/>
      <c r="I229" s="67"/>
      <c r="J229" s="67"/>
      <c r="Q229" s="67" t="s">
        <v>2523</v>
      </c>
      <c r="T229" s="241" t="s">
        <v>3673</v>
      </c>
      <c r="Y229" s="67" t="s">
        <v>2520</v>
      </c>
    </row>
    <row r="230" spans="1:25">
      <c r="A230" s="175" t="s">
        <v>3512</v>
      </c>
      <c r="B230" s="67">
        <v>1</v>
      </c>
      <c r="H230" s="67"/>
      <c r="I230" s="67"/>
      <c r="J230" s="67"/>
      <c r="Q230" s="67" t="s">
        <v>2523</v>
      </c>
      <c r="T230" s="241" t="s">
        <v>3674</v>
      </c>
      <c r="Y230" s="67" t="s">
        <v>2520</v>
      </c>
    </row>
    <row r="231" spans="1:25">
      <c r="A231" s="175" t="s">
        <v>3513</v>
      </c>
      <c r="B231" s="67">
        <v>1</v>
      </c>
      <c r="H231" s="67"/>
      <c r="I231" s="67"/>
      <c r="J231" s="67"/>
      <c r="Q231" s="67" t="s">
        <v>2523</v>
      </c>
      <c r="T231" s="241" t="s">
        <v>3675</v>
      </c>
      <c r="Y231" s="67" t="s">
        <v>2520</v>
      </c>
    </row>
    <row r="232" spans="1:25">
      <c r="A232" s="175" t="s">
        <v>3514</v>
      </c>
      <c r="B232" s="67">
        <v>1</v>
      </c>
      <c r="H232" s="67"/>
      <c r="I232" s="67"/>
      <c r="J232" s="67"/>
      <c r="Q232" s="67" t="s">
        <v>2523</v>
      </c>
      <c r="T232" s="241" t="s">
        <v>3676</v>
      </c>
      <c r="Y232" s="67" t="s">
        <v>2520</v>
      </c>
    </row>
    <row r="233" spans="1:25">
      <c r="A233" s="175" t="s">
        <v>3515</v>
      </c>
      <c r="B233" s="67">
        <v>1</v>
      </c>
      <c r="H233" s="67"/>
      <c r="I233" s="67"/>
      <c r="J233" s="67"/>
      <c r="Q233" s="67" t="s">
        <v>2523</v>
      </c>
      <c r="T233" s="241" t="s">
        <v>3677</v>
      </c>
      <c r="Y233" s="67" t="s">
        <v>2520</v>
      </c>
    </row>
    <row r="234" spans="1:25">
      <c r="A234" s="175" t="s">
        <v>3516</v>
      </c>
      <c r="B234" s="67">
        <v>1</v>
      </c>
      <c r="H234" s="67"/>
      <c r="I234" s="67"/>
      <c r="J234" s="67"/>
      <c r="Q234" s="67" t="s">
        <v>2523</v>
      </c>
      <c r="T234" s="241" t="s">
        <v>3678</v>
      </c>
      <c r="Y234" s="67" t="s">
        <v>2520</v>
      </c>
    </row>
    <row r="235" spans="1:25">
      <c r="A235" s="175" t="s">
        <v>3517</v>
      </c>
      <c r="B235" s="67">
        <v>1</v>
      </c>
      <c r="H235" s="67"/>
      <c r="I235" s="67"/>
      <c r="J235" s="67"/>
      <c r="Q235" s="67" t="s">
        <v>2523</v>
      </c>
      <c r="T235" s="241" t="s">
        <v>3679</v>
      </c>
      <c r="Y235" s="67" t="s">
        <v>2520</v>
      </c>
    </row>
    <row r="236" spans="1:25">
      <c r="A236" s="175" t="s">
        <v>3518</v>
      </c>
      <c r="B236" s="67">
        <v>1</v>
      </c>
      <c r="H236" s="67"/>
      <c r="I236" s="67"/>
      <c r="J236" s="67"/>
      <c r="Q236" s="67" t="s">
        <v>2523</v>
      </c>
      <c r="T236" s="241" t="s">
        <v>3680</v>
      </c>
      <c r="Y236" s="67" t="s">
        <v>2520</v>
      </c>
    </row>
    <row r="237" spans="1:25">
      <c r="A237" s="175" t="s">
        <v>3519</v>
      </c>
      <c r="B237" s="67">
        <v>1</v>
      </c>
      <c r="H237" s="67"/>
      <c r="I237" s="67"/>
      <c r="J237" s="67"/>
      <c r="Q237" s="67" t="s">
        <v>2523</v>
      </c>
      <c r="T237" s="241" t="s">
        <v>3681</v>
      </c>
      <c r="Y237" s="67" t="s">
        <v>2520</v>
      </c>
    </row>
    <row r="238" spans="1:25">
      <c r="A238" s="175" t="s">
        <v>3520</v>
      </c>
      <c r="B238" s="67">
        <v>1</v>
      </c>
      <c r="H238" s="67"/>
      <c r="I238" s="67"/>
      <c r="J238" s="67"/>
      <c r="Q238" s="67" t="s">
        <v>2523</v>
      </c>
      <c r="T238" s="241" t="s">
        <v>3682</v>
      </c>
      <c r="Y238" s="67" t="s">
        <v>2520</v>
      </c>
    </row>
    <row r="239" spans="1:25">
      <c r="A239" s="175" t="s">
        <v>3521</v>
      </c>
      <c r="B239" s="67">
        <v>1</v>
      </c>
      <c r="H239" s="67"/>
      <c r="I239" s="67"/>
      <c r="J239" s="67"/>
      <c r="Q239" s="67" t="s">
        <v>2523</v>
      </c>
      <c r="T239" s="241" t="s">
        <v>3683</v>
      </c>
      <c r="Y239" s="67" t="s">
        <v>2520</v>
      </c>
    </row>
    <row r="240" spans="1:25">
      <c r="A240" s="175" t="s">
        <v>3522</v>
      </c>
      <c r="B240" s="67">
        <v>1</v>
      </c>
      <c r="H240" s="67"/>
      <c r="I240" s="67"/>
      <c r="J240" s="67"/>
      <c r="Q240" s="67" t="s">
        <v>2523</v>
      </c>
      <c r="T240" s="241" t="s">
        <v>3684</v>
      </c>
      <c r="Y240" s="67" t="s">
        <v>2739</v>
      </c>
    </row>
    <row r="241" spans="1:26">
      <c r="A241" s="175" t="s">
        <v>3523</v>
      </c>
      <c r="B241" s="67">
        <v>1</v>
      </c>
      <c r="H241" s="67"/>
      <c r="I241" s="67"/>
      <c r="J241" s="67"/>
      <c r="Q241" s="67" t="s">
        <v>2523</v>
      </c>
      <c r="T241" s="271" t="s">
        <v>3685</v>
      </c>
      <c r="Y241" s="67" t="s">
        <v>2739</v>
      </c>
    </row>
    <row r="242" spans="1:26">
      <c r="A242" s="175" t="s">
        <v>3524</v>
      </c>
      <c r="B242" s="67">
        <v>1</v>
      </c>
      <c r="H242" s="67"/>
      <c r="I242" s="67"/>
      <c r="J242" s="67"/>
      <c r="Q242" s="67" t="s">
        <v>2523</v>
      </c>
      <c r="T242" s="271" t="s">
        <v>3686</v>
      </c>
      <c r="Y242" s="67" t="s">
        <v>2739</v>
      </c>
    </row>
    <row r="243" spans="1:26">
      <c r="A243" s="175" t="s">
        <v>3525</v>
      </c>
      <c r="B243" s="67">
        <v>1</v>
      </c>
      <c r="H243" s="67"/>
      <c r="I243" s="67"/>
      <c r="J243" s="67"/>
      <c r="Q243" s="67" t="s">
        <v>2523</v>
      </c>
      <c r="T243" s="271" t="s">
        <v>3687</v>
      </c>
      <c r="Y243" s="67" t="s">
        <v>2739</v>
      </c>
    </row>
    <row r="244" spans="1:26">
      <c r="A244" s="175" t="s">
        <v>3526</v>
      </c>
      <c r="B244" s="67">
        <v>1</v>
      </c>
      <c r="H244" s="67"/>
      <c r="I244" s="67"/>
      <c r="J244" s="67"/>
      <c r="Q244" s="67" t="s">
        <v>2523</v>
      </c>
      <c r="T244" s="271" t="s">
        <v>3688</v>
      </c>
      <c r="Y244" s="67" t="s">
        <v>2739</v>
      </c>
    </row>
    <row r="245" spans="1:26">
      <c r="A245" s="175" t="s">
        <v>3527</v>
      </c>
      <c r="B245" s="67">
        <v>1</v>
      </c>
      <c r="H245" s="67"/>
      <c r="I245" s="67"/>
      <c r="J245" s="67"/>
      <c r="P245" s="67" t="s">
        <v>2519</v>
      </c>
      <c r="S245" s="241" t="s">
        <v>3664</v>
      </c>
      <c r="X245" s="67" t="s">
        <v>2520</v>
      </c>
    </row>
    <row r="246" spans="1:26">
      <c r="A246" s="175" t="s">
        <v>3528</v>
      </c>
      <c r="B246" s="67">
        <v>1</v>
      </c>
      <c r="H246" s="67"/>
      <c r="I246" s="67"/>
      <c r="J246" s="67"/>
      <c r="P246" s="67" t="s">
        <v>2519</v>
      </c>
      <c r="R246" s="67" t="s">
        <v>2852</v>
      </c>
      <c r="S246" s="241" t="s">
        <v>3627</v>
      </c>
      <c r="U246" s="241" t="s">
        <v>3628</v>
      </c>
      <c r="X246" s="67" t="s">
        <v>2520</v>
      </c>
      <c r="Z246" s="67" t="s">
        <v>2520</v>
      </c>
    </row>
    <row r="247" spans="1:26">
      <c r="A247" s="175" t="s">
        <v>3529</v>
      </c>
      <c r="B247" s="67">
        <v>1</v>
      </c>
      <c r="H247" s="67"/>
      <c r="I247" s="67"/>
      <c r="J247" s="67"/>
      <c r="R247" s="67" t="s">
        <v>2852</v>
      </c>
      <c r="U247" s="241" t="s">
        <v>3689</v>
      </c>
      <c r="Z247" s="67" t="s">
        <v>2520</v>
      </c>
    </row>
    <row r="248" spans="1:26">
      <c r="A248" s="175" t="s">
        <v>3530</v>
      </c>
      <c r="B248" s="67">
        <v>1</v>
      </c>
      <c r="H248" s="67"/>
      <c r="I248" s="67"/>
      <c r="J248" s="67"/>
      <c r="Q248" s="67" t="s">
        <v>2523</v>
      </c>
      <c r="T248" s="241" t="s">
        <v>3690</v>
      </c>
      <c r="Y248" s="67" t="s">
        <v>2520</v>
      </c>
    </row>
    <row r="249" spans="1:26">
      <c r="A249" s="175" t="s">
        <v>3531</v>
      </c>
      <c r="B249" s="67">
        <v>1</v>
      </c>
      <c r="H249" s="67"/>
      <c r="I249" s="67"/>
      <c r="J249" s="67"/>
      <c r="Q249" s="67" t="s">
        <v>2523</v>
      </c>
      <c r="T249" s="241" t="s">
        <v>3640</v>
      </c>
      <c r="Y249" s="67" t="s">
        <v>2520</v>
      </c>
    </row>
    <row r="250" spans="1:26">
      <c r="A250" s="175" t="s">
        <v>3532</v>
      </c>
      <c r="B250" s="67">
        <v>1</v>
      </c>
      <c r="H250" s="67"/>
      <c r="I250" s="67"/>
      <c r="J250" s="67"/>
      <c r="P250" s="67" t="s">
        <v>2519</v>
      </c>
      <c r="Q250" s="67" t="s">
        <v>2523</v>
      </c>
      <c r="R250" s="67" t="s">
        <v>2852</v>
      </c>
      <c r="S250" s="241" t="s">
        <v>3641</v>
      </c>
      <c r="T250" s="241" t="s">
        <v>3642</v>
      </c>
      <c r="U250" s="241" t="s">
        <v>3643</v>
      </c>
      <c r="X250" s="67" t="s">
        <v>2520</v>
      </c>
      <c r="Y250" s="67" t="s">
        <v>2520</v>
      </c>
      <c r="Z250" s="67" t="s">
        <v>2520</v>
      </c>
    </row>
    <row r="251" spans="1:26">
      <c r="A251" s="67" t="s">
        <v>3533</v>
      </c>
      <c r="B251" s="67">
        <v>1</v>
      </c>
      <c r="H251" s="67"/>
      <c r="I251" s="67"/>
      <c r="J251" s="67"/>
      <c r="P251" s="67" t="s">
        <v>2519</v>
      </c>
      <c r="Q251" s="67" t="s">
        <v>2523</v>
      </c>
      <c r="R251" s="67" t="s">
        <v>2852</v>
      </c>
      <c r="S251" s="241" t="s">
        <v>3691</v>
      </c>
      <c r="T251" s="241" t="s">
        <v>3692</v>
      </c>
      <c r="U251" s="241" t="s">
        <v>3693</v>
      </c>
      <c r="X251" s="67" t="s">
        <v>2520</v>
      </c>
      <c r="Y251" s="67" t="s">
        <v>2520</v>
      </c>
      <c r="Z251" s="67" t="s">
        <v>2520</v>
      </c>
    </row>
    <row r="252" spans="1:26">
      <c r="A252" s="67" t="s">
        <v>3534</v>
      </c>
      <c r="B252" s="67">
        <v>1</v>
      </c>
      <c r="H252" s="67"/>
      <c r="I252" s="67"/>
      <c r="J252" s="67"/>
      <c r="P252" s="67" t="s">
        <v>2519</v>
      </c>
      <c r="Q252" s="67" t="s">
        <v>2523</v>
      </c>
      <c r="R252" s="67" t="s">
        <v>2852</v>
      </c>
      <c r="S252" s="241" t="s">
        <v>3665</v>
      </c>
      <c r="T252" s="241" t="s">
        <v>3666</v>
      </c>
      <c r="U252" s="241" t="s">
        <v>3667</v>
      </c>
      <c r="X252" s="67" t="s">
        <v>2520</v>
      </c>
      <c r="Y252" s="67" t="s">
        <v>2520</v>
      </c>
      <c r="Z252" s="67" t="s">
        <v>2520</v>
      </c>
    </row>
    <row r="253" spans="1:26">
      <c r="A253" s="175" t="s">
        <v>3535</v>
      </c>
      <c r="B253" s="67">
        <v>1</v>
      </c>
      <c r="H253" s="67"/>
      <c r="I253" s="67"/>
      <c r="J253" s="67"/>
      <c r="Q253" s="67" t="s">
        <v>2523</v>
      </c>
      <c r="T253" s="241" t="s">
        <v>3694</v>
      </c>
      <c r="Y253" s="67" t="s">
        <v>2520</v>
      </c>
    </row>
    <row r="254" spans="1:26">
      <c r="A254" s="67" t="s">
        <v>3536</v>
      </c>
      <c r="B254" s="67">
        <v>1</v>
      </c>
      <c r="H254" s="67"/>
      <c r="I254" s="67"/>
      <c r="J254" s="67"/>
      <c r="P254" s="67" t="s">
        <v>2519</v>
      </c>
      <c r="S254" s="241" t="s">
        <v>3695</v>
      </c>
      <c r="X254" s="67" t="s">
        <v>2520</v>
      </c>
    </row>
    <row r="255" spans="1:26">
      <c r="A255" s="67" t="s">
        <v>3537</v>
      </c>
      <c r="B255" s="67">
        <v>1</v>
      </c>
      <c r="H255" s="67"/>
      <c r="I255" s="67"/>
      <c r="J255" s="67"/>
      <c r="Q255" s="67" t="s">
        <v>2523</v>
      </c>
      <c r="T255" s="241" t="s">
        <v>3696</v>
      </c>
      <c r="Y255" s="67" t="s">
        <v>2520</v>
      </c>
    </row>
    <row r="256" spans="1:26">
      <c r="A256" s="67" t="s">
        <v>3538</v>
      </c>
      <c r="B256" s="67">
        <v>1</v>
      </c>
      <c r="H256" s="67"/>
      <c r="I256" s="67"/>
      <c r="J256" s="67"/>
      <c r="Q256" s="67" t="s">
        <v>2523</v>
      </c>
      <c r="T256" s="241" t="s">
        <v>3697</v>
      </c>
      <c r="Y256" s="67" t="s">
        <v>2520</v>
      </c>
    </row>
    <row r="257" spans="1:26">
      <c r="A257" s="67" t="s">
        <v>3539</v>
      </c>
      <c r="B257" s="67">
        <v>1</v>
      </c>
      <c r="H257" s="67"/>
      <c r="I257" s="67"/>
      <c r="J257" s="67"/>
      <c r="P257" s="67" t="s">
        <v>2519</v>
      </c>
      <c r="R257" s="67" t="s">
        <v>2852</v>
      </c>
      <c r="S257" s="241" t="s">
        <v>3644</v>
      </c>
      <c r="U257" s="241" t="s">
        <v>3645</v>
      </c>
      <c r="X257" s="67" t="s">
        <v>2520</v>
      </c>
      <c r="Z257" s="67" t="s">
        <v>2520</v>
      </c>
    </row>
    <row r="258" spans="1:26">
      <c r="A258" s="67" t="s">
        <v>3540</v>
      </c>
      <c r="B258" s="67">
        <v>1</v>
      </c>
      <c r="H258" s="67"/>
      <c r="I258" s="67"/>
      <c r="J258" s="67"/>
      <c r="P258" s="67" t="s">
        <v>2519</v>
      </c>
      <c r="R258" s="67" t="s">
        <v>2852</v>
      </c>
      <c r="S258" s="241" t="s">
        <v>3646</v>
      </c>
      <c r="U258" s="241" t="s">
        <v>3647</v>
      </c>
      <c r="X258" s="67" t="s">
        <v>2520</v>
      </c>
      <c r="Z258" s="67" t="s">
        <v>2520</v>
      </c>
    </row>
    <row r="259" spans="1:26">
      <c r="A259" s="67" t="s">
        <v>3541</v>
      </c>
      <c r="B259" s="67">
        <v>1</v>
      </c>
      <c r="H259" s="67"/>
      <c r="I259" s="67"/>
      <c r="J259" s="67"/>
      <c r="Q259" s="67" t="s">
        <v>2523</v>
      </c>
      <c r="R259" s="67" t="s">
        <v>2852</v>
      </c>
      <c r="T259" s="241" t="s">
        <v>3698</v>
      </c>
      <c r="U259" s="241" t="s">
        <v>3699</v>
      </c>
      <c r="Y259" s="67" t="s">
        <v>2520</v>
      </c>
      <c r="Z259" s="67" t="s">
        <v>2520</v>
      </c>
    </row>
    <row r="260" spans="1:26">
      <c r="A260" s="67" t="s">
        <v>3542</v>
      </c>
      <c r="B260" s="67">
        <v>1</v>
      </c>
      <c r="H260" s="67"/>
      <c r="I260" s="67"/>
      <c r="J260" s="67"/>
      <c r="P260" s="67" t="s">
        <v>2519</v>
      </c>
      <c r="S260" s="241" t="s">
        <v>3700</v>
      </c>
      <c r="X260" s="67" t="s">
        <v>2520</v>
      </c>
    </row>
    <row r="261" spans="1:26">
      <c r="A261" s="67" t="s">
        <v>3543</v>
      </c>
      <c r="B261" s="67">
        <v>1</v>
      </c>
      <c r="H261" s="67"/>
      <c r="I261" s="67"/>
      <c r="J261" s="67"/>
      <c r="P261" s="67" t="s">
        <v>2519</v>
      </c>
      <c r="S261" s="241" t="s">
        <v>3664</v>
      </c>
      <c r="X261" s="67" t="s">
        <v>2520</v>
      </c>
    </row>
    <row r="262" spans="1:26">
      <c r="A262" s="67" t="s">
        <v>3544</v>
      </c>
      <c r="B262" s="67">
        <v>1</v>
      </c>
      <c r="H262" s="67"/>
      <c r="I262" s="67"/>
      <c r="J262" s="67"/>
      <c r="P262" s="67" t="s">
        <v>2519</v>
      </c>
      <c r="R262" s="67" t="s">
        <v>2852</v>
      </c>
      <c r="S262" s="241" t="s">
        <v>3627</v>
      </c>
      <c r="U262" s="241" t="s">
        <v>3628</v>
      </c>
      <c r="X262" s="67" t="s">
        <v>2520</v>
      </c>
      <c r="Z262" s="67" t="s">
        <v>2520</v>
      </c>
    </row>
    <row r="263" spans="1:26">
      <c r="A263" s="67" t="s">
        <v>3545</v>
      </c>
      <c r="B263" s="67">
        <v>1</v>
      </c>
      <c r="H263" s="67"/>
      <c r="I263" s="67"/>
      <c r="J263" s="67"/>
      <c r="R263" s="67" t="s">
        <v>2852</v>
      </c>
      <c r="U263" s="241" t="s">
        <v>3689</v>
      </c>
      <c r="Z263" s="67" t="s">
        <v>2520</v>
      </c>
    </row>
    <row r="264" spans="1:26">
      <c r="A264" s="67" t="s">
        <v>3546</v>
      </c>
      <c r="B264" s="67">
        <v>1</v>
      </c>
      <c r="H264" s="67"/>
      <c r="I264" s="67"/>
      <c r="J264" s="67"/>
      <c r="Q264" s="67" t="s">
        <v>2523</v>
      </c>
      <c r="T264" s="241" t="s">
        <v>3690</v>
      </c>
      <c r="Y264" s="67" t="s">
        <v>2520</v>
      </c>
    </row>
    <row r="265" spans="1:26">
      <c r="A265" s="67" t="s">
        <v>3547</v>
      </c>
      <c r="B265" s="67">
        <v>1</v>
      </c>
      <c r="H265" s="67"/>
      <c r="I265" s="67"/>
      <c r="J265" s="67"/>
      <c r="Q265" s="67" t="s">
        <v>2523</v>
      </c>
      <c r="T265" s="241" t="s">
        <v>3640</v>
      </c>
      <c r="Y265" s="67" t="s">
        <v>2520</v>
      </c>
    </row>
    <row r="266" spans="1:26">
      <c r="A266" s="67" t="s">
        <v>3548</v>
      </c>
      <c r="B266" s="67">
        <v>1</v>
      </c>
      <c r="H266" s="67"/>
      <c r="I266" s="67"/>
      <c r="J266" s="67"/>
      <c r="P266" s="67" t="s">
        <v>2519</v>
      </c>
      <c r="Q266" s="67" t="s">
        <v>2523</v>
      </c>
      <c r="R266" s="67" t="s">
        <v>2852</v>
      </c>
      <c r="S266" s="241" t="s">
        <v>3641</v>
      </c>
      <c r="T266" s="241" t="s">
        <v>3642</v>
      </c>
      <c r="U266" s="241" t="s">
        <v>3643</v>
      </c>
      <c r="X266" s="67" t="s">
        <v>2520</v>
      </c>
      <c r="Y266" s="67" t="s">
        <v>2520</v>
      </c>
      <c r="Z266" s="67" t="s">
        <v>2520</v>
      </c>
    </row>
    <row r="267" spans="1:26">
      <c r="A267" s="67" t="s">
        <v>3549</v>
      </c>
      <c r="B267" s="67">
        <v>1</v>
      </c>
      <c r="H267" s="67"/>
      <c r="I267" s="67"/>
      <c r="J267" s="67"/>
      <c r="P267" s="67" t="s">
        <v>2519</v>
      </c>
      <c r="Q267" s="67" t="s">
        <v>2523</v>
      </c>
      <c r="R267" s="67" t="s">
        <v>2852</v>
      </c>
      <c r="S267" s="241" t="s">
        <v>3691</v>
      </c>
      <c r="T267" s="241" t="s">
        <v>3692</v>
      </c>
      <c r="U267" s="241" t="s">
        <v>3693</v>
      </c>
      <c r="X267" s="67" t="s">
        <v>2520</v>
      </c>
      <c r="Y267" s="67" t="s">
        <v>2520</v>
      </c>
      <c r="Z267" s="67" t="s">
        <v>2520</v>
      </c>
    </row>
    <row r="268" spans="1:26">
      <c r="A268" s="67" t="s">
        <v>3550</v>
      </c>
      <c r="B268" s="67">
        <v>1</v>
      </c>
      <c r="H268" s="67"/>
      <c r="I268" s="67"/>
      <c r="J268" s="67"/>
      <c r="P268" s="67" t="s">
        <v>2519</v>
      </c>
      <c r="Q268" s="67" t="s">
        <v>2523</v>
      </c>
      <c r="R268" s="67" t="s">
        <v>2852</v>
      </c>
      <c r="S268" s="241" t="s">
        <v>3665</v>
      </c>
      <c r="T268" s="241" t="s">
        <v>3666</v>
      </c>
      <c r="U268" s="241" t="s">
        <v>3667</v>
      </c>
      <c r="X268" s="67" t="s">
        <v>2520</v>
      </c>
      <c r="Y268" s="67" t="s">
        <v>2520</v>
      </c>
      <c r="Z268" s="67" t="s">
        <v>2520</v>
      </c>
    </row>
    <row r="269" spans="1:26">
      <c r="A269" s="67" t="s">
        <v>3551</v>
      </c>
      <c r="B269" s="67">
        <v>1</v>
      </c>
      <c r="H269" s="67"/>
      <c r="I269" s="67"/>
      <c r="J269" s="67"/>
      <c r="Q269" s="67" t="s">
        <v>2523</v>
      </c>
      <c r="T269" s="241" t="s">
        <v>3694</v>
      </c>
      <c r="Y269" s="67" t="s">
        <v>2520</v>
      </c>
    </row>
    <row r="270" spans="1:26">
      <c r="A270" s="67" t="s">
        <v>3552</v>
      </c>
      <c r="B270" s="67">
        <v>1</v>
      </c>
      <c r="H270" s="67"/>
      <c r="I270" s="67"/>
      <c r="J270" s="67"/>
      <c r="P270" s="67" t="s">
        <v>2519</v>
      </c>
      <c r="S270" s="241" t="s">
        <v>3695</v>
      </c>
      <c r="X270" s="67" t="s">
        <v>2520</v>
      </c>
    </row>
    <row r="271" spans="1:26">
      <c r="A271" s="67" t="s">
        <v>3553</v>
      </c>
      <c r="B271" s="67">
        <v>1</v>
      </c>
      <c r="H271" s="67"/>
      <c r="I271" s="67"/>
      <c r="J271" s="67"/>
      <c r="Q271" s="67" t="s">
        <v>2523</v>
      </c>
      <c r="T271" s="241" t="s">
        <v>3696</v>
      </c>
      <c r="Y271" s="67" t="s">
        <v>2520</v>
      </c>
    </row>
    <row r="272" spans="1:26">
      <c r="A272" s="67" t="s">
        <v>3554</v>
      </c>
      <c r="B272" s="67">
        <v>1</v>
      </c>
      <c r="H272" s="67"/>
      <c r="I272" s="67"/>
      <c r="J272" s="67"/>
      <c r="Q272" s="67" t="s">
        <v>2523</v>
      </c>
      <c r="T272" s="241" t="s">
        <v>3697</v>
      </c>
      <c r="Y272" s="67" t="s">
        <v>2520</v>
      </c>
    </row>
    <row r="273" spans="1:35">
      <c r="A273" s="67" t="s">
        <v>3555</v>
      </c>
      <c r="B273" s="67">
        <v>1</v>
      </c>
      <c r="H273" s="67"/>
      <c r="I273" s="67"/>
      <c r="J273" s="67"/>
      <c r="P273" s="67" t="s">
        <v>2519</v>
      </c>
      <c r="R273" s="67" t="s">
        <v>2852</v>
      </c>
      <c r="S273" s="241" t="s">
        <v>3644</v>
      </c>
      <c r="U273" s="241" t="s">
        <v>3645</v>
      </c>
      <c r="X273" s="67" t="s">
        <v>2520</v>
      </c>
      <c r="Z273" s="67" t="s">
        <v>2520</v>
      </c>
    </row>
    <row r="274" spans="1:35">
      <c r="A274" s="67" t="s">
        <v>3556</v>
      </c>
      <c r="B274" s="67">
        <v>1</v>
      </c>
      <c r="H274" s="67"/>
      <c r="I274" s="67"/>
      <c r="J274" s="67"/>
      <c r="P274" s="67" t="s">
        <v>2519</v>
      </c>
      <c r="R274" s="67" t="s">
        <v>2852</v>
      </c>
      <c r="S274" s="241" t="s">
        <v>3646</v>
      </c>
      <c r="U274" s="241" t="s">
        <v>3647</v>
      </c>
      <c r="X274" s="67" t="s">
        <v>2520</v>
      </c>
      <c r="Z274" s="67" t="s">
        <v>2520</v>
      </c>
    </row>
    <row r="275" spans="1:35">
      <c r="A275" s="67" t="s">
        <v>3557</v>
      </c>
      <c r="B275" s="67">
        <v>1</v>
      </c>
      <c r="H275" s="67"/>
      <c r="I275" s="67"/>
      <c r="J275" s="67"/>
      <c r="Q275" s="67" t="s">
        <v>2523</v>
      </c>
      <c r="R275" s="67" t="s">
        <v>2852</v>
      </c>
      <c r="T275" s="241" t="s">
        <v>3698</v>
      </c>
      <c r="U275" s="241" t="s">
        <v>3699</v>
      </c>
      <c r="Y275" s="67" t="s">
        <v>2520</v>
      </c>
      <c r="Z275" s="67" t="s">
        <v>2520</v>
      </c>
    </row>
    <row r="276" spans="1:35">
      <c r="A276" s="67" t="s">
        <v>3558</v>
      </c>
      <c r="B276" s="67">
        <v>1</v>
      </c>
      <c r="H276" s="67"/>
      <c r="I276" s="67"/>
      <c r="J276" s="67"/>
      <c r="P276" s="67" t="s">
        <v>2519</v>
      </c>
      <c r="S276" s="241" t="s">
        <v>3700</v>
      </c>
      <c r="X276" s="67" t="s">
        <v>2520</v>
      </c>
    </row>
    <row r="277" spans="1:35">
      <c r="A277" s="106" t="s">
        <v>4265</v>
      </c>
      <c r="B277" s="67">
        <v>1</v>
      </c>
      <c r="I277" s="162" t="s">
        <v>4270</v>
      </c>
      <c r="J277" s="162" t="s">
        <v>4268</v>
      </c>
      <c r="K277" s="225" t="s">
        <v>2556</v>
      </c>
      <c r="L277" s="67" t="s">
        <v>2558</v>
      </c>
      <c r="M277" s="155"/>
      <c r="N277" s="155"/>
      <c r="O277" s="155"/>
      <c r="P277" s="155"/>
      <c r="Q277" s="155"/>
      <c r="R277" s="155"/>
      <c r="S277" s="155"/>
      <c r="T277" s="155"/>
    </row>
    <row r="278" spans="1:35">
      <c r="A278" s="172" t="s">
        <v>3007</v>
      </c>
      <c r="B278" s="67">
        <v>1</v>
      </c>
      <c r="I278" s="162" t="s">
        <v>3912</v>
      </c>
      <c r="J278" s="162" t="s">
        <v>3913</v>
      </c>
      <c r="K278" s="225" t="s">
        <v>2556</v>
      </c>
      <c r="L278" s="67" t="s">
        <v>2558</v>
      </c>
      <c r="M278" s="155" t="s">
        <v>1957</v>
      </c>
      <c r="N278" s="155" t="s">
        <v>3922</v>
      </c>
      <c r="O278" s="155"/>
      <c r="P278" s="155"/>
      <c r="Q278" s="155"/>
      <c r="R278" s="155"/>
      <c r="S278" s="155"/>
      <c r="T278" s="155"/>
      <c r="U278" s="269"/>
      <c r="AD278" s="225"/>
      <c r="AE278" s="225"/>
      <c r="AF278" s="225"/>
      <c r="AI278" s="225"/>
    </row>
    <row r="279" spans="1:35">
      <c r="A279" s="173" t="s">
        <v>3357</v>
      </c>
      <c r="B279" s="67">
        <v>1</v>
      </c>
      <c r="K279" s="225"/>
      <c r="M279" s="155" t="s">
        <v>1957</v>
      </c>
      <c r="N279" s="155" t="s">
        <v>3922</v>
      </c>
      <c r="O279" s="155"/>
      <c r="P279" s="155"/>
      <c r="Q279" s="155"/>
      <c r="R279" s="155"/>
      <c r="S279" s="155"/>
      <c r="T279" s="155"/>
      <c r="U279" s="269"/>
      <c r="AD279" s="225"/>
      <c r="AE279" s="225"/>
      <c r="AF279" s="225"/>
      <c r="AI279" s="225"/>
    </row>
    <row r="280" spans="1:35">
      <c r="A280" s="173" t="s">
        <v>3361</v>
      </c>
      <c r="B280" s="67">
        <v>1</v>
      </c>
      <c r="K280" s="225"/>
      <c r="M280" s="155" t="s">
        <v>1957</v>
      </c>
      <c r="N280" s="155" t="s">
        <v>3922</v>
      </c>
      <c r="O280" s="155"/>
      <c r="P280" s="155"/>
      <c r="Q280" s="155"/>
      <c r="R280" s="155"/>
      <c r="S280" s="155"/>
      <c r="T280" s="155"/>
      <c r="U280" s="269"/>
      <c r="AD280" s="225"/>
      <c r="AE280" s="225"/>
      <c r="AF280" s="225"/>
      <c r="AI280" s="225"/>
    </row>
    <row r="281" spans="1:35">
      <c r="A281" s="173" t="s">
        <v>3916</v>
      </c>
      <c r="B281" s="67">
        <v>1</v>
      </c>
      <c r="E281" s="173" t="s">
        <v>3897</v>
      </c>
      <c r="F281" s="241" t="s">
        <v>3668</v>
      </c>
      <c r="I281" s="173" t="s">
        <v>3902</v>
      </c>
      <c r="J281" s="173" t="s">
        <v>3888</v>
      </c>
      <c r="K281" s="173" t="s">
        <v>3895</v>
      </c>
      <c r="M281" s="155" t="s">
        <v>1957</v>
      </c>
      <c r="N281" s="155" t="s">
        <v>3922</v>
      </c>
      <c r="O281" s="155"/>
      <c r="P281" s="155"/>
      <c r="Q281" s="155"/>
      <c r="R281" s="155"/>
      <c r="S281" s="155"/>
      <c r="T281" s="155"/>
      <c r="U281" s="269"/>
      <c r="AD281" s="225"/>
      <c r="AE281" s="225"/>
      <c r="AF281" s="225"/>
      <c r="AI281" s="225"/>
    </row>
    <row r="282" spans="1:35">
      <c r="A282" s="173" t="s">
        <v>3915</v>
      </c>
      <c r="B282" s="67">
        <v>1</v>
      </c>
      <c r="E282" s="173" t="s">
        <v>3897</v>
      </c>
      <c r="F282" s="241" t="s">
        <v>3668</v>
      </c>
      <c r="I282" s="162" t="s">
        <v>3911</v>
      </c>
      <c r="J282" s="162" t="s">
        <v>3909</v>
      </c>
      <c r="K282" s="173" t="s">
        <v>3895</v>
      </c>
      <c r="M282" s="155" t="s">
        <v>1957</v>
      </c>
      <c r="N282" s="155" t="s">
        <v>3922</v>
      </c>
      <c r="O282" s="155"/>
      <c r="P282" s="155"/>
      <c r="Q282" s="155"/>
      <c r="R282" s="155"/>
      <c r="S282" s="155"/>
      <c r="T282" s="155"/>
      <c r="U282" s="269"/>
      <c r="AD282" s="225"/>
      <c r="AE282" s="225"/>
      <c r="AF282" s="225"/>
      <c r="AI282" s="225"/>
    </row>
    <row r="283" spans="1:35">
      <c r="A283" s="272" t="s">
        <v>3932</v>
      </c>
      <c r="B283" s="67">
        <v>1</v>
      </c>
      <c r="C283" s="272"/>
      <c r="D283" s="272"/>
      <c r="E283" s="14" t="s">
        <v>3897</v>
      </c>
      <c r="F283" s="294" t="s">
        <v>3668</v>
      </c>
      <c r="G283" s="139"/>
      <c r="H283" s="67" t="s">
        <v>5761</v>
      </c>
      <c r="K283" s="67" t="s">
        <v>3895</v>
      </c>
      <c r="M283" s="155" t="s">
        <v>1957</v>
      </c>
      <c r="N283" s="155" t="s">
        <v>3922</v>
      </c>
      <c r="O283" s="155"/>
      <c r="P283" s="155"/>
      <c r="Q283" s="155"/>
      <c r="R283" s="155"/>
      <c r="S283" s="155"/>
      <c r="T283" s="155"/>
    </row>
    <row r="284" spans="1:35">
      <c r="A284" s="273" t="s">
        <v>3933</v>
      </c>
      <c r="B284" s="67">
        <v>1</v>
      </c>
      <c r="C284" s="273"/>
      <c r="D284" s="273"/>
      <c r="E284" s="14" t="s">
        <v>3897</v>
      </c>
      <c r="F284" s="294" t="s">
        <v>1904</v>
      </c>
      <c r="G284" s="139" t="s">
        <v>3634</v>
      </c>
      <c r="H284" s="67" t="s">
        <v>5202</v>
      </c>
      <c r="K284" s="67" t="s">
        <v>5516</v>
      </c>
      <c r="M284" s="155" t="s">
        <v>1957</v>
      </c>
      <c r="N284" s="155" t="s">
        <v>3922</v>
      </c>
      <c r="O284" s="155"/>
      <c r="P284" s="155"/>
      <c r="Q284" s="155"/>
      <c r="R284" s="155"/>
      <c r="S284" s="155"/>
      <c r="T284" s="155"/>
    </row>
    <row r="285" spans="1:35">
      <c r="A285" s="273" t="s">
        <v>3934</v>
      </c>
      <c r="B285" s="67">
        <v>1</v>
      </c>
      <c r="C285" s="273"/>
      <c r="D285" s="273"/>
      <c r="E285" s="14" t="s">
        <v>3897</v>
      </c>
      <c r="F285" s="294" t="s">
        <v>3668</v>
      </c>
      <c r="G285" s="139"/>
      <c r="H285" s="67" t="s">
        <v>5203</v>
      </c>
      <c r="K285" s="67" t="s">
        <v>3895</v>
      </c>
      <c r="M285" s="155" t="s">
        <v>1957</v>
      </c>
      <c r="N285" s="155" t="s">
        <v>3922</v>
      </c>
      <c r="O285" s="155"/>
      <c r="P285" s="155"/>
      <c r="Q285" s="155"/>
      <c r="R285" s="155"/>
      <c r="S285" s="155"/>
      <c r="T285" s="155"/>
    </row>
    <row r="286" spans="1:35">
      <c r="A286" s="273" t="s">
        <v>3935</v>
      </c>
      <c r="B286" s="67">
        <v>1</v>
      </c>
      <c r="C286" s="273"/>
      <c r="D286" s="273"/>
      <c r="E286" s="14" t="s">
        <v>3897</v>
      </c>
      <c r="F286" s="294" t="s">
        <v>3668</v>
      </c>
      <c r="G286" s="139"/>
      <c r="H286" s="67" t="s">
        <v>5204</v>
      </c>
      <c r="K286" s="67" t="s">
        <v>3895</v>
      </c>
      <c r="M286" s="155" t="s">
        <v>1957</v>
      </c>
      <c r="N286" s="155" t="s">
        <v>3922</v>
      </c>
      <c r="O286" s="155"/>
      <c r="P286" s="155"/>
      <c r="Q286" s="155"/>
      <c r="R286" s="155"/>
      <c r="S286" s="155"/>
      <c r="T286" s="155"/>
    </row>
    <row r="287" spans="1:35">
      <c r="A287" s="273" t="s">
        <v>3936</v>
      </c>
      <c r="B287" s="67">
        <v>1</v>
      </c>
      <c r="C287" s="273"/>
      <c r="D287" s="273"/>
      <c r="E287" s="14" t="s">
        <v>3897</v>
      </c>
      <c r="F287" s="294" t="s">
        <v>3668</v>
      </c>
      <c r="G287" s="139"/>
      <c r="H287" s="67" t="s">
        <v>5205</v>
      </c>
      <c r="K287" s="67" t="s">
        <v>3895</v>
      </c>
      <c r="M287" s="155" t="s">
        <v>1957</v>
      </c>
      <c r="N287" s="155" t="s">
        <v>3922</v>
      </c>
      <c r="O287" s="155"/>
      <c r="P287" s="155"/>
      <c r="Q287" s="155"/>
      <c r="R287" s="155"/>
      <c r="S287" s="155"/>
      <c r="T287" s="155"/>
    </row>
    <row r="288" spans="1:35">
      <c r="A288" s="273" t="s">
        <v>3937</v>
      </c>
      <c r="B288" s="67">
        <v>1</v>
      </c>
      <c r="C288" s="273"/>
      <c r="D288" s="273"/>
      <c r="E288" s="14" t="s">
        <v>3897</v>
      </c>
      <c r="F288" s="294" t="s">
        <v>3668</v>
      </c>
      <c r="G288" s="139"/>
      <c r="H288" s="67" t="s">
        <v>5206</v>
      </c>
      <c r="K288" s="67" t="s">
        <v>3895</v>
      </c>
      <c r="M288" s="155" t="s">
        <v>1957</v>
      </c>
      <c r="N288" s="155" t="s">
        <v>3922</v>
      </c>
      <c r="O288" s="155"/>
      <c r="P288" s="155"/>
      <c r="Q288" s="155"/>
      <c r="R288" s="155"/>
      <c r="S288" s="155"/>
      <c r="T288" s="155"/>
    </row>
    <row r="289" spans="1:20">
      <c r="A289" s="273" t="s">
        <v>3938</v>
      </c>
      <c r="B289" s="67">
        <v>1</v>
      </c>
      <c r="C289" s="273"/>
      <c r="D289" s="273"/>
      <c r="E289" s="14" t="s">
        <v>3897</v>
      </c>
      <c r="F289" s="294" t="s">
        <v>3668</v>
      </c>
      <c r="G289" s="139"/>
      <c r="H289" s="67" t="s">
        <v>5207</v>
      </c>
      <c r="K289" s="67" t="s">
        <v>3895</v>
      </c>
      <c r="M289" s="155" t="s">
        <v>1957</v>
      </c>
      <c r="N289" s="155" t="s">
        <v>3922</v>
      </c>
      <c r="O289" s="155"/>
      <c r="P289" s="155"/>
      <c r="Q289" s="155"/>
      <c r="R289" s="155"/>
      <c r="S289" s="155"/>
      <c r="T289" s="155"/>
    </row>
    <row r="290" spans="1:20">
      <c r="A290" s="273" t="s">
        <v>3940</v>
      </c>
      <c r="B290" s="67">
        <v>1</v>
      </c>
      <c r="C290" s="273"/>
      <c r="D290" s="273"/>
      <c r="E290" s="14" t="s">
        <v>3897</v>
      </c>
      <c r="F290" s="294" t="s">
        <v>3668</v>
      </c>
      <c r="G290" s="139"/>
      <c r="H290" s="67" t="s">
        <v>5208</v>
      </c>
      <c r="K290" s="67" t="s">
        <v>3895</v>
      </c>
      <c r="M290" s="155" t="s">
        <v>1957</v>
      </c>
      <c r="N290" s="155" t="s">
        <v>3922</v>
      </c>
      <c r="O290" s="155"/>
      <c r="P290" s="155"/>
      <c r="Q290" s="155"/>
      <c r="R290" s="155"/>
      <c r="S290" s="155"/>
      <c r="T290" s="155"/>
    </row>
    <row r="291" spans="1:20">
      <c r="A291" s="273" t="s">
        <v>3941</v>
      </c>
      <c r="B291" s="67">
        <v>1</v>
      </c>
      <c r="C291" s="273"/>
      <c r="D291" s="273"/>
      <c r="E291" s="14" t="s">
        <v>3897</v>
      </c>
      <c r="F291" s="294" t="s">
        <v>3668</v>
      </c>
      <c r="G291" s="139"/>
      <c r="H291" s="67" t="s">
        <v>5209</v>
      </c>
      <c r="K291" s="67" t="s">
        <v>3895</v>
      </c>
      <c r="M291" s="155" t="s">
        <v>1957</v>
      </c>
      <c r="N291" s="155" t="s">
        <v>3922</v>
      </c>
      <c r="O291" s="155"/>
      <c r="P291" s="155"/>
      <c r="Q291" s="155"/>
      <c r="R291" s="155"/>
      <c r="S291" s="155"/>
      <c r="T291" s="155"/>
    </row>
    <row r="292" spans="1:20">
      <c r="A292" s="273" t="s">
        <v>3942</v>
      </c>
      <c r="B292" s="67">
        <v>1</v>
      </c>
      <c r="C292" s="273"/>
      <c r="D292" s="273"/>
      <c r="E292" s="14" t="s">
        <v>3897</v>
      </c>
      <c r="F292" s="294" t="s">
        <v>3668</v>
      </c>
      <c r="G292" s="139"/>
      <c r="H292" s="67" t="s">
        <v>5210</v>
      </c>
      <c r="K292" s="67" t="s">
        <v>3895</v>
      </c>
      <c r="M292" s="155" t="s">
        <v>1957</v>
      </c>
      <c r="N292" s="155" t="s">
        <v>3922</v>
      </c>
      <c r="O292" s="155"/>
      <c r="P292" s="155"/>
      <c r="Q292" s="155"/>
      <c r="R292" s="155"/>
      <c r="S292" s="155"/>
      <c r="T292" s="155"/>
    </row>
    <row r="293" spans="1:20">
      <c r="A293" s="273" t="s">
        <v>3943</v>
      </c>
      <c r="B293" s="67">
        <v>1</v>
      </c>
      <c r="C293" s="273"/>
      <c r="D293" s="273"/>
      <c r="E293" s="14" t="s">
        <v>3897</v>
      </c>
      <c r="F293" s="294" t="s">
        <v>1904</v>
      </c>
      <c r="G293" s="139" t="s">
        <v>3634</v>
      </c>
      <c r="H293" s="67" t="s">
        <v>5211</v>
      </c>
      <c r="K293" s="67" t="s">
        <v>5516</v>
      </c>
      <c r="M293" s="155" t="s">
        <v>1957</v>
      </c>
      <c r="N293" s="155" t="s">
        <v>3922</v>
      </c>
      <c r="O293" s="155"/>
      <c r="P293" s="155"/>
      <c r="Q293" s="155"/>
      <c r="R293" s="155"/>
      <c r="S293" s="155"/>
      <c r="T293" s="155"/>
    </row>
    <row r="294" spans="1:20">
      <c r="A294" s="273" t="s">
        <v>3944</v>
      </c>
      <c r="B294" s="67">
        <v>1</v>
      </c>
      <c r="C294" s="273"/>
      <c r="D294" s="273"/>
      <c r="E294" s="14" t="s">
        <v>3897</v>
      </c>
      <c r="F294" s="294" t="s">
        <v>3668</v>
      </c>
      <c r="G294" s="139"/>
      <c r="H294" s="67" t="s">
        <v>5212</v>
      </c>
      <c r="K294" s="67" t="s">
        <v>3895</v>
      </c>
      <c r="M294" s="155" t="s">
        <v>1957</v>
      </c>
      <c r="N294" s="155" t="s">
        <v>3922</v>
      </c>
      <c r="O294" s="155"/>
      <c r="P294" s="155"/>
      <c r="Q294" s="155"/>
      <c r="R294" s="155"/>
      <c r="S294" s="155"/>
      <c r="T294" s="155"/>
    </row>
    <row r="295" spans="1:20">
      <c r="A295" s="273" t="s">
        <v>3945</v>
      </c>
      <c r="B295" s="67">
        <v>1</v>
      </c>
      <c r="C295" s="273"/>
      <c r="D295" s="273"/>
      <c r="E295" s="14" t="s">
        <v>3897</v>
      </c>
      <c r="F295" s="294" t="s">
        <v>3668</v>
      </c>
      <c r="G295" s="139"/>
      <c r="H295" s="67" t="s">
        <v>5213</v>
      </c>
      <c r="K295" s="67" t="s">
        <v>3895</v>
      </c>
      <c r="M295" s="155" t="s">
        <v>1957</v>
      </c>
      <c r="N295" s="155" t="s">
        <v>3922</v>
      </c>
      <c r="O295" s="155"/>
      <c r="P295" s="155"/>
      <c r="Q295" s="155"/>
      <c r="R295" s="155"/>
      <c r="S295" s="155"/>
      <c r="T295" s="155"/>
    </row>
    <row r="296" spans="1:20">
      <c r="A296" s="273" t="s">
        <v>3946</v>
      </c>
      <c r="B296" s="67">
        <v>1</v>
      </c>
      <c r="C296" s="273"/>
      <c r="D296" s="273"/>
      <c r="E296" s="14" t="s">
        <v>3897</v>
      </c>
      <c r="F296" s="294" t="s">
        <v>3668</v>
      </c>
      <c r="G296" s="139"/>
      <c r="H296" s="67" t="s">
        <v>5214</v>
      </c>
      <c r="K296" s="67" t="s">
        <v>3895</v>
      </c>
      <c r="M296" s="155" t="s">
        <v>1957</v>
      </c>
      <c r="N296" s="155" t="s">
        <v>3922</v>
      </c>
      <c r="O296" s="155"/>
      <c r="P296" s="155"/>
      <c r="Q296" s="155"/>
      <c r="R296" s="155"/>
      <c r="S296" s="155"/>
      <c r="T296" s="155"/>
    </row>
    <row r="297" spans="1:20">
      <c r="A297" s="273" t="s">
        <v>3947</v>
      </c>
      <c r="B297" s="67">
        <v>1</v>
      </c>
      <c r="C297" s="273"/>
      <c r="D297" s="273"/>
      <c r="E297" s="14" t="s">
        <v>3897</v>
      </c>
      <c r="F297" s="294" t="s">
        <v>3668</v>
      </c>
      <c r="G297" s="139"/>
      <c r="H297" s="67" t="s">
        <v>5215</v>
      </c>
      <c r="K297" s="67" t="s">
        <v>5516</v>
      </c>
      <c r="M297" s="155" t="s">
        <v>1957</v>
      </c>
      <c r="N297" s="155" t="s">
        <v>3922</v>
      </c>
      <c r="O297" s="155"/>
      <c r="P297" s="155"/>
      <c r="Q297" s="155"/>
      <c r="R297" s="155"/>
      <c r="S297" s="155"/>
      <c r="T297" s="155"/>
    </row>
    <row r="298" spans="1:20">
      <c r="A298" s="273" t="s">
        <v>3948</v>
      </c>
      <c r="B298" s="67">
        <v>1</v>
      </c>
      <c r="C298" s="273"/>
      <c r="D298" s="273"/>
      <c r="E298" s="14" t="s">
        <v>3897</v>
      </c>
      <c r="F298" s="294" t="s">
        <v>3668</v>
      </c>
      <c r="G298" s="139"/>
      <c r="H298" s="67" t="s">
        <v>5216</v>
      </c>
      <c r="K298" s="67" t="s">
        <v>3895</v>
      </c>
      <c r="M298" s="155" t="s">
        <v>1957</v>
      </c>
      <c r="N298" s="155" t="s">
        <v>3922</v>
      </c>
      <c r="O298" s="155"/>
      <c r="P298" s="155"/>
      <c r="Q298" s="155"/>
      <c r="R298" s="155"/>
      <c r="S298" s="155"/>
      <c r="T298" s="155"/>
    </row>
    <row r="299" spans="1:20">
      <c r="A299" s="273" t="s">
        <v>3949</v>
      </c>
      <c r="B299" s="67">
        <v>1</v>
      </c>
      <c r="C299" s="273"/>
      <c r="D299" s="273"/>
      <c r="E299" s="14" t="s">
        <v>3897</v>
      </c>
      <c r="F299" s="294" t="s">
        <v>3668</v>
      </c>
      <c r="G299" s="139"/>
      <c r="H299" s="67" t="s">
        <v>5217</v>
      </c>
      <c r="K299" s="67" t="s">
        <v>3895</v>
      </c>
      <c r="M299" s="155" t="s">
        <v>1957</v>
      </c>
      <c r="N299" s="155" t="s">
        <v>3922</v>
      </c>
      <c r="O299" s="155"/>
      <c r="P299" s="155"/>
      <c r="Q299" s="155"/>
      <c r="R299" s="155"/>
      <c r="S299" s="155"/>
      <c r="T299" s="155"/>
    </row>
    <row r="300" spans="1:20">
      <c r="A300" s="273" t="s">
        <v>3950</v>
      </c>
      <c r="B300" s="67">
        <v>1</v>
      </c>
      <c r="C300" s="273"/>
      <c r="D300" s="273"/>
      <c r="E300" s="14" t="s">
        <v>3897</v>
      </c>
      <c r="F300" s="294" t="s">
        <v>3668</v>
      </c>
      <c r="G300" s="139"/>
      <c r="H300" s="67" t="s">
        <v>5218</v>
      </c>
      <c r="K300" s="67" t="s">
        <v>3895</v>
      </c>
      <c r="M300" s="155" t="s">
        <v>1957</v>
      </c>
      <c r="N300" s="155" t="s">
        <v>3922</v>
      </c>
      <c r="O300" s="155"/>
      <c r="P300" s="155"/>
      <c r="Q300" s="155"/>
      <c r="R300" s="155"/>
      <c r="S300" s="155"/>
      <c r="T300" s="155"/>
    </row>
    <row r="301" spans="1:20">
      <c r="A301" s="273" t="s">
        <v>3951</v>
      </c>
      <c r="B301" s="67">
        <v>1</v>
      </c>
      <c r="C301" s="273"/>
      <c r="D301" s="273"/>
      <c r="E301" s="14" t="s">
        <v>3897</v>
      </c>
      <c r="F301" s="294" t="s">
        <v>3668</v>
      </c>
      <c r="G301" s="139"/>
      <c r="H301" s="67" t="s">
        <v>5219</v>
      </c>
      <c r="K301" s="67" t="s">
        <v>3895</v>
      </c>
      <c r="M301" s="155" t="s">
        <v>1957</v>
      </c>
      <c r="N301" s="155" t="s">
        <v>3922</v>
      </c>
      <c r="O301" s="155"/>
      <c r="P301" s="155"/>
      <c r="Q301" s="155"/>
      <c r="R301" s="155"/>
      <c r="S301" s="155"/>
      <c r="T301" s="155"/>
    </row>
    <row r="302" spans="1:20">
      <c r="A302" s="273" t="s">
        <v>3952</v>
      </c>
      <c r="B302" s="67">
        <v>1</v>
      </c>
      <c r="C302" s="273"/>
      <c r="D302" s="273"/>
      <c r="E302" s="14" t="s">
        <v>3897</v>
      </c>
      <c r="F302" s="294" t="s">
        <v>3668</v>
      </c>
      <c r="G302" s="139"/>
      <c r="H302" s="67" t="s">
        <v>5220</v>
      </c>
      <c r="K302" s="67" t="s">
        <v>3895</v>
      </c>
      <c r="M302" s="155" t="s">
        <v>1957</v>
      </c>
      <c r="N302" s="155" t="s">
        <v>3922</v>
      </c>
      <c r="O302" s="155"/>
      <c r="P302" s="155"/>
      <c r="Q302" s="155"/>
      <c r="R302" s="155"/>
      <c r="S302" s="155"/>
      <c r="T302" s="155"/>
    </row>
    <row r="303" spans="1:20">
      <c r="A303" s="273" t="s">
        <v>3953</v>
      </c>
      <c r="B303" s="67">
        <v>1</v>
      </c>
      <c r="C303" s="273"/>
      <c r="D303" s="273"/>
      <c r="E303" s="14" t="s">
        <v>3897</v>
      </c>
      <c r="F303" s="294" t="s">
        <v>3668</v>
      </c>
      <c r="G303" s="139"/>
      <c r="H303" s="67" t="s">
        <v>5221</v>
      </c>
      <c r="K303" s="67" t="s">
        <v>3895</v>
      </c>
      <c r="M303" s="155" t="s">
        <v>1957</v>
      </c>
      <c r="N303" s="155" t="s">
        <v>3922</v>
      </c>
      <c r="O303" s="155"/>
      <c r="P303" s="155"/>
      <c r="Q303" s="155"/>
      <c r="R303" s="155"/>
      <c r="S303" s="155"/>
      <c r="T303" s="155"/>
    </row>
    <row r="304" spans="1:20">
      <c r="A304" s="273" t="s">
        <v>3954</v>
      </c>
      <c r="B304" s="67">
        <v>1</v>
      </c>
      <c r="C304" s="273"/>
      <c r="D304" s="273"/>
      <c r="E304" s="14" t="s">
        <v>3897</v>
      </c>
      <c r="F304" s="294" t="s">
        <v>3668</v>
      </c>
      <c r="G304" s="139"/>
      <c r="H304" s="67" t="s">
        <v>5222</v>
      </c>
      <c r="K304" s="67" t="s">
        <v>3895</v>
      </c>
      <c r="M304" s="155" t="s">
        <v>1957</v>
      </c>
      <c r="N304" s="155" t="s">
        <v>3922</v>
      </c>
      <c r="O304" s="155"/>
      <c r="P304" s="155"/>
      <c r="Q304" s="155"/>
      <c r="R304" s="155"/>
      <c r="S304" s="155"/>
      <c r="T304" s="155"/>
    </row>
    <row r="305" spans="1:20">
      <c r="A305" s="273" t="s">
        <v>3954</v>
      </c>
      <c r="B305" s="67">
        <v>2</v>
      </c>
      <c r="C305" s="273"/>
      <c r="D305" s="273"/>
      <c r="E305" s="14" t="s">
        <v>3897</v>
      </c>
      <c r="F305" s="294" t="s">
        <v>3668</v>
      </c>
      <c r="G305" s="139"/>
      <c r="H305" s="67" t="s">
        <v>5223</v>
      </c>
      <c r="K305" s="67" t="s">
        <v>3895</v>
      </c>
      <c r="M305" s="155" t="s">
        <v>1957</v>
      </c>
      <c r="N305" s="155" t="s">
        <v>3922</v>
      </c>
      <c r="O305" s="155"/>
      <c r="P305" s="155"/>
      <c r="Q305" s="155"/>
      <c r="R305" s="155"/>
      <c r="S305" s="155"/>
      <c r="T305" s="155"/>
    </row>
    <row r="306" spans="1:20">
      <c r="A306" s="273" t="s">
        <v>3954</v>
      </c>
      <c r="B306" s="67">
        <v>3</v>
      </c>
      <c r="C306" s="285"/>
      <c r="D306" s="285"/>
      <c r="E306" s="14" t="s">
        <v>3897</v>
      </c>
      <c r="F306" s="294" t="s">
        <v>3668</v>
      </c>
      <c r="G306" s="139"/>
      <c r="H306" s="67" t="s">
        <v>5224</v>
      </c>
      <c r="K306" s="67" t="s">
        <v>3895</v>
      </c>
      <c r="M306" s="155" t="s">
        <v>1957</v>
      </c>
      <c r="N306" s="155" t="s">
        <v>3922</v>
      </c>
      <c r="O306" s="155"/>
      <c r="P306" s="155"/>
      <c r="Q306" s="155"/>
      <c r="R306" s="155"/>
      <c r="S306" s="155"/>
      <c r="T306" s="155"/>
    </row>
    <row r="307" spans="1:20">
      <c r="A307" s="273" t="s">
        <v>3955</v>
      </c>
      <c r="B307" s="67">
        <v>1</v>
      </c>
      <c r="C307" s="273"/>
      <c r="D307" s="273"/>
      <c r="E307" s="14" t="s">
        <v>3897</v>
      </c>
      <c r="F307" s="294" t="s">
        <v>3668</v>
      </c>
      <c r="G307" s="139"/>
      <c r="H307" s="67" t="s">
        <v>5225</v>
      </c>
      <c r="K307" s="67" t="s">
        <v>3895</v>
      </c>
      <c r="M307" s="155" t="s">
        <v>1957</v>
      </c>
      <c r="N307" s="155" t="s">
        <v>3922</v>
      </c>
      <c r="O307" s="155"/>
      <c r="P307" s="155"/>
      <c r="Q307" s="155"/>
      <c r="R307" s="155"/>
      <c r="S307" s="155"/>
      <c r="T307" s="155"/>
    </row>
    <row r="308" spans="1:20">
      <c r="A308" s="273" t="s">
        <v>3956</v>
      </c>
      <c r="B308" s="67">
        <v>1</v>
      </c>
      <c r="C308" s="273"/>
      <c r="D308" s="273"/>
      <c r="E308" s="14" t="s">
        <v>3897</v>
      </c>
      <c r="F308" s="294" t="s">
        <v>3668</v>
      </c>
      <c r="G308" s="139"/>
      <c r="H308" s="67" t="s">
        <v>5226</v>
      </c>
      <c r="K308" s="67" t="s">
        <v>3895</v>
      </c>
      <c r="M308" s="155" t="s">
        <v>1957</v>
      </c>
      <c r="N308" s="155" t="s">
        <v>3922</v>
      </c>
      <c r="O308" s="155"/>
      <c r="P308" s="155"/>
      <c r="Q308" s="155"/>
      <c r="R308" s="155"/>
      <c r="S308" s="155"/>
      <c r="T308" s="155"/>
    </row>
    <row r="309" spans="1:20">
      <c r="A309" s="273" t="s">
        <v>3957</v>
      </c>
      <c r="B309" s="67">
        <v>1</v>
      </c>
      <c r="C309" s="273"/>
      <c r="D309" s="273"/>
      <c r="E309" s="14" t="s">
        <v>3897</v>
      </c>
      <c r="F309" s="294" t="s">
        <v>3668</v>
      </c>
      <c r="G309" s="139"/>
      <c r="H309" s="67" t="s">
        <v>5227</v>
      </c>
      <c r="K309" s="67" t="s">
        <v>3895</v>
      </c>
      <c r="M309" s="155" t="s">
        <v>1957</v>
      </c>
      <c r="N309" s="155" t="s">
        <v>3922</v>
      </c>
      <c r="O309" s="155"/>
      <c r="P309" s="155"/>
      <c r="Q309" s="155"/>
      <c r="R309" s="155"/>
      <c r="S309" s="155"/>
      <c r="T309" s="155"/>
    </row>
    <row r="310" spans="1:20">
      <c r="A310" s="273" t="s">
        <v>3958</v>
      </c>
      <c r="B310" s="67">
        <v>1</v>
      </c>
      <c r="C310" s="273"/>
      <c r="D310" s="273"/>
      <c r="E310" s="14" t="s">
        <v>3897</v>
      </c>
      <c r="F310" s="294" t="s">
        <v>3668</v>
      </c>
      <c r="G310" s="139"/>
      <c r="H310" s="67" t="s">
        <v>5228</v>
      </c>
      <c r="K310" s="67" t="s">
        <v>3895</v>
      </c>
      <c r="M310" s="155" t="s">
        <v>1957</v>
      </c>
      <c r="N310" s="155" t="s">
        <v>3922</v>
      </c>
      <c r="O310" s="155"/>
      <c r="P310" s="155"/>
      <c r="Q310" s="155"/>
      <c r="R310" s="155"/>
      <c r="S310" s="155"/>
      <c r="T310" s="155"/>
    </row>
    <row r="311" spans="1:20">
      <c r="A311" s="273" t="s">
        <v>3959</v>
      </c>
      <c r="B311" s="67">
        <v>1</v>
      </c>
      <c r="C311" s="273"/>
      <c r="D311" s="273"/>
      <c r="E311" s="14" t="s">
        <v>3897</v>
      </c>
      <c r="F311" s="294" t="s">
        <v>3668</v>
      </c>
      <c r="G311" s="139"/>
      <c r="H311" s="67" t="s">
        <v>5229</v>
      </c>
      <c r="K311" s="67" t="s">
        <v>3895</v>
      </c>
      <c r="M311" s="155" t="s">
        <v>1957</v>
      </c>
      <c r="N311" s="155" t="s">
        <v>3922</v>
      </c>
      <c r="O311" s="155"/>
      <c r="P311" s="155"/>
      <c r="Q311" s="155"/>
      <c r="R311" s="155"/>
      <c r="S311" s="155"/>
      <c r="T311" s="155"/>
    </row>
    <row r="312" spans="1:20">
      <c r="A312" s="273" t="s">
        <v>3960</v>
      </c>
      <c r="B312" s="67">
        <v>1</v>
      </c>
      <c r="C312" s="273"/>
      <c r="D312" s="273"/>
      <c r="E312" s="14" t="s">
        <v>3897</v>
      </c>
      <c r="F312" s="294" t="s">
        <v>3668</v>
      </c>
      <c r="G312" s="139"/>
      <c r="H312" s="67" t="s">
        <v>5230</v>
      </c>
      <c r="K312" s="67" t="s">
        <v>3895</v>
      </c>
      <c r="M312" s="155" t="s">
        <v>1957</v>
      </c>
      <c r="N312" s="155" t="s">
        <v>3922</v>
      </c>
      <c r="O312" s="155"/>
      <c r="P312" s="155"/>
      <c r="Q312" s="155"/>
      <c r="R312" s="155"/>
      <c r="S312" s="155"/>
      <c r="T312" s="155"/>
    </row>
    <row r="313" spans="1:20">
      <c r="A313" s="273" t="s">
        <v>3961</v>
      </c>
      <c r="B313" s="67">
        <v>1</v>
      </c>
      <c r="C313" s="273"/>
      <c r="D313" s="273"/>
      <c r="E313" s="14" t="s">
        <v>3897</v>
      </c>
      <c r="F313" s="294" t="s">
        <v>3668</v>
      </c>
      <c r="G313" s="139"/>
      <c r="H313" s="67" t="s">
        <v>5231</v>
      </c>
      <c r="K313" s="67" t="s">
        <v>3895</v>
      </c>
      <c r="M313" s="155" t="s">
        <v>1957</v>
      </c>
      <c r="N313" s="155" t="s">
        <v>3922</v>
      </c>
      <c r="O313" s="155"/>
      <c r="P313" s="155"/>
      <c r="Q313" s="155"/>
      <c r="R313" s="155"/>
      <c r="S313" s="155"/>
      <c r="T313" s="155"/>
    </row>
    <row r="314" spans="1:20">
      <c r="A314" s="273" t="s">
        <v>3962</v>
      </c>
      <c r="B314" s="67">
        <v>1</v>
      </c>
      <c r="C314" s="273"/>
      <c r="D314" s="273"/>
      <c r="E314" s="14" t="s">
        <v>3897</v>
      </c>
      <c r="F314" s="294" t="s">
        <v>3668</v>
      </c>
      <c r="G314" s="139"/>
      <c r="H314" s="67" t="s">
        <v>5232</v>
      </c>
      <c r="K314" s="67" t="s">
        <v>3895</v>
      </c>
      <c r="M314" s="155" t="s">
        <v>1957</v>
      </c>
      <c r="N314" s="155" t="s">
        <v>3922</v>
      </c>
      <c r="O314" s="155"/>
      <c r="P314" s="155"/>
      <c r="Q314" s="155"/>
      <c r="R314" s="155"/>
      <c r="S314" s="155"/>
      <c r="T314" s="155"/>
    </row>
    <row r="315" spans="1:20">
      <c r="A315" s="273" t="s">
        <v>3963</v>
      </c>
      <c r="B315" s="67">
        <v>1</v>
      </c>
      <c r="C315" s="273"/>
      <c r="D315" s="273"/>
      <c r="E315" s="14" t="s">
        <v>3897</v>
      </c>
      <c r="F315" s="294" t="s">
        <v>1904</v>
      </c>
      <c r="G315" s="139" t="s">
        <v>3634</v>
      </c>
      <c r="H315" s="67" t="s">
        <v>5233</v>
      </c>
      <c r="K315" s="67" t="s">
        <v>5516</v>
      </c>
      <c r="M315" s="155" t="s">
        <v>1957</v>
      </c>
      <c r="N315" s="155" t="s">
        <v>3922</v>
      </c>
      <c r="O315" s="155"/>
      <c r="P315" s="155"/>
      <c r="Q315" s="155"/>
      <c r="R315" s="155"/>
      <c r="S315" s="155"/>
      <c r="T315" s="155"/>
    </row>
    <row r="316" spans="1:20">
      <c r="A316" s="273" t="s">
        <v>3964</v>
      </c>
      <c r="B316" s="67">
        <v>1</v>
      </c>
      <c r="C316" s="273"/>
      <c r="D316" s="273"/>
      <c r="E316" s="14" t="s">
        <v>3897</v>
      </c>
      <c r="F316" s="294" t="s">
        <v>1904</v>
      </c>
      <c r="G316" s="139" t="s">
        <v>3634</v>
      </c>
      <c r="H316" s="67" t="s">
        <v>5234</v>
      </c>
      <c r="K316" s="67" t="s">
        <v>5516</v>
      </c>
      <c r="M316" s="155" t="s">
        <v>1957</v>
      </c>
      <c r="N316" s="155" t="s">
        <v>3922</v>
      </c>
      <c r="O316" s="155"/>
      <c r="P316" s="155"/>
      <c r="Q316" s="155"/>
      <c r="R316" s="155"/>
      <c r="S316" s="155"/>
      <c r="T316" s="155"/>
    </row>
    <row r="317" spans="1:20">
      <c r="A317" s="273" t="s">
        <v>3965</v>
      </c>
      <c r="B317" s="67">
        <v>1</v>
      </c>
      <c r="C317" s="273"/>
      <c r="D317" s="273"/>
      <c r="E317" s="14" t="s">
        <v>3897</v>
      </c>
      <c r="F317" s="294" t="s">
        <v>1904</v>
      </c>
      <c r="G317" s="139" t="s">
        <v>3634</v>
      </c>
      <c r="H317" s="67" t="s">
        <v>5235</v>
      </c>
      <c r="K317" s="67" t="s">
        <v>5516</v>
      </c>
      <c r="M317" s="155" t="s">
        <v>1957</v>
      </c>
      <c r="N317" s="155" t="s">
        <v>3922</v>
      </c>
      <c r="O317" s="155"/>
      <c r="P317" s="155"/>
      <c r="Q317" s="155"/>
      <c r="R317" s="155"/>
      <c r="S317" s="155"/>
      <c r="T317" s="155"/>
    </row>
    <row r="318" spans="1:20">
      <c r="A318" s="273" t="s">
        <v>3966</v>
      </c>
      <c r="B318" s="67">
        <v>1</v>
      </c>
      <c r="C318" s="273"/>
      <c r="D318" s="273"/>
      <c r="E318" s="14" t="s">
        <v>3897</v>
      </c>
      <c r="F318" s="294" t="s">
        <v>3668</v>
      </c>
      <c r="G318" s="139"/>
      <c r="H318" s="67" t="s">
        <v>5236</v>
      </c>
      <c r="K318" s="67" t="s">
        <v>3895</v>
      </c>
      <c r="M318" s="155" t="s">
        <v>1957</v>
      </c>
      <c r="N318" s="155" t="s">
        <v>3922</v>
      </c>
      <c r="O318" s="155"/>
      <c r="P318" s="155"/>
      <c r="Q318" s="155"/>
      <c r="R318" s="155"/>
      <c r="S318" s="155"/>
      <c r="T318" s="155"/>
    </row>
    <row r="319" spans="1:20">
      <c r="A319" s="273" t="s">
        <v>3967</v>
      </c>
      <c r="B319" s="67">
        <v>1</v>
      </c>
      <c r="C319" s="273"/>
      <c r="D319" s="273"/>
      <c r="E319" s="14" t="s">
        <v>3897</v>
      </c>
      <c r="F319" s="294" t="s">
        <v>3668</v>
      </c>
      <c r="G319" s="139"/>
      <c r="H319" s="67" t="s">
        <v>5237</v>
      </c>
      <c r="K319" s="67" t="s">
        <v>3895</v>
      </c>
      <c r="M319" s="155" t="s">
        <v>1957</v>
      </c>
      <c r="N319" s="155" t="s">
        <v>3922</v>
      </c>
      <c r="O319" s="155"/>
      <c r="P319" s="155"/>
      <c r="Q319" s="155"/>
      <c r="R319" s="155"/>
      <c r="S319" s="155"/>
      <c r="T319" s="155"/>
    </row>
    <row r="320" spans="1:20">
      <c r="A320" s="273" t="s">
        <v>3968</v>
      </c>
      <c r="B320" s="67">
        <v>1</v>
      </c>
      <c r="C320" s="273"/>
      <c r="D320" s="273"/>
      <c r="E320" s="14" t="s">
        <v>3897</v>
      </c>
      <c r="F320" s="294" t="s">
        <v>3668</v>
      </c>
      <c r="G320" s="139"/>
      <c r="H320" s="67" t="s">
        <v>5238</v>
      </c>
      <c r="K320" s="67" t="s">
        <v>3895</v>
      </c>
      <c r="M320" s="155" t="s">
        <v>1957</v>
      </c>
      <c r="N320" s="155" t="s">
        <v>3922</v>
      </c>
      <c r="O320" s="155"/>
      <c r="P320" s="155"/>
      <c r="Q320" s="155"/>
      <c r="R320" s="155"/>
      <c r="S320" s="155"/>
      <c r="T320" s="155"/>
    </row>
    <row r="321" spans="1:20">
      <c r="A321" s="273" t="s">
        <v>3969</v>
      </c>
      <c r="B321" s="67">
        <v>1</v>
      </c>
      <c r="C321" s="273"/>
      <c r="D321" s="273"/>
      <c r="E321" s="14" t="s">
        <v>3897</v>
      </c>
      <c r="F321" s="294" t="s">
        <v>1904</v>
      </c>
      <c r="G321" s="139" t="s">
        <v>3634</v>
      </c>
      <c r="H321" s="67" t="s">
        <v>5239</v>
      </c>
      <c r="K321" s="67" t="s">
        <v>5516</v>
      </c>
      <c r="M321" s="155" t="s">
        <v>1957</v>
      </c>
      <c r="N321" s="155" t="s">
        <v>3922</v>
      </c>
      <c r="O321" s="155"/>
      <c r="P321" s="155"/>
      <c r="Q321" s="155"/>
      <c r="R321" s="155"/>
      <c r="S321" s="155"/>
      <c r="T321" s="155"/>
    </row>
    <row r="322" spans="1:20">
      <c r="A322" s="273" t="s">
        <v>3970</v>
      </c>
      <c r="B322" s="67">
        <v>1</v>
      </c>
      <c r="C322" s="273"/>
      <c r="D322" s="273"/>
      <c r="E322" s="14" t="s">
        <v>3897</v>
      </c>
      <c r="F322" s="294" t="s">
        <v>1904</v>
      </c>
      <c r="G322" s="139" t="s">
        <v>3634</v>
      </c>
      <c r="H322" s="67" t="s">
        <v>4777</v>
      </c>
      <c r="K322" s="67" t="s">
        <v>3895</v>
      </c>
      <c r="M322" s="155" t="s">
        <v>1957</v>
      </c>
      <c r="N322" s="155" t="s">
        <v>3922</v>
      </c>
      <c r="O322" s="155"/>
      <c r="P322" s="155"/>
      <c r="Q322" s="155"/>
      <c r="R322" s="155"/>
      <c r="S322" s="155"/>
      <c r="T322" s="155"/>
    </row>
    <row r="323" spans="1:20">
      <c r="A323" s="273" t="s">
        <v>3971</v>
      </c>
      <c r="B323" s="67">
        <v>1</v>
      </c>
      <c r="C323" s="273"/>
      <c r="D323" s="273"/>
      <c r="E323" s="14" t="s">
        <v>3897</v>
      </c>
      <c r="F323" s="294" t="s">
        <v>1904</v>
      </c>
      <c r="G323" s="139" t="s">
        <v>3634</v>
      </c>
      <c r="H323" s="67" t="s">
        <v>5240</v>
      </c>
      <c r="K323" s="67" t="s">
        <v>5516</v>
      </c>
      <c r="M323" s="155" t="s">
        <v>1957</v>
      </c>
      <c r="N323" s="155" t="s">
        <v>3922</v>
      </c>
      <c r="O323" s="155"/>
      <c r="P323" s="155"/>
      <c r="Q323" s="155"/>
      <c r="R323" s="155"/>
      <c r="S323" s="155"/>
      <c r="T323" s="155"/>
    </row>
    <row r="324" spans="1:20">
      <c r="A324" s="273" t="s">
        <v>3972</v>
      </c>
      <c r="B324" s="67">
        <v>1</v>
      </c>
      <c r="C324" s="273"/>
      <c r="D324" s="273"/>
      <c r="E324" s="14" t="s">
        <v>3897</v>
      </c>
      <c r="F324" s="294" t="s">
        <v>3668</v>
      </c>
      <c r="G324" s="139"/>
      <c r="H324" s="67" t="s">
        <v>5241</v>
      </c>
      <c r="K324" s="67" t="s">
        <v>3895</v>
      </c>
      <c r="M324" s="155" t="s">
        <v>1957</v>
      </c>
      <c r="N324" s="155" t="s">
        <v>3922</v>
      </c>
      <c r="O324" s="155"/>
      <c r="P324" s="155"/>
      <c r="Q324" s="155"/>
      <c r="R324" s="155"/>
      <c r="S324" s="155"/>
      <c r="T324" s="155"/>
    </row>
    <row r="325" spans="1:20">
      <c r="A325" s="273" t="s">
        <v>3973</v>
      </c>
      <c r="B325" s="67">
        <v>1</v>
      </c>
      <c r="C325" s="273"/>
      <c r="D325" s="273"/>
      <c r="E325" s="14" t="s">
        <v>3897</v>
      </c>
      <c r="F325" s="294" t="s">
        <v>3668</v>
      </c>
      <c r="G325" s="139"/>
      <c r="H325" s="67" t="s">
        <v>5242</v>
      </c>
      <c r="K325" s="67" t="s">
        <v>3895</v>
      </c>
      <c r="M325" s="155" t="s">
        <v>1957</v>
      </c>
      <c r="N325" s="155" t="s">
        <v>3922</v>
      </c>
      <c r="O325" s="155"/>
      <c r="P325" s="155"/>
      <c r="Q325" s="155"/>
      <c r="R325" s="155"/>
      <c r="S325" s="155"/>
      <c r="T325" s="155"/>
    </row>
    <row r="326" spans="1:20">
      <c r="A326" s="273" t="s">
        <v>3974</v>
      </c>
      <c r="B326" s="67">
        <v>1</v>
      </c>
      <c r="C326" s="273"/>
      <c r="D326" s="273"/>
      <c r="E326" s="14" t="s">
        <v>3897</v>
      </c>
      <c r="F326" s="294" t="s">
        <v>3668</v>
      </c>
      <c r="G326" s="139"/>
      <c r="H326" s="67" t="s">
        <v>5243</v>
      </c>
      <c r="K326" s="67" t="s">
        <v>3895</v>
      </c>
      <c r="M326" s="155" t="s">
        <v>1957</v>
      </c>
      <c r="N326" s="155" t="s">
        <v>3922</v>
      </c>
      <c r="O326" s="155"/>
      <c r="P326" s="155"/>
      <c r="Q326" s="155"/>
      <c r="R326" s="155"/>
      <c r="S326" s="155"/>
      <c r="T326" s="155"/>
    </row>
    <row r="327" spans="1:20">
      <c r="A327" s="273" t="s">
        <v>3975</v>
      </c>
      <c r="B327" s="67">
        <v>1</v>
      </c>
      <c r="C327" s="273"/>
      <c r="D327" s="273"/>
      <c r="E327" s="14" t="s">
        <v>3897</v>
      </c>
      <c r="F327" s="294" t="s">
        <v>3668</v>
      </c>
      <c r="G327" s="139"/>
      <c r="H327" s="67" t="s">
        <v>5244</v>
      </c>
      <c r="K327" s="67" t="s">
        <v>3895</v>
      </c>
      <c r="M327" s="155" t="s">
        <v>1957</v>
      </c>
      <c r="N327" s="155" t="s">
        <v>3922</v>
      </c>
      <c r="O327" s="155"/>
      <c r="P327" s="155"/>
      <c r="Q327" s="155"/>
      <c r="R327" s="155"/>
      <c r="S327" s="155"/>
      <c r="T327" s="155"/>
    </row>
    <row r="328" spans="1:20">
      <c r="A328" s="273" t="s">
        <v>3976</v>
      </c>
      <c r="B328" s="67">
        <v>1</v>
      </c>
      <c r="C328" s="273"/>
      <c r="D328" s="273"/>
      <c r="E328" s="14" t="s">
        <v>3897</v>
      </c>
      <c r="F328" s="294" t="s">
        <v>3668</v>
      </c>
      <c r="G328" s="139"/>
      <c r="H328" s="67" t="s">
        <v>5245</v>
      </c>
      <c r="K328" s="67" t="s">
        <v>3895</v>
      </c>
      <c r="M328" s="155" t="s">
        <v>1957</v>
      </c>
      <c r="N328" s="155" t="s">
        <v>3922</v>
      </c>
      <c r="O328" s="155"/>
      <c r="P328" s="155"/>
      <c r="Q328" s="155"/>
      <c r="R328" s="155"/>
      <c r="S328" s="155"/>
      <c r="T328" s="155"/>
    </row>
    <row r="329" spans="1:20">
      <c r="A329" s="273" t="s">
        <v>3977</v>
      </c>
      <c r="B329" s="67">
        <v>1</v>
      </c>
      <c r="C329" s="273"/>
      <c r="D329" s="273"/>
      <c r="E329" s="14" t="s">
        <v>3897</v>
      </c>
      <c r="F329" s="294" t="s">
        <v>3668</v>
      </c>
      <c r="G329" s="139"/>
      <c r="H329" s="67" t="s">
        <v>5246</v>
      </c>
      <c r="K329" s="67" t="s">
        <v>3895</v>
      </c>
      <c r="M329" s="155" t="s">
        <v>1957</v>
      </c>
      <c r="N329" s="155" t="s">
        <v>3922</v>
      </c>
      <c r="O329" s="155"/>
      <c r="P329" s="155"/>
      <c r="Q329" s="155"/>
      <c r="R329" s="155"/>
      <c r="S329" s="155"/>
      <c r="T329" s="155"/>
    </row>
    <row r="330" spans="1:20">
      <c r="A330" s="273" t="s">
        <v>3978</v>
      </c>
      <c r="B330" s="67">
        <v>1</v>
      </c>
      <c r="C330" s="273"/>
      <c r="D330" s="273"/>
      <c r="E330" s="14" t="s">
        <v>3897</v>
      </c>
      <c r="F330" s="294" t="s">
        <v>3668</v>
      </c>
      <c r="G330" s="139"/>
      <c r="H330" s="67" t="s">
        <v>5247</v>
      </c>
      <c r="K330" s="67" t="s">
        <v>3895</v>
      </c>
      <c r="M330" s="155" t="s">
        <v>1957</v>
      </c>
      <c r="N330" s="155" t="s">
        <v>3922</v>
      </c>
      <c r="O330" s="155"/>
      <c r="P330" s="155"/>
      <c r="Q330" s="155"/>
      <c r="R330" s="155"/>
      <c r="S330" s="155"/>
      <c r="T330" s="155"/>
    </row>
    <row r="331" spans="1:20">
      <c r="A331" s="273" t="s">
        <v>3979</v>
      </c>
      <c r="B331" s="67">
        <v>1</v>
      </c>
      <c r="C331" s="273"/>
      <c r="D331" s="273"/>
      <c r="E331" s="14" t="s">
        <v>3897</v>
      </c>
      <c r="F331" s="294" t="s">
        <v>3668</v>
      </c>
      <c r="G331" s="139"/>
      <c r="H331" s="67" t="s">
        <v>5248</v>
      </c>
      <c r="K331" s="67" t="s">
        <v>3895</v>
      </c>
      <c r="M331" s="155" t="s">
        <v>1957</v>
      </c>
      <c r="N331" s="155" t="s">
        <v>3922</v>
      </c>
      <c r="O331" s="155"/>
      <c r="P331" s="155"/>
      <c r="Q331" s="155"/>
      <c r="R331" s="155"/>
      <c r="S331" s="155"/>
      <c r="T331" s="155"/>
    </row>
    <row r="332" spans="1:20">
      <c r="A332" s="273" t="s">
        <v>3980</v>
      </c>
      <c r="B332" s="67">
        <v>1</v>
      </c>
      <c r="C332" s="273"/>
      <c r="D332" s="273"/>
      <c r="E332" s="14" t="s">
        <v>3897</v>
      </c>
      <c r="F332" s="294" t="s">
        <v>3668</v>
      </c>
      <c r="G332" s="139"/>
      <c r="H332" s="67" t="s">
        <v>5249</v>
      </c>
      <c r="K332" s="67" t="s">
        <v>3895</v>
      </c>
      <c r="M332" s="155" t="s">
        <v>1957</v>
      </c>
      <c r="N332" s="155" t="s">
        <v>3922</v>
      </c>
      <c r="O332" s="155"/>
      <c r="P332" s="155"/>
      <c r="Q332" s="155"/>
      <c r="R332" s="155"/>
      <c r="S332" s="155"/>
      <c r="T332" s="155"/>
    </row>
    <row r="333" spans="1:20">
      <c r="A333" s="273" t="s">
        <v>3981</v>
      </c>
      <c r="B333" s="67">
        <v>1</v>
      </c>
      <c r="C333" s="273"/>
      <c r="D333" s="273"/>
      <c r="E333" s="14" t="s">
        <v>3897</v>
      </c>
      <c r="F333" s="294" t="s">
        <v>3668</v>
      </c>
      <c r="G333" s="139"/>
      <c r="H333" s="67" t="s">
        <v>5250</v>
      </c>
      <c r="K333" s="67" t="s">
        <v>3895</v>
      </c>
      <c r="M333" s="155" t="s">
        <v>1957</v>
      </c>
      <c r="N333" s="155" t="s">
        <v>3922</v>
      </c>
      <c r="O333" s="155"/>
      <c r="P333" s="155"/>
      <c r="Q333" s="155"/>
      <c r="R333" s="155"/>
      <c r="S333" s="155"/>
      <c r="T333" s="155"/>
    </row>
    <row r="334" spans="1:20">
      <c r="A334" s="273" t="s">
        <v>3982</v>
      </c>
      <c r="B334" s="67">
        <v>1</v>
      </c>
      <c r="C334" s="273"/>
      <c r="D334" s="273"/>
      <c r="E334" s="14" t="s">
        <v>3897</v>
      </c>
      <c r="F334" s="294" t="s">
        <v>3668</v>
      </c>
      <c r="G334" s="139"/>
      <c r="H334" s="67" t="s">
        <v>5251</v>
      </c>
      <c r="K334" s="67" t="s">
        <v>3895</v>
      </c>
      <c r="M334" s="155" t="s">
        <v>1957</v>
      </c>
      <c r="N334" s="155" t="s">
        <v>3922</v>
      </c>
      <c r="O334" s="155"/>
      <c r="P334" s="155"/>
      <c r="Q334" s="155"/>
      <c r="R334" s="155"/>
      <c r="S334" s="155"/>
      <c r="T334" s="155"/>
    </row>
    <row r="335" spans="1:20">
      <c r="A335" s="273" t="s">
        <v>3983</v>
      </c>
      <c r="B335" s="67">
        <v>1</v>
      </c>
      <c r="C335" s="273"/>
      <c r="D335" s="273"/>
      <c r="E335" s="14" t="s">
        <v>3897</v>
      </c>
      <c r="F335" s="294" t="s">
        <v>3668</v>
      </c>
      <c r="G335" s="139"/>
      <c r="H335" s="67" t="s">
        <v>5252</v>
      </c>
      <c r="K335" s="67" t="s">
        <v>3895</v>
      </c>
      <c r="M335" s="155" t="s">
        <v>1957</v>
      </c>
      <c r="N335" s="155" t="s">
        <v>3922</v>
      </c>
      <c r="O335" s="155"/>
      <c r="P335" s="155"/>
      <c r="Q335" s="155"/>
      <c r="R335" s="155"/>
      <c r="S335" s="155"/>
      <c r="T335" s="155"/>
    </row>
    <row r="336" spans="1:20">
      <c r="A336" s="273" t="s">
        <v>3984</v>
      </c>
      <c r="B336" s="67">
        <v>1</v>
      </c>
      <c r="C336" s="273"/>
      <c r="D336" s="273"/>
      <c r="E336" s="14" t="s">
        <v>3897</v>
      </c>
      <c r="F336" s="294" t="s">
        <v>3668</v>
      </c>
      <c r="G336" s="139"/>
      <c r="H336" s="67" t="s">
        <v>5253</v>
      </c>
      <c r="K336" s="67" t="s">
        <v>3895</v>
      </c>
      <c r="M336" s="155" t="s">
        <v>1957</v>
      </c>
      <c r="N336" s="155" t="s">
        <v>3922</v>
      </c>
      <c r="O336" s="155"/>
      <c r="P336" s="155"/>
      <c r="Q336" s="155"/>
      <c r="R336" s="155"/>
      <c r="S336" s="155"/>
      <c r="T336" s="155"/>
    </row>
    <row r="337" spans="1:20">
      <c r="A337" s="273" t="s">
        <v>3985</v>
      </c>
      <c r="B337" s="67">
        <v>1</v>
      </c>
      <c r="C337" s="273"/>
      <c r="D337" s="273"/>
      <c r="E337" s="14" t="s">
        <v>3897</v>
      </c>
      <c r="F337" s="294" t="s">
        <v>3668</v>
      </c>
      <c r="G337" s="139"/>
      <c r="H337" s="67" t="s">
        <v>4792</v>
      </c>
      <c r="K337" s="279" t="s">
        <v>5774</v>
      </c>
      <c r="M337" s="155"/>
      <c r="N337" s="155"/>
      <c r="O337" s="155"/>
      <c r="P337" s="155"/>
      <c r="Q337" s="155"/>
      <c r="R337" s="155"/>
      <c r="S337" s="155"/>
      <c r="T337" s="155"/>
    </row>
    <row r="338" spans="1:20">
      <c r="A338" s="274" t="s">
        <v>3986</v>
      </c>
      <c r="B338" s="67">
        <v>1</v>
      </c>
      <c r="C338" s="274"/>
      <c r="D338" s="274"/>
      <c r="E338" s="14" t="s">
        <v>3897</v>
      </c>
      <c r="F338" s="296" t="s">
        <v>3567</v>
      </c>
      <c r="G338" s="296" t="s">
        <v>3641</v>
      </c>
      <c r="H338" s="67" t="s">
        <v>5254</v>
      </c>
      <c r="K338" s="67" t="s">
        <v>5516</v>
      </c>
      <c r="M338" s="155"/>
      <c r="N338" s="155"/>
      <c r="O338" s="155"/>
      <c r="P338" s="155"/>
      <c r="Q338" s="155"/>
      <c r="R338" s="155"/>
      <c r="S338" s="155"/>
      <c r="T338" s="155"/>
    </row>
    <row r="339" spans="1:20">
      <c r="A339" s="273" t="s">
        <v>3987</v>
      </c>
      <c r="B339" s="67">
        <v>1</v>
      </c>
      <c r="C339" s="273"/>
      <c r="D339" s="273"/>
      <c r="E339" s="14" t="s">
        <v>3897</v>
      </c>
      <c r="F339" s="294" t="s">
        <v>3668</v>
      </c>
      <c r="G339" s="139"/>
      <c r="H339" s="67" t="s">
        <v>5255</v>
      </c>
      <c r="K339" s="67" t="s">
        <v>3895</v>
      </c>
      <c r="M339" s="155" t="s">
        <v>1957</v>
      </c>
      <c r="N339" s="155" t="s">
        <v>3922</v>
      </c>
      <c r="O339" s="155"/>
      <c r="P339" s="155"/>
      <c r="Q339" s="155"/>
      <c r="R339" s="155"/>
      <c r="S339" s="155"/>
      <c r="T339" s="155"/>
    </row>
    <row r="340" spans="1:20">
      <c r="A340" s="273" t="s">
        <v>3988</v>
      </c>
      <c r="B340" s="67">
        <v>1</v>
      </c>
      <c r="C340" s="273"/>
      <c r="D340" s="273"/>
      <c r="E340" s="14" t="s">
        <v>3897</v>
      </c>
      <c r="F340" s="294" t="s">
        <v>3668</v>
      </c>
      <c r="G340" s="139"/>
      <c r="H340" s="67" t="s">
        <v>5256</v>
      </c>
      <c r="K340" s="67" t="s">
        <v>3895</v>
      </c>
      <c r="M340" s="155" t="s">
        <v>1957</v>
      </c>
      <c r="N340" s="155" t="s">
        <v>3922</v>
      </c>
      <c r="O340" s="155"/>
      <c r="P340" s="155"/>
      <c r="Q340" s="155"/>
      <c r="R340" s="155"/>
      <c r="S340" s="155"/>
      <c r="T340" s="155"/>
    </row>
    <row r="341" spans="1:20">
      <c r="A341" s="273" t="s">
        <v>3989</v>
      </c>
      <c r="B341" s="67">
        <v>1</v>
      </c>
      <c r="C341" s="273"/>
      <c r="D341" s="273"/>
      <c r="E341" s="14" t="s">
        <v>3897</v>
      </c>
      <c r="F341" s="294" t="s">
        <v>3668</v>
      </c>
      <c r="G341" s="139"/>
      <c r="H341" s="67" t="s">
        <v>5257</v>
      </c>
      <c r="K341" s="67" t="s">
        <v>3895</v>
      </c>
      <c r="M341" s="155" t="s">
        <v>1957</v>
      </c>
      <c r="N341" s="155" t="s">
        <v>3922</v>
      </c>
      <c r="O341" s="155"/>
      <c r="P341" s="155"/>
      <c r="Q341" s="155"/>
      <c r="R341" s="155"/>
      <c r="S341" s="155"/>
      <c r="T341" s="155"/>
    </row>
    <row r="342" spans="1:20">
      <c r="A342" s="273" t="s">
        <v>3990</v>
      </c>
      <c r="B342" s="67">
        <v>1</v>
      </c>
      <c r="C342" s="273"/>
      <c r="D342" s="273"/>
      <c r="E342" s="14" t="s">
        <v>3897</v>
      </c>
      <c r="F342" s="294" t="s">
        <v>3668</v>
      </c>
      <c r="G342" s="139"/>
      <c r="H342" s="67" t="s">
        <v>5258</v>
      </c>
      <c r="K342" s="67" t="s">
        <v>3895</v>
      </c>
      <c r="M342" s="155" t="s">
        <v>1957</v>
      </c>
      <c r="N342" s="155" t="s">
        <v>3922</v>
      </c>
      <c r="O342" s="155"/>
      <c r="P342" s="155"/>
      <c r="Q342" s="155"/>
      <c r="R342" s="155"/>
      <c r="S342" s="155"/>
      <c r="T342" s="155"/>
    </row>
    <row r="343" spans="1:20">
      <c r="A343" s="273" t="s">
        <v>3991</v>
      </c>
      <c r="B343" s="67">
        <v>1</v>
      </c>
      <c r="C343" s="273"/>
      <c r="D343" s="273"/>
      <c r="E343" s="14" t="s">
        <v>3897</v>
      </c>
      <c r="F343" s="294" t="s">
        <v>3668</v>
      </c>
      <c r="G343" s="139"/>
      <c r="H343" s="67" t="s">
        <v>5259</v>
      </c>
      <c r="K343" s="67" t="s">
        <v>3895</v>
      </c>
      <c r="M343" s="155" t="s">
        <v>1957</v>
      </c>
      <c r="N343" s="155" t="s">
        <v>3922</v>
      </c>
      <c r="O343" s="155"/>
      <c r="P343" s="155"/>
      <c r="Q343" s="155"/>
      <c r="R343" s="155"/>
      <c r="S343" s="155"/>
      <c r="T343" s="155"/>
    </row>
    <row r="344" spans="1:20">
      <c r="A344" s="273" t="s">
        <v>3992</v>
      </c>
      <c r="B344" s="67">
        <v>1</v>
      </c>
      <c r="C344" s="273"/>
      <c r="D344" s="273"/>
      <c r="E344" s="14" t="s">
        <v>3897</v>
      </c>
      <c r="F344" s="294" t="s">
        <v>3668</v>
      </c>
      <c r="G344" s="139"/>
      <c r="H344" s="67" t="s">
        <v>5260</v>
      </c>
      <c r="K344" s="67" t="s">
        <v>3895</v>
      </c>
      <c r="M344" s="155" t="s">
        <v>1957</v>
      </c>
      <c r="N344" s="155" t="s">
        <v>3922</v>
      </c>
      <c r="O344" s="155"/>
      <c r="P344" s="155"/>
      <c r="Q344" s="155"/>
      <c r="R344" s="155"/>
      <c r="S344" s="155"/>
      <c r="T344" s="155"/>
    </row>
    <row r="345" spans="1:20">
      <c r="A345" s="273" t="s">
        <v>3993</v>
      </c>
      <c r="B345" s="67">
        <v>1</v>
      </c>
      <c r="C345" s="273"/>
      <c r="D345" s="273"/>
      <c r="E345" s="14" t="s">
        <v>3897</v>
      </c>
      <c r="F345" s="294" t="s">
        <v>3668</v>
      </c>
      <c r="G345" s="139"/>
      <c r="H345" s="67" t="s">
        <v>5261</v>
      </c>
      <c r="K345" s="67" t="s">
        <v>3895</v>
      </c>
      <c r="M345" s="155" t="s">
        <v>1957</v>
      </c>
      <c r="N345" s="155" t="s">
        <v>3922</v>
      </c>
      <c r="O345" s="155"/>
      <c r="P345" s="155"/>
      <c r="Q345" s="155"/>
      <c r="R345" s="155"/>
      <c r="S345" s="155"/>
      <c r="T345" s="155"/>
    </row>
    <row r="346" spans="1:20">
      <c r="A346" s="273" t="s">
        <v>3994</v>
      </c>
      <c r="B346" s="67">
        <v>1</v>
      </c>
      <c r="C346" s="273"/>
      <c r="D346" s="273"/>
      <c r="E346" s="14" t="s">
        <v>3897</v>
      </c>
      <c r="F346" s="294" t="s">
        <v>3668</v>
      </c>
      <c r="G346" s="139"/>
      <c r="H346" s="67" t="s">
        <v>5262</v>
      </c>
      <c r="K346" s="67" t="s">
        <v>3895</v>
      </c>
      <c r="M346" s="155" t="s">
        <v>1957</v>
      </c>
      <c r="N346" s="155" t="s">
        <v>3922</v>
      </c>
      <c r="O346" s="155"/>
      <c r="P346" s="155"/>
      <c r="Q346" s="155"/>
      <c r="R346" s="155"/>
      <c r="S346" s="155"/>
      <c r="T346" s="155"/>
    </row>
    <row r="347" spans="1:20">
      <c r="A347" s="273" t="s">
        <v>3995</v>
      </c>
      <c r="B347" s="67">
        <v>1</v>
      </c>
      <c r="C347" s="273"/>
      <c r="D347" s="273"/>
      <c r="E347" s="14" t="s">
        <v>3897</v>
      </c>
      <c r="F347" s="294" t="s">
        <v>1904</v>
      </c>
      <c r="G347" s="139" t="s">
        <v>3634</v>
      </c>
      <c r="H347" s="67" t="s">
        <v>5263</v>
      </c>
      <c r="K347" s="67" t="s">
        <v>5516</v>
      </c>
      <c r="M347" s="155" t="s">
        <v>1957</v>
      </c>
      <c r="N347" s="155" t="s">
        <v>3922</v>
      </c>
      <c r="O347" s="155"/>
      <c r="P347" s="155"/>
      <c r="Q347" s="155"/>
      <c r="R347" s="155"/>
      <c r="S347" s="155"/>
      <c r="T347" s="155"/>
    </row>
    <row r="348" spans="1:20">
      <c r="A348" s="273" t="s">
        <v>3996</v>
      </c>
      <c r="B348" s="67">
        <v>1</v>
      </c>
      <c r="C348" s="273"/>
      <c r="D348" s="273"/>
      <c r="E348" s="14" t="s">
        <v>3897</v>
      </c>
      <c r="F348" s="294" t="s">
        <v>3668</v>
      </c>
      <c r="G348" s="139"/>
      <c r="H348" s="67" t="s">
        <v>5264</v>
      </c>
      <c r="K348" s="67" t="s">
        <v>3895</v>
      </c>
      <c r="M348" s="155" t="s">
        <v>1957</v>
      </c>
      <c r="N348" s="155" t="s">
        <v>3922</v>
      </c>
      <c r="O348" s="155"/>
      <c r="P348" s="155"/>
      <c r="Q348" s="155"/>
      <c r="R348" s="155"/>
      <c r="S348" s="155"/>
      <c r="T348" s="155"/>
    </row>
    <row r="349" spans="1:20">
      <c r="A349" s="273" t="s">
        <v>3997</v>
      </c>
      <c r="B349" s="67">
        <v>1</v>
      </c>
      <c r="C349" s="273"/>
      <c r="D349" s="273"/>
      <c r="E349" s="14" t="s">
        <v>3897</v>
      </c>
      <c r="F349" s="294" t="s">
        <v>3668</v>
      </c>
      <c r="G349" s="139"/>
      <c r="H349" s="67" t="s">
        <v>5265</v>
      </c>
      <c r="K349" s="67" t="s">
        <v>3895</v>
      </c>
      <c r="M349" s="155" t="s">
        <v>1957</v>
      </c>
      <c r="N349" s="155" t="s">
        <v>3922</v>
      </c>
      <c r="O349" s="155"/>
      <c r="P349" s="155"/>
      <c r="Q349" s="155"/>
      <c r="R349" s="155"/>
      <c r="S349" s="155"/>
      <c r="T349" s="155"/>
    </row>
    <row r="350" spans="1:20">
      <c r="A350" s="273" t="s">
        <v>3998</v>
      </c>
      <c r="B350" s="67">
        <v>1</v>
      </c>
      <c r="C350" s="273"/>
      <c r="D350" s="273"/>
      <c r="E350" s="14" t="s">
        <v>3897</v>
      </c>
      <c r="F350" s="294" t="s">
        <v>1904</v>
      </c>
      <c r="G350" s="139" t="s">
        <v>3634</v>
      </c>
      <c r="H350" s="67" t="s">
        <v>5266</v>
      </c>
      <c r="K350" s="67" t="s">
        <v>5516</v>
      </c>
      <c r="M350" s="155" t="s">
        <v>1957</v>
      </c>
      <c r="N350" s="155" t="s">
        <v>3922</v>
      </c>
      <c r="O350" s="155"/>
      <c r="P350" s="155"/>
      <c r="Q350" s="155"/>
      <c r="R350" s="155"/>
      <c r="S350" s="155"/>
      <c r="T350" s="155"/>
    </row>
    <row r="351" spans="1:20">
      <c r="A351" s="273" t="s">
        <v>3999</v>
      </c>
      <c r="B351" s="67">
        <v>1</v>
      </c>
      <c r="C351" s="273"/>
      <c r="D351" s="273"/>
      <c r="E351" s="14" t="s">
        <v>3897</v>
      </c>
      <c r="F351" s="294" t="s">
        <v>1904</v>
      </c>
      <c r="G351" s="139" t="s">
        <v>3634</v>
      </c>
      <c r="H351" s="67" t="s">
        <v>5267</v>
      </c>
      <c r="K351" s="67" t="s">
        <v>5516</v>
      </c>
      <c r="M351" s="155" t="s">
        <v>1957</v>
      </c>
      <c r="N351" s="155" t="s">
        <v>3922</v>
      </c>
      <c r="O351" s="155"/>
      <c r="P351" s="155"/>
      <c r="Q351" s="155"/>
      <c r="R351" s="155"/>
      <c r="S351" s="155"/>
      <c r="T351" s="155"/>
    </row>
    <row r="352" spans="1:20">
      <c r="A352" s="273" t="s">
        <v>4002</v>
      </c>
      <c r="B352" s="67">
        <v>1</v>
      </c>
      <c r="C352" s="273"/>
      <c r="D352" s="273"/>
      <c r="E352" s="14" t="s">
        <v>3897</v>
      </c>
      <c r="F352" s="294" t="s">
        <v>3668</v>
      </c>
      <c r="G352" s="139"/>
      <c r="H352" s="67" t="s">
        <v>5268</v>
      </c>
      <c r="K352" s="67" t="s">
        <v>3895</v>
      </c>
      <c r="M352" s="155" t="s">
        <v>1957</v>
      </c>
      <c r="N352" s="155" t="s">
        <v>3922</v>
      </c>
      <c r="O352" s="155"/>
      <c r="P352" s="155"/>
      <c r="Q352" s="155"/>
      <c r="R352" s="155"/>
      <c r="S352" s="155"/>
      <c r="T352" s="155"/>
    </row>
    <row r="353" spans="1:20">
      <c r="A353" s="273" t="s">
        <v>4003</v>
      </c>
      <c r="B353" s="67">
        <v>1</v>
      </c>
      <c r="C353" s="273"/>
      <c r="D353" s="273"/>
      <c r="E353" s="14" t="s">
        <v>3897</v>
      </c>
      <c r="F353" s="294" t="s">
        <v>3668</v>
      </c>
      <c r="G353" s="139"/>
      <c r="H353" s="67" t="s">
        <v>5269</v>
      </c>
      <c r="K353" s="67" t="s">
        <v>3895</v>
      </c>
      <c r="M353" s="155" t="s">
        <v>1957</v>
      </c>
      <c r="N353" s="155" t="s">
        <v>3922</v>
      </c>
      <c r="O353" s="155"/>
      <c r="P353" s="155"/>
      <c r="Q353" s="155"/>
      <c r="R353" s="155"/>
      <c r="S353" s="155"/>
      <c r="T353" s="155"/>
    </row>
    <row r="354" spans="1:20">
      <c r="A354" s="273" t="s">
        <v>4004</v>
      </c>
      <c r="B354" s="67">
        <v>1</v>
      </c>
      <c r="C354" s="273"/>
      <c r="D354" s="273"/>
      <c r="E354" s="14" t="s">
        <v>3897</v>
      </c>
      <c r="F354" s="294" t="s">
        <v>3668</v>
      </c>
      <c r="G354" s="139"/>
      <c r="H354" s="67" t="s">
        <v>5270</v>
      </c>
      <c r="K354" s="67" t="s">
        <v>3895</v>
      </c>
      <c r="M354" s="155" t="s">
        <v>1957</v>
      </c>
      <c r="N354" s="155" t="s">
        <v>3922</v>
      </c>
      <c r="O354" s="155"/>
      <c r="P354" s="155"/>
      <c r="Q354" s="155"/>
      <c r="R354" s="155"/>
      <c r="S354" s="155"/>
      <c r="T354" s="155"/>
    </row>
    <row r="355" spans="1:20">
      <c r="A355" s="273" t="s">
        <v>4005</v>
      </c>
      <c r="B355" s="67">
        <v>1</v>
      </c>
      <c r="C355" s="273"/>
      <c r="D355" s="273"/>
      <c r="E355" s="14" t="s">
        <v>3897</v>
      </c>
      <c r="F355" s="294" t="s">
        <v>3668</v>
      </c>
      <c r="G355" s="139"/>
      <c r="H355" s="67" t="s">
        <v>5271</v>
      </c>
      <c r="K355" s="67" t="s">
        <v>3895</v>
      </c>
      <c r="M355" s="155" t="s">
        <v>1957</v>
      </c>
      <c r="N355" s="155" t="s">
        <v>3922</v>
      </c>
      <c r="O355" s="155"/>
      <c r="P355" s="155"/>
      <c r="Q355" s="155"/>
      <c r="R355" s="155"/>
      <c r="S355" s="155"/>
      <c r="T355" s="155"/>
    </row>
    <row r="356" spans="1:20">
      <c r="A356" s="273" t="s">
        <v>4006</v>
      </c>
      <c r="B356" s="67">
        <v>1</v>
      </c>
      <c r="C356" s="273"/>
      <c r="D356" s="273"/>
      <c r="E356" s="14" t="s">
        <v>3897</v>
      </c>
      <c r="F356" s="294" t="s">
        <v>3668</v>
      </c>
      <c r="G356" s="139"/>
      <c r="H356" s="67" t="s">
        <v>5272</v>
      </c>
      <c r="K356" s="67" t="s">
        <v>3895</v>
      </c>
      <c r="M356" s="155" t="s">
        <v>1957</v>
      </c>
      <c r="N356" s="155" t="s">
        <v>3922</v>
      </c>
      <c r="O356" s="155"/>
      <c r="P356" s="155"/>
      <c r="Q356" s="155"/>
      <c r="R356" s="155"/>
      <c r="S356" s="155"/>
      <c r="T356" s="155"/>
    </row>
    <row r="357" spans="1:20">
      <c r="A357" s="275" t="s">
        <v>4007</v>
      </c>
      <c r="B357" s="67">
        <v>1</v>
      </c>
      <c r="C357" s="273"/>
      <c r="D357" s="273"/>
      <c r="E357" s="14" t="s">
        <v>3897</v>
      </c>
      <c r="F357" s="294" t="s">
        <v>3668</v>
      </c>
      <c r="G357" s="139"/>
      <c r="H357" s="67" t="s">
        <v>5273</v>
      </c>
      <c r="K357" s="67" t="s">
        <v>3895</v>
      </c>
      <c r="M357" s="155" t="s">
        <v>1957</v>
      </c>
      <c r="N357" s="155" t="s">
        <v>3922</v>
      </c>
      <c r="O357" s="155"/>
      <c r="P357" s="155"/>
      <c r="Q357" s="155"/>
      <c r="R357" s="155"/>
      <c r="S357" s="155"/>
      <c r="T357" s="155"/>
    </row>
    <row r="358" spans="1:20">
      <c r="A358" s="273" t="s">
        <v>4008</v>
      </c>
      <c r="B358" s="67">
        <v>1</v>
      </c>
      <c r="C358" s="273"/>
      <c r="D358" s="273"/>
      <c r="E358" s="14" t="s">
        <v>3897</v>
      </c>
      <c r="F358" s="294" t="s">
        <v>3668</v>
      </c>
      <c r="G358" s="139"/>
      <c r="H358" s="67" t="s">
        <v>5274</v>
      </c>
      <c r="K358" s="67" t="s">
        <v>3895</v>
      </c>
      <c r="M358" s="155" t="s">
        <v>1957</v>
      </c>
      <c r="N358" s="155" t="s">
        <v>3922</v>
      </c>
      <c r="O358" s="155"/>
      <c r="P358" s="155"/>
      <c r="Q358" s="155"/>
      <c r="R358" s="155"/>
      <c r="S358" s="155"/>
      <c r="T358" s="155"/>
    </row>
    <row r="359" spans="1:20">
      <c r="A359" s="273" t="s">
        <v>4009</v>
      </c>
      <c r="B359" s="67">
        <v>1</v>
      </c>
      <c r="C359" s="273"/>
      <c r="D359" s="273"/>
      <c r="E359" s="14" t="s">
        <v>3897</v>
      </c>
      <c r="F359" s="294" t="s">
        <v>3668</v>
      </c>
      <c r="G359" s="139"/>
      <c r="H359" s="67" t="s">
        <v>5275</v>
      </c>
      <c r="K359" s="67" t="s">
        <v>3895</v>
      </c>
      <c r="M359" s="155" t="s">
        <v>1957</v>
      </c>
      <c r="N359" s="155" t="s">
        <v>3922</v>
      </c>
      <c r="O359" s="155"/>
      <c r="P359" s="155"/>
      <c r="Q359" s="155"/>
      <c r="R359" s="155"/>
      <c r="S359" s="155"/>
      <c r="T359" s="155"/>
    </row>
    <row r="360" spans="1:20">
      <c r="A360" s="273" t="s">
        <v>4010</v>
      </c>
      <c r="B360" s="67">
        <v>1</v>
      </c>
      <c r="C360" s="273"/>
      <c r="D360" s="273"/>
      <c r="E360" s="14" t="s">
        <v>3897</v>
      </c>
      <c r="F360" s="294" t="s">
        <v>3668</v>
      </c>
      <c r="G360" s="139"/>
      <c r="H360" s="67" t="s">
        <v>5276</v>
      </c>
      <c r="K360" s="67" t="s">
        <v>3895</v>
      </c>
      <c r="M360" s="155" t="s">
        <v>1957</v>
      </c>
      <c r="N360" s="155" t="s">
        <v>3922</v>
      </c>
      <c r="O360" s="155"/>
      <c r="P360" s="155"/>
      <c r="Q360" s="155"/>
      <c r="R360" s="155"/>
      <c r="S360" s="155"/>
      <c r="T360" s="155"/>
    </row>
    <row r="361" spans="1:20">
      <c r="A361" s="273" t="s">
        <v>4011</v>
      </c>
      <c r="B361" s="67">
        <v>1</v>
      </c>
      <c r="C361" s="273"/>
      <c r="D361" s="273"/>
      <c r="E361" s="14" t="s">
        <v>3897</v>
      </c>
      <c r="F361" s="294" t="s">
        <v>3668</v>
      </c>
      <c r="G361" s="139"/>
      <c r="H361" s="67" t="s">
        <v>5277</v>
      </c>
      <c r="K361" s="67" t="s">
        <v>3895</v>
      </c>
      <c r="M361" s="155" t="s">
        <v>1957</v>
      </c>
      <c r="N361" s="155" t="s">
        <v>3922</v>
      </c>
      <c r="O361" s="155"/>
      <c r="P361" s="155"/>
      <c r="Q361" s="155"/>
      <c r="R361" s="155"/>
      <c r="S361" s="155"/>
      <c r="T361" s="155"/>
    </row>
    <row r="362" spans="1:20">
      <c r="A362" s="273" t="s">
        <v>4012</v>
      </c>
      <c r="B362" s="67">
        <v>1</v>
      </c>
      <c r="C362" s="273"/>
      <c r="D362" s="273"/>
      <c r="E362" s="14" t="s">
        <v>3897</v>
      </c>
      <c r="F362" s="294" t="s">
        <v>3668</v>
      </c>
      <c r="G362" s="139"/>
      <c r="H362" s="67" t="s">
        <v>5278</v>
      </c>
      <c r="K362" s="67" t="s">
        <v>3895</v>
      </c>
      <c r="M362" s="155" t="s">
        <v>1957</v>
      </c>
      <c r="N362" s="155" t="s">
        <v>3922</v>
      </c>
      <c r="O362" s="155"/>
      <c r="P362" s="155"/>
      <c r="Q362" s="155"/>
      <c r="R362" s="155"/>
      <c r="S362" s="155"/>
      <c r="T362" s="155"/>
    </row>
    <row r="363" spans="1:20">
      <c r="A363" s="273" t="s">
        <v>4013</v>
      </c>
      <c r="B363" s="67">
        <v>1</v>
      </c>
      <c r="C363" s="273"/>
      <c r="D363" s="273"/>
      <c r="E363" s="14" t="s">
        <v>3897</v>
      </c>
      <c r="F363" s="294" t="s">
        <v>3668</v>
      </c>
      <c r="G363" s="139"/>
      <c r="H363" s="67" t="s">
        <v>5279</v>
      </c>
      <c r="K363" s="67" t="s">
        <v>3895</v>
      </c>
      <c r="M363" s="155" t="s">
        <v>1957</v>
      </c>
      <c r="N363" s="155" t="s">
        <v>3922</v>
      </c>
      <c r="O363" s="155"/>
      <c r="P363" s="155"/>
      <c r="Q363" s="155"/>
      <c r="R363" s="155"/>
      <c r="S363" s="155"/>
      <c r="T363" s="155"/>
    </row>
    <row r="364" spans="1:20">
      <c r="A364" s="273" t="s">
        <v>4014</v>
      </c>
      <c r="B364" s="67">
        <v>1</v>
      </c>
      <c r="C364" s="273"/>
      <c r="D364" s="273"/>
      <c r="E364" s="14" t="s">
        <v>3897</v>
      </c>
      <c r="F364" s="294" t="s">
        <v>3668</v>
      </c>
      <c r="G364" s="139"/>
      <c r="H364" s="67" t="s">
        <v>5280</v>
      </c>
      <c r="K364" s="67" t="s">
        <v>3895</v>
      </c>
      <c r="M364" s="155" t="s">
        <v>1957</v>
      </c>
      <c r="N364" s="155" t="s">
        <v>3922</v>
      </c>
      <c r="O364" s="155"/>
      <c r="P364" s="155"/>
      <c r="Q364" s="155"/>
      <c r="R364" s="155"/>
      <c r="S364" s="155"/>
      <c r="T364" s="155"/>
    </row>
    <row r="365" spans="1:20">
      <c r="A365" s="273" t="s">
        <v>4015</v>
      </c>
      <c r="B365" s="67">
        <v>1</v>
      </c>
      <c r="C365" s="273"/>
      <c r="D365" s="273"/>
      <c r="E365" s="14" t="s">
        <v>3897</v>
      </c>
      <c r="F365" s="294" t="s">
        <v>3668</v>
      </c>
      <c r="G365" s="139"/>
      <c r="H365" s="67" t="s">
        <v>5281</v>
      </c>
      <c r="K365" s="67" t="s">
        <v>3895</v>
      </c>
      <c r="M365" s="155" t="s">
        <v>1957</v>
      </c>
      <c r="N365" s="155" t="s">
        <v>3922</v>
      </c>
      <c r="O365" s="155"/>
      <c r="P365" s="155"/>
      <c r="Q365" s="155"/>
      <c r="R365" s="155"/>
      <c r="S365" s="155"/>
      <c r="T365" s="155"/>
    </row>
    <row r="366" spans="1:20">
      <c r="A366" s="273" t="s">
        <v>4016</v>
      </c>
      <c r="B366" s="67">
        <v>1</v>
      </c>
      <c r="C366" s="273"/>
      <c r="D366" s="273"/>
      <c r="E366" s="14" t="s">
        <v>3897</v>
      </c>
      <c r="F366" s="294" t="s">
        <v>3668</v>
      </c>
      <c r="G366" s="139"/>
      <c r="H366" s="67" t="s">
        <v>5282</v>
      </c>
      <c r="K366" s="67" t="s">
        <v>3895</v>
      </c>
      <c r="M366" s="155" t="s">
        <v>1957</v>
      </c>
      <c r="N366" s="155" t="s">
        <v>3922</v>
      </c>
      <c r="O366" s="155"/>
      <c r="P366" s="155"/>
      <c r="Q366" s="155"/>
      <c r="R366" s="155"/>
      <c r="S366" s="155"/>
      <c r="T366" s="155"/>
    </row>
    <row r="367" spans="1:20">
      <c r="A367" s="273" t="s">
        <v>4017</v>
      </c>
      <c r="B367" s="67">
        <v>1</v>
      </c>
      <c r="C367" s="273"/>
      <c r="D367" s="273"/>
      <c r="E367" s="14" t="s">
        <v>3897</v>
      </c>
      <c r="F367" s="294" t="s">
        <v>1904</v>
      </c>
      <c r="G367" s="139" t="s">
        <v>3634</v>
      </c>
      <c r="H367" s="67" t="s">
        <v>5283</v>
      </c>
      <c r="K367" s="67" t="s">
        <v>3895</v>
      </c>
      <c r="M367" s="155" t="s">
        <v>1957</v>
      </c>
      <c r="N367" s="155" t="s">
        <v>3922</v>
      </c>
      <c r="O367" s="155"/>
      <c r="P367" s="155"/>
      <c r="Q367" s="155"/>
      <c r="R367" s="155"/>
      <c r="S367" s="155"/>
      <c r="T367" s="155"/>
    </row>
    <row r="368" spans="1:20">
      <c r="A368" s="273" t="s">
        <v>4018</v>
      </c>
      <c r="B368" s="67">
        <v>1</v>
      </c>
      <c r="C368" s="273"/>
      <c r="D368" s="273"/>
      <c r="E368" s="14" t="s">
        <v>3897</v>
      </c>
      <c r="F368" s="294" t="s">
        <v>3668</v>
      </c>
      <c r="G368" s="139"/>
      <c r="H368" s="67" t="s">
        <v>5284</v>
      </c>
      <c r="K368" s="67" t="s">
        <v>3895</v>
      </c>
      <c r="M368" s="155" t="s">
        <v>1957</v>
      </c>
      <c r="N368" s="155" t="s">
        <v>3922</v>
      </c>
      <c r="O368" s="155"/>
      <c r="P368" s="155"/>
      <c r="Q368" s="155"/>
      <c r="R368" s="155"/>
      <c r="S368" s="155"/>
      <c r="T368" s="155"/>
    </row>
    <row r="369" spans="1:20">
      <c r="A369" s="273" t="s">
        <v>4019</v>
      </c>
      <c r="B369" s="67">
        <v>1</v>
      </c>
      <c r="C369" s="273"/>
      <c r="D369" s="273"/>
      <c r="E369" s="14" t="s">
        <v>3897</v>
      </c>
      <c r="F369" s="294" t="s">
        <v>3668</v>
      </c>
      <c r="G369" s="139"/>
      <c r="H369" s="67" t="s">
        <v>5285</v>
      </c>
      <c r="K369" s="67" t="s">
        <v>3895</v>
      </c>
      <c r="M369" s="155" t="s">
        <v>1957</v>
      </c>
      <c r="N369" s="155" t="s">
        <v>3922</v>
      </c>
      <c r="O369" s="155"/>
      <c r="P369" s="155"/>
      <c r="Q369" s="155"/>
      <c r="R369" s="155"/>
      <c r="S369" s="155"/>
      <c r="T369" s="155"/>
    </row>
    <row r="370" spans="1:20">
      <c r="A370" s="273" t="s">
        <v>4020</v>
      </c>
      <c r="B370" s="67">
        <v>1</v>
      </c>
      <c r="C370" s="273"/>
      <c r="D370" s="273"/>
      <c r="E370" s="14" t="s">
        <v>3897</v>
      </c>
      <c r="F370" s="294" t="s">
        <v>1904</v>
      </c>
      <c r="G370" s="139" t="s">
        <v>3634</v>
      </c>
      <c r="H370" s="67" t="s">
        <v>5286</v>
      </c>
      <c r="K370" s="67" t="s">
        <v>5516</v>
      </c>
      <c r="M370" s="155" t="s">
        <v>1957</v>
      </c>
      <c r="N370" s="155" t="s">
        <v>3922</v>
      </c>
      <c r="O370" s="155"/>
      <c r="P370" s="155"/>
      <c r="Q370" s="155"/>
      <c r="R370" s="155"/>
      <c r="S370" s="155"/>
      <c r="T370" s="155"/>
    </row>
    <row r="371" spans="1:20">
      <c r="A371" s="273" t="s">
        <v>4021</v>
      </c>
      <c r="B371" s="67">
        <v>1</v>
      </c>
      <c r="C371" s="273"/>
      <c r="D371" s="273"/>
      <c r="E371" s="14" t="s">
        <v>3897</v>
      </c>
      <c r="F371" s="294" t="s">
        <v>3668</v>
      </c>
      <c r="G371" s="139"/>
      <c r="H371" s="67" t="s">
        <v>5287</v>
      </c>
      <c r="K371" s="67" t="s">
        <v>3895</v>
      </c>
      <c r="M371" s="155" t="s">
        <v>1957</v>
      </c>
      <c r="N371" s="155" t="s">
        <v>3922</v>
      </c>
      <c r="O371" s="155"/>
      <c r="P371" s="155"/>
      <c r="Q371" s="155"/>
      <c r="R371" s="155"/>
      <c r="S371" s="155"/>
      <c r="T371" s="155"/>
    </row>
    <row r="372" spans="1:20">
      <c r="A372" s="273" t="s">
        <v>4022</v>
      </c>
      <c r="B372" s="67">
        <v>1</v>
      </c>
      <c r="C372" s="273"/>
      <c r="D372" s="273"/>
      <c r="E372" s="14" t="s">
        <v>3897</v>
      </c>
      <c r="F372" s="294" t="s">
        <v>1904</v>
      </c>
      <c r="G372" s="139" t="s">
        <v>3634</v>
      </c>
      <c r="H372" s="67" t="s">
        <v>5288</v>
      </c>
      <c r="K372" s="67" t="s">
        <v>5516</v>
      </c>
      <c r="M372" s="155" t="s">
        <v>1957</v>
      </c>
      <c r="N372" s="155" t="s">
        <v>3922</v>
      </c>
      <c r="O372" s="155"/>
      <c r="P372" s="155"/>
      <c r="Q372" s="155"/>
      <c r="R372" s="155"/>
      <c r="S372" s="155"/>
      <c r="T372" s="155"/>
    </row>
    <row r="373" spans="1:20">
      <c r="A373" s="273" t="s">
        <v>4023</v>
      </c>
      <c r="B373" s="67">
        <v>1</v>
      </c>
      <c r="C373" s="273"/>
      <c r="D373" s="273"/>
      <c r="E373" s="14" t="s">
        <v>3897</v>
      </c>
      <c r="F373" s="294" t="s">
        <v>3668</v>
      </c>
      <c r="G373" s="139"/>
      <c r="H373" s="67" t="s">
        <v>5289</v>
      </c>
      <c r="K373" s="67" t="s">
        <v>3895</v>
      </c>
      <c r="M373" s="155" t="s">
        <v>1957</v>
      </c>
      <c r="N373" s="155" t="s">
        <v>3922</v>
      </c>
      <c r="O373" s="155"/>
      <c r="P373" s="155"/>
      <c r="Q373" s="155"/>
      <c r="R373" s="155"/>
      <c r="S373" s="155"/>
      <c r="T373" s="155"/>
    </row>
    <row r="374" spans="1:20">
      <c r="A374" s="273" t="s">
        <v>4024</v>
      </c>
      <c r="B374" s="67">
        <v>1</v>
      </c>
      <c r="C374" s="273"/>
      <c r="D374" s="273"/>
      <c r="E374" s="14" t="s">
        <v>3897</v>
      </c>
      <c r="F374" s="294" t="s">
        <v>1904</v>
      </c>
      <c r="G374" s="139" t="s">
        <v>3634</v>
      </c>
      <c r="H374" s="67" t="s">
        <v>5290</v>
      </c>
      <c r="K374" s="67" t="s">
        <v>5516</v>
      </c>
      <c r="M374" s="155" t="s">
        <v>1957</v>
      </c>
      <c r="N374" s="155" t="s">
        <v>3922</v>
      </c>
      <c r="O374" s="155"/>
      <c r="P374" s="155"/>
      <c r="Q374" s="155"/>
      <c r="R374" s="155"/>
      <c r="S374" s="155"/>
      <c r="T374" s="155"/>
    </row>
    <row r="375" spans="1:20">
      <c r="A375" s="273" t="s">
        <v>4025</v>
      </c>
      <c r="B375" s="67">
        <v>1</v>
      </c>
      <c r="C375" s="273"/>
      <c r="D375" s="273"/>
      <c r="E375" s="14" t="s">
        <v>3897</v>
      </c>
      <c r="F375" s="294" t="s">
        <v>3668</v>
      </c>
      <c r="G375" s="139"/>
      <c r="H375" s="67" t="s">
        <v>5291</v>
      </c>
      <c r="K375" s="67" t="s">
        <v>3895</v>
      </c>
      <c r="M375" s="155" t="s">
        <v>1957</v>
      </c>
      <c r="N375" s="155" t="s">
        <v>3922</v>
      </c>
      <c r="O375" s="155"/>
      <c r="P375" s="155"/>
      <c r="Q375" s="155"/>
      <c r="R375" s="155"/>
      <c r="S375" s="155"/>
      <c r="T375" s="155"/>
    </row>
    <row r="376" spans="1:20">
      <c r="A376" s="273" t="s">
        <v>4026</v>
      </c>
      <c r="B376" s="67">
        <v>1</v>
      </c>
      <c r="C376" s="273"/>
      <c r="D376" s="273"/>
      <c r="E376" s="14" t="s">
        <v>3897</v>
      </c>
      <c r="F376" s="294" t="s">
        <v>3668</v>
      </c>
      <c r="G376" s="139"/>
      <c r="H376" s="67" t="s">
        <v>5292</v>
      </c>
      <c r="K376" s="67" t="s">
        <v>3895</v>
      </c>
      <c r="M376" s="155" t="s">
        <v>1957</v>
      </c>
      <c r="N376" s="155" t="s">
        <v>3922</v>
      </c>
      <c r="O376" s="155"/>
      <c r="P376" s="155"/>
      <c r="Q376" s="155"/>
      <c r="R376" s="155"/>
      <c r="S376" s="155"/>
      <c r="T376" s="155"/>
    </row>
    <row r="377" spans="1:20">
      <c r="A377" s="273" t="s">
        <v>4027</v>
      </c>
      <c r="B377" s="67">
        <v>1</v>
      </c>
      <c r="C377" s="273"/>
      <c r="D377" s="273"/>
      <c r="E377" s="14" t="s">
        <v>3897</v>
      </c>
      <c r="F377" s="294" t="s">
        <v>3668</v>
      </c>
      <c r="G377" s="139"/>
      <c r="H377" s="67" t="s">
        <v>5293</v>
      </c>
      <c r="K377" s="67" t="s">
        <v>3895</v>
      </c>
      <c r="M377" s="155" t="s">
        <v>1957</v>
      </c>
      <c r="N377" s="155" t="s">
        <v>3922</v>
      </c>
      <c r="O377" s="155"/>
      <c r="P377" s="155"/>
      <c r="Q377" s="155"/>
      <c r="R377" s="155"/>
      <c r="S377" s="155"/>
      <c r="T377" s="155"/>
    </row>
    <row r="378" spans="1:20">
      <c r="A378" s="273" t="s">
        <v>4028</v>
      </c>
      <c r="B378" s="67">
        <v>1</v>
      </c>
      <c r="C378" s="273"/>
      <c r="D378" s="273"/>
      <c r="E378" s="14" t="s">
        <v>3897</v>
      </c>
      <c r="F378" s="294" t="s">
        <v>1904</v>
      </c>
      <c r="G378" s="139" t="s">
        <v>3634</v>
      </c>
      <c r="H378" s="67" t="s">
        <v>5294</v>
      </c>
      <c r="K378" s="67" t="s">
        <v>5516</v>
      </c>
      <c r="M378" s="155" t="s">
        <v>1957</v>
      </c>
      <c r="N378" s="155" t="s">
        <v>3922</v>
      </c>
      <c r="O378" s="155"/>
      <c r="P378" s="155"/>
      <c r="Q378" s="155"/>
      <c r="R378" s="155"/>
      <c r="S378" s="155"/>
      <c r="T378" s="155"/>
    </row>
    <row r="379" spans="1:20">
      <c r="A379" s="273" t="s">
        <v>4029</v>
      </c>
      <c r="B379" s="67">
        <v>1</v>
      </c>
      <c r="C379" s="273"/>
      <c r="D379" s="273"/>
      <c r="E379" s="14" t="s">
        <v>3897</v>
      </c>
      <c r="F379" s="294" t="s">
        <v>3668</v>
      </c>
      <c r="G379" s="139"/>
      <c r="H379" s="67" t="s">
        <v>5295</v>
      </c>
      <c r="K379" s="67" t="s">
        <v>3895</v>
      </c>
      <c r="M379" s="155" t="s">
        <v>1957</v>
      </c>
      <c r="N379" s="155" t="s">
        <v>3922</v>
      </c>
      <c r="O379" s="155"/>
      <c r="P379" s="155"/>
      <c r="Q379" s="155"/>
      <c r="R379" s="155"/>
      <c r="S379" s="155"/>
      <c r="T379" s="155"/>
    </row>
    <row r="380" spans="1:20">
      <c r="A380" s="273" t="s">
        <v>4030</v>
      </c>
      <c r="B380" s="67">
        <v>1</v>
      </c>
      <c r="C380" s="273"/>
      <c r="D380" s="273"/>
      <c r="E380" s="14" t="s">
        <v>3897</v>
      </c>
      <c r="F380" s="294" t="s">
        <v>3668</v>
      </c>
      <c r="G380" s="139"/>
      <c r="H380" s="67" t="s">
        <v>5296</v>
      </c>
      <c r="K380" s="67" t="s">
        <v>3895</v>
      </c>
      <c r="M380" s="155" t="s">
        <v>1957</v>
      </c>
      <c r="N380" s="155" t="s">
        <v>3922</v>
      </c>
      <c r="O380" s="155"/>
      <c r="P380" s="155"/>
      <c r="Q380" s="155"/>
      <c r="R380" s="155"/>
      <c r="S380" s="155"/>
      <c r="T380" s="155"/>
    </row>
    <row r="381" spans="1:20">
      <c r="A381" s="273" t="s">
        <v>4031</v>
      </c>
      <c r="B381" s="67">
        <v>1</v>
      </c>
      <c r="C381" s="273"/>
      <c r="D381" s="273"/>
      <c r="E381" s="14" t="s">
        <v>3897</v>
      </c>
      <c r="F381" s="294" t="s">
        <v>1904</v>
      </c>
      <c r="G381" s="139" t="s">
        <v>3634</v>
      </c>
      <c r="H381" s="67" t="s">
        <v>5297</v>
      </c>
      <c r="K381" s="67" t="s">
        <v>5516</v>
      </c>
      <c r="M381" s="155" t="s">
        <v>1957</v>
      </c>
      <c r="N381" s="155" t="s">
        <v>3922</v>
      </c>
      <c r="O381" s="155"/>
      <c r="P381" s="155"/>
      <c r="Q381" s="155"/>
      <c r="R381" s="155"/>
      <c r="S381" s="155"/>
      <c r="T381" s="155"/>
    </row>
    <row r="382" spans="1:20">
      <c r="A382" s="273" t="s">
        <v>4032</v>
      </c>
      <c r="B382" s="67">
        <v>1</v>
      </c>
      <c r="C382" s="273"/>
      <c r="D382" s="273"/>
      <c r="E382" s="14" t="s">
        <v>3897</v>
      </c>
      <c r="F382" s="294" t="s">
        <v>3668</v>
      </c>
      <c r="G382" s="139"/>
      <c r="H382" s="67" t="s">
        <v>5298</v>
      </c>
      <c r="K382" s="67" t="s">
        <v>3895</v>
      </c>
      <c r="M382" s="155" t="s">
        <v>1957</v>
      </c>
      <c r="N382" s="155" t="s">
        <v>3922</v>
      </c>
      <c r="O382" s="155"/>
      <c r="P382" s="155"/>
      <c r="Q382" s="155"/>
      <c r="R382" s="155"/>
      <c r="S382" s="155"/>
      <c r="T382" s="155"/>
    </row>
    <row r="383" spans="1:20">
      <c r="A383" s="273" t="s">
        <v>4033</v>
      </c>
      <c r="B383" s="67">
        <v>1</v>
      </c>
      <c r="C383" s="273"/>
      <c r="D383" s="273"/>
      <c r="E383" s="14" t="s">
        <v>3897</v>
      </c>
      <c r="F383" s="294" t="s">
        <v>3668</v>
      </c>
      <c r="G383" s="139"/>
      <c r="H383" s="67" t="s">
        <v>5299</v>
      </c>
      <c r="K383" s="67" t="s">
        <v>3895</v>
      </c>
      <c r="M383" s="155" t="s">
        <v>1957</v>
      </c>
      <c r="N383" s="155" t="s">
        <v>3922</v>
      </c>
      <c r="O383" s="155"/>
      <c r="P383" s="155"/>
      <c r="Q383" s="155"/>
      <c r="R383" s="155"/>
      <c r="S383" s="155"/>
      <c r="T383" s="155"/>
    </row>
    <row r="384" spans="1:20">
      <c r="A384" s="273" t="s">
        <v>4034</v>
      </c>
      <c r="B384" s="67">
        <v>1</v>
      </c>
      <c r="C384" s="273"/>
      <c r="D384" s="273"/>
      <c r="E384" s="14" t="s">
        <v>3897</v>
      </c>
      <c r="F384" s="294" t="s">
        <v>3668</v>
      </c>
      <c r="G384" s="139"/>
      <c r="H384" s="67" t="s">
        <v>5300</v>
      </c>
      <c r="K384" s="67" t="s">
        <v>3895</v>
      </c>
      <c r="M384" s="155" t="s">
        <v>1957</v>
      </c>
      <c r="N384" s="155" t="s">
        <v>3922</v>
      </c>
      <c r="O384" s="155"/>
      <c r="P384" s="155"/>
      <c r="Q384" s="155"/>
      <c r="R384" s="155"/>
      <c r="S384" s="155"/>
      <c r="T384" s="155"/>
    </row>
    <row r="385" spans="1:20">
      <c r="A385" s="273" t="s">
        <v>4035</v>
      </c>
      <c r="B385" s="67">
        <v>1</v>
      </c>
      <c r="C385" s="273"/>
      <c r="D385" s="273"/>
      <c r="E385" s="14" t="s">
        <v>3897</v>
      </c>
      <c r="F385" s="294" t="s">
        <v>3668</v>
      </c>
      <c r="G385" s="139"/>
      <c r="H385" s="67" t="s">
        <v>5301</v>
      </c>
      <c r="K385" s="67" t="s">
        <v>3895</v>
      </c>
      <c r="M385" s="155" t="s">
        <v>1957</v>
      </c>
      <c r="N385" s="155" t="s">
        <v>3922</v>
      </c>
      <c r="O385" s="155"/>
      <c r="P385" s="155"/>
      <c r="Q385" s="155"/>
      <c r="R385" s="155"/>
      <c r="S385" s="155"/>
      <c r="T385" s="155"/>
    </row>
    <row r="386" spans="1:20">
      <c r="A386" s="273" t="s">
        <v>4036</v>
      </c>
      <c r="B386" s="67">
        <v>1</v>
      </c>
      <c r="C386" s="273"/>
      <c r="D386" s="273"/>
      <c r="E386" s="14" t="s">
        <v>3897</v>
      </c>
      <c r="F386" s="294" t="s">
        <v>3668</v>
      </c>
      <c r="G386" s="139"/>
      <c r="H386" s="67" t="s">
        <v>5302</v>
      </c>
      <c r="K386" s="67" t="s">
        <v>3895</v>
      </c>
      <c r="M386" s="155" t="s">
        <v>1957</v>
      </c>
      <c r="N386" s="155" t="s">
        <v>3922</v>
      </c>
      <c r="O386" s="155"/>
      <c r="P386" s="155"/>
      <c r="Q386" s="155"/>
      <c r="R386" s="155"/>
      <c r="S386" s="155"/>
      <c r="T386" s="155"/>
    </row>
    <row r="387" spans="1:20">
      <c r="A387" s="273" t="s">
        <v>4037</v>
      </c>
      <c r="B387" s="67">
        <v>1</v>
      </c>
      <c r="C387" s="273"/>
      <c r="D387" s="273"/>
      <c r="E387" s="14" t="s">
        <v>3897</v>
      </c>
      <c r="F387" s="294" t="s">
        <v>3668</v>
      </c>
      <c r="G387" s="139"/>
      <c r="H387" s="67" t="s">
        <v>5303</v>
      </c>
      <c r="K387" s="67" t="s">
        <v>3895</v>
      </c>
      <c r="M387" s="155" t="s">
        <v>1957</v>
      </c>
      <c r="N387" s="155" t="s">
        <v>3922</v>
      </c>
      <c r="O387" s="155"/>
      <c r="P387" s="155"/>
      <c r="Q387" s="155"/>
      <c r="R387" s="155"/>
      <c r="S387" s="155"/>
      <c r="T387" s="155"/>
    </row>
    <row r="388" spans="1:20">
      <c r="A388" s="273" t="s">
        <v>4038</v>
      </c>
      <c r="B388" s="67">
        <v>1</v>
      </c>
      <c r="C388" s="273"/>
      <c r="D388" s="273"/>
      <c r="E388" s="14" t="s">
        <v>3897</v>
      </c>
      <c r="F388" s="294" t="s">
        <v>3668</v>
      </c>
      <c r="G388" s="139"/>
      <c r="H388" s="67" t="s">
        <v>5304</v>
      </c>
      <c r="K388" s="67" t="s">
        <v>3895</v>
      </c>
      <c r="M388" s="155" t="s">
        <v>1957</v>
      </c>
      <c r="N388" s="155" t="s">
        <v>3922</v>
      </c>
      <c r="O388" s="155"/>
      <c r="P388" s="155"/>
      <c r="Q388" s="155"/>
      <c r="R388" s="155"/>
      <c r="S388" s="155"/>
      <c r="T388" s="155"/>
    </row>
    <row r="389" spans="1:20">
      <c r="A389" s="273" t="s">
        <v>4039</v>
      </c>
      <c r="B389" s="67">
        <v>1</v>
      </c>
      <c r="C389" s="273"/>
      <c r="D389" s="273"/>
      <c r="E389" s="14" t="s">
        <v>3897</v>
      </c>
      <c r="F389" s="294" t="s">
        <v>1904</v>
      </c>
      <c r="G389" s="139" t="s">
        <v>3634</v>
      </c>
      <c r="H389" s="67" t="s">
        <v>5305</v>
      </c>
      <c r="K389" s="67" t="s">
        <v>5516</v>
      </c>
      <c r="M389" s="155" t="s">
        <v>1957</v>
      </c>
      <c r="N389" s="155" t="s">
        <v>3922</v>
      </c>
      <c r="O389" s="155"/>
      <c r="P389" s="155"/>
      <c r="Q389" s="155"/>
      <c r="R389" s="155"/>
      <c r="S389" s="155"/>
      <c r="T389" s="155"/>
    </row>
    <row r="390" spans="1:20">
      <c r="A390" s="273" t="s">
        <v>4040</v>
      </c>
      <c r="B390" s="67">
        <v>1</v>
      </c>
      <c r="C390" s="273"/>
      <c r="D390" s="273"/>
      <c r="E390" s="14" t="s">
        <v>3897</v>
      </c>
      <c r="F390" s="294" t="s">
        <v>3668</v>
      </c>
      <c r="G390" s="139"/>
      <c r="H390" s="67" t="s">
        <v>5306</v>
      </c>
      <c r="K390" s="67" t="s">
        <v>3895</v>
      </c>
      <c r="M390" s="155" t="s">
        <v>1957</v>
      </c>
      <c r="N390" s="155" t="s">
        <v>3922</v>
      </c>
      <c r="O390" s="155"/>
      <c r="P390" s="155"/>
      <c r="Q390" s="155"/>
      <c r="R390" s="155"/>
      <c r="S390" s="155"/>
      <c r="T390" s="155"/>
    </row>
    <row r="391" spans="1:20">
      <c r="A391" s="273" t="s">
        <v>4041</v>
      </c>
      <c r="B391" s="67">
        <v>1</v>
      </c>
      <c r="C391" s="273"/>
      <c r="D391" s="273"/>
      <c r="E391" s="14" t="s">
        <v>3897</v>
      </c>
      <c r="F391" s="294" t="s">
        <v>3668</v>
      </c>
      <c r="G391" s="139"/>
      <c r="H391" s="67" t="s">
        <v>5307</v>
      </c>
      <c r="K391" s="67" t="s">
        <v>3895</v>
      </c>
      <c r="M391" s="155" t="s">
        <v>1957</v>
      </c>
      <c r="N391" s="155" t="s">
        <v>3922</v>
      </c>
      <c r="O391" s="155"/>
      <c r="P391" s="155"/>
      <c r="Q391" s="155"/>
      <c r="R391" s="155"/>
      <c r="S391" s="155"/>
      <c r="T391" s="155"/>
    </row>
    <row r="392" spans="1:20">
      <c r="A392" s="273" t="s">
        <v>4042</v>
      </c>
      <c r="B392" s="67">
        <v>1</v>
      </c>
      <c r="C392" s="273"/>
      <c r="D392" s="273"/>
      <c r="E392" s="14" t="s">
        <v>3897</v>
      </c>
      <c r="F392" s="294" t="s">
        <v>3668</v>
      </c>
      <c r="G392" s="139"/>
      <c r="H392" s="67" t="s">
        <v>5308</v>
      </c>
      <c r="K392" s="67" t="s">
        <v>3895</v>
      </c>
      <c r="M392" s="155" t="s">
        <v>1957</v>
      </c>
      <c r="N392" s="155" t="s">
        <v>3922</v>
      </c>
      <c r="O392" s="155"/>
      <c r="P392" s="155"/>
      <c r="Q392" s="155"/>
      <c r="R392" s="155"/>
      <c r="S392" s="155"/>
      <c r="T392" s="155"/>
    </row>
    <row r="393" spans="1:20">
      <c r="A393" s="273" t="s">
        <v>4043</v>
      </c>
      <c r="B393" s="67">
        <v>1</v>
      </c>
      <c r="C393" s="273"/>
      <c r="D393" s="273"/>
      <c r="E393" s="14" t="s">
        <v>3897</v>
      </c>
      <c r="F393" s="294" t="s">
        <v>3668</v>
      </c>
      <c r="G393" s="139"/>
      <c r="H393" s="67" t="s">
        <v>5309</v>
      </c>
      <c r="K393" s="67" t="s">
        <v>3895</v>
      </c>
      <c r="M393" s="155"/>
      <c r="N393" s="155"/>
      <c r="O393" s="155"/>
      <c r="P393" s="155"/>
      <c r="Q393" s="155"/>
      <c r="R393" s="155"/>
      <c r="S393" s="155"/>
      <c r="T393" s="155"/>
    </row>
    <row r="394" spans="1:20">
      <c r="A394" s="273" t="s">
        <v>4044</v>
      </c>
      <c r="B394" s="67">
        <v>1</v>
      </c>
      <c r="C394" s="273"/>
      <c r="D394" s="273"/>
      <c r="E394" s="14" t="s">
        <v>3897</v>
      </c>
      <c r="F394" s="294" t="s">
        <v>1904</v>
      </c>
      <c r="G394" s="139" t="s">
        <v>3634</v>
      </c>
      <c r="H394" s="67" t="s">
        <v>4792</v>
      </c>
      <c r="K394" s="279" t="s">
        <v>5774</v>
      </c>
      <c r="M394" s="155" t="s">
        <v>1957</v>
      </c>
      <c r="N394" s="155" t="s">
        <v>3922</v>
      </c>
      <c r="O394" s="155"/>
      <c r="P394" s="155"/>
      <c r="Q394" s="155"/>
      <c r="R394" s="155"/>
      <c r="S394" s="155"/>
      <c r="T394" s="155"/>
    </row>
    <row r="395" spans="1:20">
      <c r="A395" s="273" t="s">
        <v>4045</v>
      </c>
      <c r="B395" s="67">
        <v>1</v>
      </c>
      <c r="C395" s="273"/>
      <c r="D395" s="273"/>
      <c r="E395" s="14" t="s">
        <v>3897</v>
      </c>
      <c r="F395" s="294" t="s">
        <v>3668</v>
      </c>
      <c r="G395" s="139"/>
      <c r="H395" s="67" t="s">
        <v>4792</v>
      </c>
      <c r="K395" s="279" t="s">
        <v>5774</v>
      </c>
      <c r="M395" s="155" t="s">
        <v>1957</v>
      </c>
      <c r="N395" s="155" t="s">
        <v>3922</v>
      </c>
      <c r="O395" s="155"/>
      <c r="P395" s="155"/>
      <c r="Q395" s="155"/>
      <c r="R395" s="155"/>
      <c r="S395" s="155"/>
      <c r="T395" s="155"/>
    </row>
    <row r="396" spans="1:20">
      <c r="A396" s="273" t="s">
        <v>4046</v>
      </c>
      <c r="B396" s="67">
        <v>1</v>
      </c>
      <c r="C396" s="273"/>
      <c r="D396" s="273"/>
      <c r="E396" s="14" t="s">
        <v>3897</v>
      </c>
      <c r="F396" s="294" t="s">
        <v>1904</v>
      </c>
      <c r="G396" s="139" t="s">
        <v>3634</v>
      </c>
      <c r="H396" s="67" t="s">
        <v>4792</v>
      </c>
      <c r="K396" s="279" t="s">
        <v>5774</v>
      </c>
      <c r="M396" s="155" t="s">
        <v>1957</v>
      </c>
      <c r="N396" s="155" t="s">
        <v>3922</v>
      </c>
      <c r="O396" s="155"/>
      <c r="P396" s="155"/>
      <c r="Q396" s="155"/>
      <c r="R396" s="155"/>
      <c r="S396" s="155"/>
      <c r="T396" s="155"/>
    </row>
    <row r="397" spans="1:20">
      <c r="A397" s="272" t="s">
        <v>4047</v>
      </c>
      <c r="B397" s="67">
        <v>1</v>
      </c>
      <c r="C397" s="272"/>
      <c r="D397" s="272"/>
      <c r="E397" s="14" t="s">
        <v>3897</v>
      </c>
      <c r="F397" s="294" t="s">
        <v>3668</v>
      </c>
      <c r="G397" s="139"/>
      <c r="H397" s="67" t="s">
        <v>5310</v>
      </c>
      <c r="K397" s="67" t="s">
        <v>3895</v>
      </c>
      <c r="M397" s="155" t="s">
        <v>1957</v>
      </c>
      <c r="N397" s="155" t="s">
        <v>3922</v>
      </c>
      <c r="O397" s="155"/>
      <c r="P397" s="155"/>
      <c r="Q397" s="155"/>
      <c r="R397" s="155"/>
      <c r="S397" s="155"/>
      <c r="T397" s="155"/>
    </row>
    <row r="398" spans="1:20">
      <c r="A398" s="273" t="s">
        <v>4048</v>
      </c>
      <c r="B398" s="67">
        <v>1</v>
      </c>
      <c r="C398" s="273"/>
      <c r="D398" s="273"/>
      <c r="E398" s="14" t="s">
        <v>3897</v>
      </c>
      <c r="F398" s="294" t="s">
        <v>3668</v>
      </c>
      <c r="G398" s="139"/>
      <c r="H398" s="67" t="s">
        <v>5311</v>
      </c>
      <c r="K398" s="67" t="s">
        <v>3895</v>
      </c>
      <c r="M398" s="155" t="s">
        <v>1957</v>
      </c>
      <c r="N398" s="155" t="s">
        <v>3922</v>
      </c>
      <c r="O398" s="155"/>
      <c r="P398" s="155"/>
      <c r="Q398" s="155"/>
      <c r="R398" s="155"/>
      <c r="S398" s="155"/>
      <c r="T398" s="155"/>
    </row>
    <row r="399" spans="1:20">
      <c r="A399" s="264" t="s">
        <v>4049</v>
      </c>
      <c r="B399" s="67">
        <v>1</v>
      </c>
      <c r="C399" s="264"/>
      <c r="D399" s="264"/>
      <c r="E399" s="14" t="s">
        <v>3897</v>
      </c>
      <c r="F399" s="294" t="s">
        <v>3668</v>
      </c>
      <c r="G399" s="139"/>
      <c r="H399" s="67" t="s">
        <v>5312</v>
      </c>
      <c r="K399" s="67" t="s">
        <v>3895</v>
      </c>
      <c r="M399" s="155" t="s">
        <v>1957</v>
      </c>
      <c r="N399" s="155" t="s">
        <v>3922</v>
      </c>
      <c r="O399" s="155"/>
      <c r="P399" s="155"/>
      <c r="Q399" s="155"/>
      <c r="R399" s="155"/>
      <c r="S399" s="155"/>
      <c r="T399" s="155"/>
    </row>
    <row r="400" spans="1:20">
      <c r="A400" s="264" t="s">
        <v>4050</v>
      </c>
      <c r="B400" s="67">
        <v>1</v>
      </c>
      <c r="C400" s="264"/>
      <c r="D400" s="264"/>
      <c r="E400" s="14" t="s">
        <v>3897</v>
      </c>
      <c r="F400" s="294" t="s">
        <v>3668</v>
      </c>
      <c r="G400" s="139"/>
      <c r="H400" s="67" t="s">
        <v>5313</v>
      </c>
      <c r="K400" s="67" t="s">
        <v>3895</v>
      </c>
      <c r="M400" s="155" t="s">
        <v>1957</v>
      </c>
      <c r="N400" s="155" t="s">
        <v>3922</v>
      </c>
      <c r="O400" s="155"/>
      <c r="P400" s="155"/>
      <c r="Q400" s="155"/>
      <c r="R400" s="155"/>
      <c r="S400" s="155"/>
      <c r="T400" s="155"/>
    </row>
    <row r="401" spans="1:20">
      <c r="A401" s="264" t="s">
        <v>4051</v>
      </c>
      <c r="B401" s="67">
        <v>1</v>
      </c>
      <c r="C401" s="264"/>
      <c r="D401" s="264"/>
      <c r="E401" s="14" t="s">
        <v>3897</v>
      </c>
      <c r="F401" s="294" t="s">
        <v>3668</v>
      </c>
      <c r="G401" s="139"/>
      <c r="H401" s="67" t="s">
        <v>5314</v>
      </c>
      <c r="K401" s="67" t="s">
        <v>3895</v>
      </c>
      <c r="M401" s="155" t="s">
        <v>1957</v>
      </c>
      <c r="N401" s="155" t="s">
        <v>3922</v>
      </c>
      <c r="O401" s="155"/>
      <c r="P401" s="155"/>
      <c r="Q401" s="155"/>
      <c r="R401" s="155"/>
      <c r="S401" s="155"/>
      <c r="T401" s="155"/>
    </row>
    <row r="402" spans="1:20">
      <c r="A402" s="264" t="s">
        <v>4052</v>
      </c>
      <c r="B402" s="67">
        <v>1</v>
      </c>
      <c r="C402" s="264"/>
      <c r="D402" s="264"/>
      <c r="E402" s="14" t="s">
        <v>3897</v>
      </c>
      <c r="F402" s="294" t="s">
        <v>3668</v>
      </c>
      <c r="G402" s="139"/>
      <c r="H402" s="67" t="s">
        <v>5315</v>
      </c>
      <c r="K402" s="67" t="s">
        <v>3895</v>
      </c>
      <c r="M402" s="155" t="s">
        <v>1957</v>
      </c>
      <c r="N402" s="155" t="s">
        <v>3922</v>
      </c>
      <c r="O402" s="155"/>
      <c r="P402" s="155"/>
      <c r="Q402" s="155"/>
      <c r="R402" s="155"/>
      <c r="S402" s="155"/>
      <c r="T402" s="155"/>
    </row>
    <row r="403" spans="1:20">
      <c r="A403" s="264" t="s">
        <v>4053</v>
      </c>
      <c r="B403" s="67">
        <v>1</v>
      </c>
      <c r="C403" s="264"/>
      <c r="D403" s="264"/>
      <c r="E403" s="14" t="s">
        <v>3897</v>
      </c>
      <c r="F403" s="294" t="s">
        <v>3668</v>
      </c>
      <c r="G403" s="139"/>
      <c r="H403" s="67" t="s">
        <v>5762</v>
      </c>
      <c r="K403" s="67" t="s">
        <v>3895</v>
      </c>
      <c r="M403" s="155" t="s">
        <v>1957</v>
      </c>
      <c r="N403" s="155" t="s">
        <v>3922</v>
      </c>
      <c r="O403" s="155"/>
      <c r="P403" s="155"/>
      <c r="Q403" s="155"/>
      <c r="R403" s="155"/>
      <c r="S403" s="155"/>
      <c r="T403" s="155"/>
    </row>
    <row r="404" spans="1:20">
      <c r="A404" s="264" t="s">
        <v>4054</v>
      </c>
      <c r="B404" s="67">
        <v>1</v>
      </c>
      <c r="C404" s="264"/>
      <c r="D404" s="264"/>
      <c r="E404" s="14" t="s">
        <v>3897</v>
      </c>
      <c r="F404" s="294" t="s">
        <v>3668</v>
      </c>
      <c r="G404" s="139"/>
      <c r="H404" s="67" t="s">
        <v>5316</v>
      </c>
      <c r="K404" s="67" t="s">
        <v>3895</v>
      </c>
      <c r="M404" s="155" t="s">
        <v>1957</v>
      </c>
      <c r="N404" s="155" t="s">
        <v>3922</v>
      </c>
      <c r="O404" s="155"/>
      <c r="P404" s="155"/>
      <c r="Q404" s="155"/>
      <c r="R404" s="155"/>
      <c r="S404" s="155"/>
      <c r="T404" s="155"/>
    </row>
    <row r="405" spans="1:20">
      <c r="A405" s="264" t="s">
        <v>4055</v>
      </c>
      <c r="B405" s="67">
        <v>1</v>
      </c>
      <c r="C405" s="264"/>
      <c r="D405" s="264"/>
      <c r="E405" s="14" t="s">
        <v>3897</v>
      </c>
      <c r="F405" s="294" t="s">
        <v>3668</v>
      </c>
      <c r="G405" s="139"/>
      <c r="H405" s="67" t="s">
        <v>5317</v>
      </c>
      <c r="K405" s="67" t="s">
        <v>3895</v>
      </c>
      <c r="M405" s="155" t="s">
        <v>1957</v>
      </c>
      <c r="N405" s="155" t="s">
        <v>3922</v>
      </c>
      <c r="O405" s="155"/>
      <c r="P405" s="155"/>
      <c r="Q405" s="155"/>
      <c r="R405" s="155"/>
      <c r="S405" s="155"/>
      <c r="T405" s="155"/>
    </row>
    <row r="406" spans="1:20">
      <c r="A406" s="176" t="s">
        <v>4056</v>
      </c>
      <c r="B406" s="67">
        <v>1</v>
      </c>
      <c r="C406" s="176"/>
      <c r="D406" s="176"/>
      <c r="E406" s="14" t="s">
        <v>3897</v>
      </c>
      <c r="F406" s="139" t="s">
        <v>3561</v>
      </c>
      <c r="G406" s="139" t="s">
        <v>3629</v>
      </c>
      <c r="H406" s="67" t="s">
        <v>5318</v>
      </c>
      <c r="K406" s="279" t="s">
        <v>5774</v>
      </c>
      <c r="M406" s="155"/>
      <c r="N406" s="155"/>
      <c r="O406" s="155"/>
      <c r="P406" s="155"/>
      <c r="Q406" s="155"/>
      <c r="R406" s="155"/>
      <c r="S406" s="155"/>
      <c r="T406" s="155"/>
    </row>
    <row r="407" spans="1:20">
      <c r="A407" s="264" t="s">
        <v>4057</v>
      </c>
      <c r="B407" s="67">
        <v>1</v>
      </c>
      <c r="C407" s="264"/>
      <c r="D407" s="264"/>
      <c r="E407" s="14" t="s">
        <v>3897</v>
      </c>
      <c r="F407" s="294" t="s">
        <v>3668</v>
      </c>
      <c r="G407" s="139"/>
      <c r="H407" s="67" t="s">
        <v>5319</v>
      </c>
      <c r="K407" s="67" t="s">
        <v>3895</v>
      </c>
      <c r="M407" s="155" t="s">
        <v>1957</v>
      </c>
      <c r="N407" s="155" t="s">
        <v>3922</v>
      </c>
      <c r="O407" s="155"/>
      <c r="P407" s="155"/>
      <c r="Q407" s="155"/>
      <c r="R407" s="155"/>
      <c r="S407" s="155"/>
      <c r="T407" s="155"/>
    </row>
    <row r="408" spans="1:20">
      <c r="A408" s="223" t="s">
        <v>4058</v>
      </c>
      <c r="B408" s="67">
        <v>1</v>
      </c>
      <c r="C408" s="223"/>
      <c r="D408" s="223"/>
      <c r="E408" s="14" t="s">
        <v>3897</v>
      </c>
      <c r="F408" s="294" t="s">
        <v>3668</v>
      </c>
      <c r="G408" s="139"/>
      <c r="H408" s="67" t="s">
        <v>5320</v>
      </c>
      <c r="K408" s="67" t="s">
        <v>3895</v>
      </c>
      <c r="M408" s="155" t="s">
        <v>1957</v>
      </c>
      <c r="N408" s="155" t="s">
        <v>3922</v>
      </c>
      <c r="O408" s="155"/>
      <c r="P408" s="155"/>
      <c r="Q408" s="155"/>
      <c r="R408" s="155"/>
      <c r="S408" s="155"/>
      <c r="T408" s="155"/>
    </row>
    <row r="409" spans="1:20">
      <c r="A409" s="223" t="s">
        <v>4059</v>
      </c>
      <c r="B409" s="67">
        <v>1</v>
      </c>
      <c r="C409" s="223"/>
      <c r="D409" s="223"/>
      <c r="E409" s="14" t="s">
        <v>3897</v>
      </c>
      <c r="F409" s="294" t="s">
        <v>3668</v>
      </c>
      <c r="G409" s="139"/>
      <c r="H409" s="67" t="s">
        <v>5321</v>
      </c>
      <c r="K409" s="67" t="s">
        <v>3895</v>
      </c>
      <c r="M409" s="155" t="s">
        <v>1957</v>
      </c>
      <c r="N409" s="155" t="s">
        <v>3922</v>
      </c>
      <c r="O409" s="155"/>
      <c r="P409" s="155"/>
      <c r="Q409" s="155"/>
      <c r="R409" s="155"/>
      <c r="S409" s="155"/>
      <c r="T409" s="155"/>
    </row>
    <row r="410" spans="1:20">
      <c r="A410" s="176" t="s">
        <v>4060</v>
      </c>
      <c r="B410" s="67">
        <v>1</v>
      </c>
      <c r="C410" s="176"/>
      <c r="D410" s="176"/>
      <c r="E410" s="14" t="s">
        <v>3897</v>
      </c>
      <c r="F410" s="294" t="s">
        <v>3668</v>
      </c>
      <c r="G410" s="139"/>
      <c r="H410" s="67" t="s">
        <v>5322</v>
      </c>
      <c r="K410" s="67" t="s">
        <v>3895</v>
      </c>
      <c r="M410" s="155" t="s">
        <v>1957</v>
      </c>
      <c r="N410" s="155" t="s">
        <v>3922</v>
      </c>
      <c r="O410" s="155"/>
      <c r="P410" s="155"/>
      <c r="Q410" s="155"/>
      <c r="R410" s="155"/>
      <c r="S410" s="155"/>
      <c r="T410" s="155"/>
    </row>
    <row r="411" spans="1:20">
      <c r="A411" s="176" t="s">
        <v>4061</v>
      </c>
      <c r="B411" s="67">
        <v>1</v>
      </c>
      <c r="C411" s="176"/>
      <c r="D411" s="176"/>
      <c r="E411" s="14" t="s">
        <v>3897</v>
      </c>
      <c r="F411" s="294" t="s">
        <v>3668</v>
      </c>
      <c r="G411" s="139"/>
      <c r="H411" s="67" t="s">
        <v>5323</v>
      </c>
      <c r="K411" s="67" t="s">
        <v>3895</v>
      </c>
      <c r="M411" s="155" t="s">
        <v>1957</v>
      </c>
      <c r="N411" s="155" t="s">
        <v>3922</v>
      </c>
      <c r="O411" s="155"/>
      <c r="P411" s="155"/>
      <c r="Q411" s="155"/>
      <c r="R411" s="155"/>
      <c r="S411" s="155"/>
      <c r="T411" s="155"/>
    </row>
    <row r="412" spans="1:20">
      <c r="A412" s="176" t="s">
        <v>4062</v>
      </c>
      <c r="B412" s="67">
        <v>1</v>
      </c>
      <c r="C412" s="176"/>
      <c r="D412" s="176"/>
      <c r="E412" s="14" t="s">
        <v>3897</v>
      </c>
      <c r="F412" s="294" t="s">
        <v>3668</v>
      </c>
      <c r="G412" s="139"/>
      <c r="H412" s="67" t="s">
        <v>5324</v>
      </c>
      <c r="K412" s="67" t="s">
        <v>3895</v>
      </c>
      <c r="M412" s="155" t="s">
        <v>1957</v>
      </c>
      <c r="N412" s="155" t="s">
        <v>3922</v>
      </c>
      <c r="O412" s="155"/>
      <c r="P412" s="155"/>
      <c r="Q412" s="155"/>
      <c r="R412" s="155"/>
      <c r="S412" s="155"/>
      <c r="T412" s="155"/>
    </row>
    <row r="413" spans="1:20">
      <c r="A413" s="176" t="s">
        <v>4063</v>
      </c>
      <c r="B413" s="67">
        <v>1</v>
      </c>
      <c r="C413" s="176"/>
      <c r="D413" s="176"/>
      <c r="E413" s="14" t="s">
        <v>3897</v>
      </c>
      <c r="F413" s="294" t="s">
        <v>3668</v>
      </c>
      <c r="G413" s="139"/>
      <c r="H413" s="67" t="s">
        <v>5325</v>
      </c>
      <c r="K413" s="67" t="s">
        <v>3895</v>
      </c>
      <c r="M413" s="155" t="s">
        <v>1957</v>
      </c>
      <c r="N413" s="155" t="s">
        <v>3922</v>
      </c>
      <c r="O413" s="155"/>
      <c r="P413" s="155"/>
      <c r="Q413" s="155"/>
      <c r="R413" s="155"/>
      <c r="S413" s="155"/>
      <c r="T413" s="155"/>
    </row>
    <row r="414" spans="1:20">
      <c r="A414" s="176" t="s">
        <v>4064</v>
      </c>
      <c r="B414" s="67">
        <v>1</v>
      </c>
      <c r="C414" s="176"/>
      <c r="D414" s="176"/>
      <c r="E414" s="14" t="s">
        <v>3897</v>
      </c>
      <c r="F414" s="294" t="s">
        <v>3668</v>
      </c>
      <c r="G414" s="139"/>
      <c r="H414" s="67" t="s">
        <v>5326</v>
      </c>
      <c r="K414" s="67" t="s">
        <v>3895</v>
      </c>
      <c r="M414" s="155" t="s">
        <v>1957</v>
      </c>
      <c r="N414" s="155" t="s">
        <v>3922</v>
      </c>
      <c r="O414" s="155"/>
      <c r="P414" s="155"/>
      <c r="Q414" s="155"/>
      <c r="R414" s="155"/>
      <c r="S414" s="155"/>
      <c r="T414" s="155"/>
    </row>
    <row r="415" spans="1:20">
      <c r="A415" s="176" t="s">
        <v>4065</v>
      </c>
      <c r="B415" s="67">
        <v>1</v>
      </c>
      <c r="C415" s="176"/>
      <c r="D415" s="176"/>
      <c r="E415" s="14" t="s">
        <v>3897</v>
      </c>
      <c r="F415" s="294" t="s">
        <v>1904</v>
      </c>
      <c r="G415" s="139" t="s">
        <v>3634</v>
      </c>
      <c r="H415" s="67" t="s">
        <v>5327</v>
      </c>
      <c r="K415" s="67" t="s">
        <v>3895</v>
      </c>
      <c r="M415" s="155" t="s">
        <v>1957</v>
      </c>
      <c r="N415" s="155" t="s">
        <v>3922</v>
      </c>
      <c r="O415" s="155"/>
      <c r="P415" s="155"/>
      <c r="Q415" s="155"/>
      <c r="R415" s="155"/>
      <c r="S415" s="155"/>
      <c r="T415" s="155"/>
    </row>
    <row r="416" spans="1:20">
      <c r="A416" s="176" t="s">
        <v>4066</v>
      </c>
      <c r="B416" s="67">
        <v>1</v>
      </c>
      <c r="C416" s="176"/>
      <c r="D416" s="176"/>
      <c r="E416" s="14" t="s">
        <v>3897</v>
      </c>
      <c r="F416" s="294" t="s">
        <v>3668</v>
      </c>
      <c r="G416" s="139"/>
      <c r="H416" s="67" t="s">
        <v>5328</v>
      </c>
      <c r="K416" s="67" t="s">
        <v>3895</v>
      </c>
      <c r="M416" s="155" t="s">
        <v>1957</v>
      </c>
      <c r="N416" s="155" t="s">
        <v>3922</v>
      </c>
      <c r="O416" s="155"/>
      <c r="P416" s="155"/>
      <c r="Q416" s="155"/>
      <c r="R416" s="155"/>
      <c r="S416" s="155"/>
      <c r="T416" s="155"/>
    </row>
    <row r="417" spans="1:20">
      <c r="A417" s="176" t="s">
        <v>4067</v>
      </c>
      <c r="B417" s="67">
        <v>1</v>
      </c>
      <c r="C417" s="176"/>
      <c r="D417" s="176"/>
      <c r="E417" s="14" t="s">
        <v>3897</v>
      </c>
      <c r="F417" s="294" t="s">
        <v>3668</v>
      </c>
      <c r="G417" s="139"/>
      <c r="H417" s="67" t="s">
        <v>5329</v>
      </c>
      <c r="K417" s="67" t="s">
        <v>3895</v>
      </c>
      <c r="M417" s="155" t="s">
        <v>1957</v>
      </c>
      <c r="N417" s="155" t="s">
        <v>3922</v>
      </c>
      <c r="O417" s="155"/>
      <c r="P417" s="155"/>
      <c r="Q417" s="155"/>
      <c r="R417" s="155"/>
      <c r="S417" s="155"/>
      <c r="T417" s="155"/>
    </row>
    <row r="418" spans="1:20">
      <c r="A418" s="176" t="s">
        <v>4068</v>
      </c>
      <c r="B418" s="67">
        <v>1</v>
      </c>
      <c r="C418" s="176"/>
      <c r="D418" s="176"/>
      <c r="E418" s="14" t="s">
        <v>3897</v>
      </c>
      <c r="F418" s="295" t="s">
        <v>5846</v>
      </c>
      <c r="G418" s="139"/>
      <c r="H418" s="67" t="s">
        <v>5763</v>
      </c>
      <c r="K418" s="279" t="s">
        <v>5774</v>
      </c>
      <c r="M418" s="155" t="s">
        <v>1957</v>
      </c>
      <c r="N418" s="155" t="s">
        <v>3922</v>
      </c>
      <c r="O418" s="155"/>
      <c r="P418" s="155"/>
      <c r="Q418" s="155"/>
      <c r="R418" s="155"/>
      <c r="S418" s="155"/>
      <c r="T418" s="155"/>
    </row>
    <row r="419" spans="1:20">
      <c r="A419" s="176" t="s">
        <v>4069</v>
      </c>
      <c r="B419" s="67">
        <v>1</v>
      </c>
      <c r="C419" s="176"/>
      <c r="D419" s="176"/>
      <c r="E419" s="14" t="s">
        <v>3897</v>
      </c>
      <c r="F419" s="295" t="s">
        <v>5846</v>
      </c>
      <c r="G419" s="139"/>
      <c r="H419" s="67" t="s">
        <v>5763</v>
      </c>
      <c r="K419" s="279" t="s">
        <v>5774</v>
      </c>
      <c r="M419" s="155" t="s">
        <v>1957</v>
      </c>
      <c r="N419" s="155" t="s">
        <v>3922</v>
      </c>
      <c r="O419" s="155"/>
      <c r="P419" s="155"/>
      <c r="Q419" s="155"/>
      <c r="R419" s="155"/>
      <c r="S419" s="155"/>
      <c r="T419" s="155"/>
    </row>
    <row r="420" spans="1:20">
      <c r="A420" s="264" t="s">
        <v>4070</v>
      </c>
      <c r="B420" s="67">
        <v>1</v>
      </c>
      <c r="C420" s="264"/>
      <c r="D420" s="264"/>
      <c r="E420" s="14" t="s">
        <v>3897</v>
      </c>
      <c r="F420" s="294" t="s">
        <v>1904</v>
      </c>
      <c r="G420" s="139" t="s">
        <v>3634</v>
      </c>
      <c r="H420" s="67" t="s">
        <v>5330</v>
      </c>
      <c r="K420" s="67" t="s">
        <v>5516</v>
      </c>
      <c r="M420" s="155" t="s">
        <v>1957</v>
      </c>
      <c r="N420" s="155" t="s">
        <v>3922</v>
      </c>
      <c r="O420" s="155"/>
      <c r="P420" s="155"/>
      <c r="Q420" s="155"/>
      <c r="R420" s="155"/>
      <c r="S420" s="155"/>
      <c r="T420" s="155"/>
    </row>
    <row r="421" spans="1:20">
      <c r="A421" s="264" t="s">
        <v>4071</v>
      </c>
      <c r="B421" s="67">
        <v>1</v>
      </c>
      <c r="C421" s="264"/>
      <c r="D421" s="264"/>
      <c r="E421" s="14" t="s">
        <v>3897</v>
      </c>
      <c r="F421" s="294" t="s">
        <v>3668</v>
      </c>
      <c r="G421" s="139"/>
      <c r="H421" s="67" t="s">
        <v>5331</v>
      </c>
      <c r="K421" s="67" t="s">
        <v>3895</v>
      </c>
      <c r="M421" s="155" t="s">
        <v>1957</v>
      </c>
      <c r="N421" s="155" t="s">
        <v>3922</v>
      </c>
      <c r="O421" s="155"/>
      <c r="P421" s="155"/>
      <c r="Q421" s="155"/>
      <c r="R421" s="155"/>
      <c r="S421" s="155"/>
      <c r="T421" s="155"/>
    </row>
    <row r="422" spans="1:20">
      <c r="A422" s="264" t="s">
        <v>4072</v>
      </c>
      <c r="B422" s="67">
        <v>1</v>
      </c>
      <c r="C422" s="264"/>
      <c r="D422" s="264"/>
      <c r="E422" s="14" t="s">
        <v>3897</v>
      </c>
      <c r="F422" s="294" t="s">
        <v>3668</v>
      </c>
      <c r="G422" s="139"/>
      <c r="H422" s="67" t="s">
        <v>5332</v>
      </c>
      <c r="K422" s="67" t="s">
        <v>3895</v>
      </c>
      <c r="M422" s="155" t="s">
        <v>1957</v>
      </c>
      <c r="N422" s="155" t="s">
        <v>3922</v>
      </c>
      <c r="O422" s="155"/>
      <c r="P422" s="155"/>
      <c r="Q422" s="155"/>
      <c r="R422" s="155"/>
      <c r="S422" s="155"/>
      <c r="T422" s="155"/>
    </row>
    <row r="423" spans="1:20">
      <c r="A423" s="264" t="s">
        <v>4073</v>
      </c>
      <c r="B423" s="67">
        <v>1</v>
      </c>
      <c r="C423" s="264"/>
      <c r="D423" s="264"/>
      <c r="E423" s="14" t="s">
        <v>3897</v>
      </c>
      <c r="F423" s="294" t="s">
        <v>1904</v>
      </c>
      <c r="G423" s="139" t="s">
        <v>3634</v>
      </c>
      <c r="H423" s="67" t="s">
        <v>5333</v>
      </c>
      <c r="K423" s="67" t="s">
        <v>5516</v>
      </c>
      <c r="M423" s="155" t="s">
        <v>1957</v>
      </c>
      <c r="N423" s="155" t="s">
        <v>3922</v>
      </c>
      <c r="O423" s="155"/>
      <c r="P423" s="155"/>
      <c r="Q423" s="155"/>
      <c r="R423" s="155"/>
      <c r="S423" s="155"/>
      <c r="T423" s="155"/>
    </row>
    <row r="424" spans="1:20">
      <c r="A424" s="264" t="s">
        <v>4074</v>
      </c>
      <c r="B424" s="67">
        <v>1</v>
      </c>
      <c r="C424" s="264"/>
      <c r="D424" s="264"/>
      <c r="E424" s="14" t="s">
        <v>3897</v>
      </c>
      <c r="F424" s="294" t="s">
        <v>3668</v>
      </c>
      <c r="G424" s="139"/>
      <c r="H424" s="67" t="s">
        <v>5334</v>
      </c>
      <c r="K424" s="67" t="s">
        <v>3895</v>
      </c>
      <c r="M424" s="155" t="s">
        <v>1957</v>
      </c>
      <c r="N424" s="155" t="s">
        <v>3922</v>
      </c>
      <c r="O424" s="155"/>
      <c r="P424" s="155"/>
      <c r="Q424" s="155"/>
      <c r="R424" s="155"/>
      <c r="S424" s="155"/>
      <c r="T424" s="155"/>
    </row>
    <row r="425" spans="1:20">
      <c r="A425" s="176" t="s">
        <v>4075</v>
      </c>
      <c r="B425" s="67">
        <v>1</v>
      </c>
      <c r="C425" s="176"/>
      <c r="D425" s="176"/>
      <c r="E425" s="14" t="s">
        <v>3897</v>
      </c>
      <c r="F425" s="294" t="s">
        <v>3668</v>
      </c>
      <c r="G425" s="139"/>
      <c r="H425" s="67" t="s">
        <v>5335</v>
      </c>
      <c r="K425" s="67" t="s">
        <v>3895</v>
      </c>
      <c r="M425" s="155" t="s">
        <v>1957</v>
      </c>
      <c r="N425" s="155" t="s">
        <v>3922</v>
      </c>
      <c r="O425" s="155"/>
      <c r="P425" s="155"/>
      <c r="Q425" s="155"/>
      <c r="R425" s="155"/>
      <c r="S425" s="155"/>
      <c r="T425" s="155"/>
    </row>
    <row r="426" spans="1:20">
      <c r="A426" s="176" t="s">
        <v>4076</v>
      </c>
      <c r="B426" s="67">
        <v>1</v>
      </c>
      <c r="C426" s="176"/>
      <c r="D426" s="176"/>
      <c r="E426" s="14" t="s">
        <v>3897</v>
      </c>
      <c r="F426" s="294" t="s">
        <v>3668</v>
      </c>
      <c r="G426" s="139"/>
      <c r="H426" s="67" t="s">
        <v>5336</v>
      </c>
      <c r="K426" s="67" t="s">
        <v>3895</v>
      </c>
      <c r="M426" s="155" t="s">
        <v>1957</v>
      </c>
      <c r="N426" s="155" t="s">
        <v>3922</v>
      </c>
      <c r="O426" s="155"/>
      <c r="P426" s="155"/>
      <c r="Q426" s="155"/>
      <c r="R426" s="155"/>
      <c r="S426" s="155"/>
      <c r="T426" s="155"/>
    </row>
    <row r="427" spans="1:20">
      <c r="A427" s="176" t="s">
        <v>4077</v>
      </c>
      <c r="B427" s="67">
        <v>1</v>
      </c>
      <c r="C427" s="176"/>
      <c r="D427" s="176"/>
      <c r="E427" s="14" t="s">
        <v>3897</v>
      </c>
      <c r="F427" s="294" t="s">
        <v>3668</v>
      </c>
      <c r="G427" s="139"/>
      <c r="H427" s="67" t="s">
        <v>5337</v>
      </c>
      <c r="K427" s="67" t="s">
        <v>3895</v>
      </c>
      <c r="M427" s="155" t="s">
        <v>1957</v>
      </c>
      <c r="N427" s="155" t="s">
        <v>3922</v>
      </c>
      <c r="O427" s="155"/>
      <c r="P427" s="155"/>
      <c r="Q427" s="155"/>
      <c r="R427" s="155"/>
      <c r="S427" s="155"/>
      <c r="T427" s="155"/>
    </row>
    <row r="428" spans="1:20">
      <c r="A428" s="176" t="s">
        <v>4078</v>
      </c>
      <c r="B428" s="67">
        <v>1</v>
      </c>
      <c r="C428" s="176"/>
      <c r="D428" s="176"/>
      <c r="E428" s="14" t="s">
        <v>3897</v>
      </c>
      <c r="F428" s="294" t="s">
        <v>3668</v>
      </c>
      <c r="G428" s="139"/>
      <c r="H428" s="67" t="s">
        <v>5338</v>
      </c>
      <c r="K428" s="67" t="s">
        <v>3895</v>
      </c>
      <c r="M428" s="155" t="s">
        <v>1957</v>
      </c>
      <c r="N428" s="155" t="s">
        <v>3922</v>
      </c>
      <c r="O428" s="155"/>
      <c r="P428" s="155"/>
      <c r="Q428" s="155"/>
      <c r="R428" s="155"/>
      <c r="S428" s="155"/>
      <c r="T428" s="155"/>
    </row>
    <row r="429" spans="1:20">
      <c r="A429" s="176" t="s">
        <v>4079</v>
      </c>
      <c r="B429" s="67">
        <v>1</v>
      </c>
      <c r="C429" s="176"/>
      <c r="D429" s="176"/>
      <c r="E429" s="14" t="s">
        <v>3897</v>
      </c>
      <c r="F429" s="294" t="s">
        <v>3668</v>
      </c>
      <c r="G429" s="139"/>
      <c r="H429" s="67" t="s">
        <v>5339</v>
      </c>
      <c r="K429" s="67" t="s">
        <v>3895</v>
      </c>
      <c r="M429" s="155" t="s">
        <v>1957</v>
      </c>
      <c r="N429" s="155" t="s">
        <v>3922</v>
      </c>
      <c r="O429" s="155"/>
      <c r="P429" s="155"/>
      <c r="Q429" s="155"/>
      <c r="R429" s="155"/>
      <c r="S429" s="155"/>
      <c r="T429" s="155"/>
    </row>
    <row r="430" spans="1:20">
      <c r="A430" s="176" t="s">
        <v>4080</v>
      </c>
      <c r="B430" s="67">
        <v>1</v>
      </c>
      <c r="C430" s="176"/>
      <c r="D430" s="176"/>
      <c r="E430" s="14" t="s">
        <v>3897</v>
      </c>
      <c r="F430" s="294" t="s">
        <v>3668</v>
      </c>
      <c r="G430" s="139"/>
      <c r="H430" s="67" t="s">
        <v>5340</v>
      </c>
      <c r="K430" s="67" t="s">
        <v>3895</v>
      </c>
      <c r="M430" s="155" t="s">
        <v>1957</v>
      </c>
      <c r="N430" s="155" t="s">
        <v>3922</v>
      </c>
      <c r="O430" s="155"/>
      <c r="P430" s="155"/>
      <c r="Q430" s="155"/>
      <c r="R430" s="155"/>
      <c r="S430" s="155"/>
      <c r="T430" s="155"/>
    </row>
    <row r="431" spans="1:20">
      <c r="A431" s="176" t="s">
        <v>4081</v>
      </c>
      <c r="B431" s="67">
        <v>1</v>
      </c>
      <c r="C431" s="176"/>
      <c r="D431" s="176"/>
      <c r="E431" s="14" t="s">
        <v>3897</v>
      </c>
      <c r="F431" s="294" t="s">
        <v>3668</v>
      </c>
      <c r="G431" s="139"/>
      <c r="H431" s="67" t="s">
        <v>5341</v>
      </c>
      <c r="K431" s="67" t="s">
        <v>3895</v>
      </c>
      <c r="M431" s="155" t="s">
        <v>1957</v>
      </c>
      <c r="N431" s="155" t="s">
        <v>3922</v>
      </c>
      <c r="O431" s="155"/>
      <c r="P431" s="155"/>
      <c r="Q431" s="155"/>
      <c r="R431" s="155"/>
      <c r="S431" s="155"/>
      <c r="T431" s="155"/>
    </row>
    <row r="432" spans="1:20">
      <c r="A432" s="176" t="s">
        <v>4082</v>
      </c>
      <c r="B432" s="67">
        <v>1</v>
      </c>
      <c r="C432" s="176"/>
      <c r="D432" s="176"/>
      <c r="E432" s="14" t="s">
        <v>3897</v>
      </c>
      <c r="F432" s="294" t="s">
        <v>3668</v>
      </c>
      <c r="G432" s="139"/>
      <c r="H432" s="67" t="s">
        <v>5342</v>
      </c>
      <c r="K432" s="67" t="s">
        <v>3895</v>
      </c>
      <c r="M432" s="155" t="s">
        <v>1957</v>
      </c>
      <c r="N432" s="155" t="s">
        <v>3922</v>
      </c>
      <c r="O432" s="155"/>
      <c r="P432" s="155"/>
      <c r="Q432" s="155"/>
      <c r="R432" s="155"/>
      <c r="S432" s="155"/>
      <c r="T432" s="155"/>
    </row>
    <row r="433" spans="1:20">
      <c r="A433" s="176" t="s">
        <v>4083</v>
      </c>
      <c r="B433" s="67">
        <v>1</v>
      </c>
      <c r="C433" s="176"/>
      <c r="D433" s="176"/>
      <c r="E433" s="14" t="s">
        <v>3897</v>
      </c>
      <c r="F433" s="294" t="s">
        <v>3668</v>
      </c>
      <c r="G433" s="139"/>
      <c r="H433" s="67" t="s">
        <v>5343</v>
      </c>
      <c r="K433" s="67" t="s">
        <v>3895</v>
      </c>
      <c r="M433" s="155" t="s">
        <v>1957</v>
      </c>
      <c r="N433" s="155" t="s">
        <v>3922</v>
      </c>
      <c r="O433" s="155"/>
      <c r="P433" s="155"/>
      <c r="Q433" s="155"/>
      <c r="R433" s="155"/>
      <c r="S433" s="155"/>
      <c r="T433" s="155"/>
    </row>
    <row r="434" spans="1:20">
      <c r="A434" s="176" t="s">
        <v>4084</v>
      </c>
      <c r="B434" s="67">
        <v>1</v>
      </c>
      <c r="C434" s="176"/>
      <c r="D434" s="176"/>
      <c r="E434" s="14" t="s">
        <v>3897</v>
      </c>
      <c r="F434" s="294" t="s">
        <v>3668</v>
      </c>
      <c r="G434" s="139"/>
      <c r="H434" s="67" t="s">
        <v>5344</v>
      </c>
      <c r="K434" s="67" t="s">
        <v>3895</v>
      </c>
      <c r="M434" s="155" t="s">
        <v>1957</v>
      </c>
      <c r="N434" s="155" t="s">
        <v>3922</v>
      </c>
      <c r="O434" s="155"/>
      <c r="P434" s="155"/>
      <c r="Q434" s="155"/>
      <c r="R434" s="155"/>
      <c r="S434" s="155"/>
      <c r="T434" s="155"/>
    </row>
    <row r="435" spans="1:20">
      <c r="A435" s="176" t="s">
        <v>4085</v>
      </c>
      <c r="B435" s="67">
        <v>1</v>
      </c>
      <c r="C435" s="176"/>
      <c r="D435" s="176"/>
      <c r="E435" s="14" t="s">
        <v>3897</v>
      </c>
      <c r="F435" s="294" t="s">
        <v>3668</v>
      </c>
      <c r="G435" s="139"/>
      <c r="H435" s="67" t="s">
        <v>5345</v>
      </c>
      <c r="K435" s="67" t="s">
        <v>3895</v>
      </c>
      <c r="M435" s="155" t="s">
        <v>1957</v>
      </c>
      <c r="N435" s="155" t="s">
        <v>3922</v>
      </c>
      <c r="O435" s="155"/>
      <c r="P435" s="155"/>
      <c r="Q435" s="155"/>
      <c r="R435" s="155"/>
      <c r="S435" s="155"/>
      <c r="T435" s="155"/>
    </row>
    <row r="436" spans="1:20">
      <c r="A436" s="176" t="s">
        <v>4086</v>
      </c>
      <c r="B436" s="67">
        <v>1</v>
      </c>
      <c r="C436" s="176"/>
      <c r="D436" s="176"/>
      <c r="E436" s="14" t="s">
        <v>3897</v>
      </c>
      <c r="F436" s="294" t="s">
        <v>3668</v>
      </c>
      <c r="G436" s="139"/>
      <c r="H436" s="279" t="s">
        <v>5792</v>
      </c>
      <c r="K436" s="67" t="s">
        <v>3895</v>
      </c>
      <c r="M436" s="155" t="s">
        <v>1957</v>
      </c>
      <c r="N436" s="155" t="s">
        <v>3922</v>
      </c>
      <c r="O436" s="155"/>
      <c r="P436" s="155"/>
      <c r="Q436" s="155"/>
      <c r="R436" s="155"/>
      <c r="S436" s="155"/>
      <c r="T436" s="155"/>
    </row>
    <row r="437" spans="1:20">
      <c r="A437" s="176" t="s">
        <v>4087</v>
      </c>
      <c r="B437" s="67">
        <v>1</v>
      </c>
      <c r="C437" s="176"/>
      <c r="D437" s="176"/>
      <c r="E437" s="14" t="s">
        <v>3897</v>
      </c>
      <c r="F437" s="294" t="s">
        <v>3668</v>
      </c>
      <c r="G437" s="139"/>
      <c r="H437" s="279" t="s">
        <v>5793</v>
      </c>
      <c r="K437" s="67" t="s">
        <v>3895</v>
      </c>
      <c r="M437" s="155" t="s">
        <v>1957</v>
      </c>
      <c r="N437" s="155" t="s">
        <v>3922</v>
      </c>
      <c r="O437" s="155"/>
      <c r="P437" s="155"/>
      <c r="Q437" s="155"/>
      <c r="R437" s="155"/>
      <c r="S437" s="155"/>
      <c r="T437" s="155"/>
    </row>
    <row r="438" spans="1:20">
      <c r="A438" s="176" t="s">
        <v>4088</v>
      </c>
      <c r="B438" s="67">
        <v>1</v>
      </c>
      <c r="C438" s="176"/>
      <c r="D438" s="176"/>
      <c r="E438" s="14" t="s">
        <v>3897</v>
      </c>
      <c r="F438" s="294" t="s">
        <v>3668</v>
      </c>
      <c r="G438" s="139"/>
      <c r="H438" s="279" t="s">
        <v>5794</v>
      </c>
      <c r="K438" s="67" t="s">
        <v>3895</v>
      </c>
      <c r="M438" s="155" t="s">
        <v>1957</v>
      </c>
      <c r="N438" s="155" t="s">
        <v>3922</v>
      </c>
      <c r="O438" s="155"/>
      <c r="P438" s="155"/>
      <c r="Q438" s="155"/>
      <c r="R438" s="155"/>
      <c r="S438" s="155"/>
      <c r="T438" s="155"/>
    </row>
    <row r="439" spans="1:20">
      <c r="A439" s="176" t="s">
        <v>4089</v>
      </c>
      <c r="B439" s="67">
        <v>1</v>
      </c>
      <c r="C439" s="176"/>
      <c r="D439" s="176"/>
      <c r="E439" s="14" t="s">
        <v>3897</v>
      </c>
      <c r="F439" s="294" t="s">
        <v>3668</v>
      </c>
      <c r="G439" s="139"/>
      <c r="H439" s="67" t="s">
        <v>5349</v>
      </c>
      <c r="K439" s="67" t="s">
        <v>3895</v>
      </c>
      <c r="M439" s="155" t="s">
        <v>1957</v>
      </c>
      <c r="N439" s="155" t="s">
        <v>3922</v>
      </c>
      <c r="O439" s="155"/>
      <c r="P439" s="155"/>
      <c r="Q439" s="155"/>
      <c r="R439" s="155"/>
      <c r="S439" s="155"/>
      <c r="T439" s="155"/>
    </row>
    <row r="440" spans="1:20">
      <c r="A440" s="195" t="s">
        <v>4090</v>
      </c>
      <c r="B440" s="67">
        <v>1</v>
      </c>
      <c r="C440" s="276"/>
      <c r="D440" s="276"/>
      <c r="E440" s="14" t="s">
        <v>3897</v>
      </c>
      <c r="F440" s="294" t="s">
        <v>3668</v>
      </c>
      <c r="G440" s="139"/>
      <c r="H440" s="67" t="s">
        <v>5350</v>
      </c>
      <c r="K440" s="67" t="s">
        <v>3895</v>
      </c>
      <c r="M440" s="155" t="s">
        <v>1957</v>
      </c>
      <c r="N440" s="155" t="s">
        <v>3922</v>
      </c>
      <c r="O440" s="155"/>
      <c r="P440" s="155"/>
      <c r="Q440" s="155"/>
      <c r="R440" s="155"/>
      <c r="S440" s="155"/>
      <c r="T440" s="155"/>
    </row>
    <row r="441" spans="1:20">
      <c r="A441" s="176" t="s">
        <v>4091</v>
      </c>
      <c r="B441" s="67">
        <v>1</v>
      </c>
      <c r="C441" s="176"/>
      <c r="D441" s="176"/>
      <c r="E441" s="14" t="s">
        <v>3897</v>
      </c>
      <c r="F441" s="294" t="s">
        <v>3668</v>
      </c>
      <c r="G441" s="139"/>
      <c r="H441" s="67" t="s">
        <v>5351</v>
      </c>
      <c r="K441" s="67" t="s">
        <v>3895</v>
      </c>
      <c r="M441" s="155" t="s">
        <v>1957</v>
      </c>
      <c r="N441" s="155" t="s">
        <v>3922</v>
      </c>
      <c r="O441" s="155"/>
      <c r="P441" s="155"/>
      <c r="Q441" s="155"/>
      <c r="R441" s="155"/>
      <c r="S441" s="155"/>
      <c r="T441" s="155"/>
    </row>
    <row r="442" spans="1:20">
      <c r="A442" s="176" t="s">
        <v>4092</v>
      </c>
      <c r="B442" s="67">
        <v>1</v>
      </c>
      <c r="C442" s="176"/>
      <c r="D442" s="176"/>
      <c r="E442" s="14" t="s">
        <v>3897</v>
      </c>
      <c r="F442" s="294" t="s">
        <v>3668</v>
      </c>
      <c r="G442" s="139"/>
      <c r="H442" s="67" t="s">
        <v>5352</v>
      </c>
      <c r="K442" s="67" t="s">
        <v>3895</v>
      </c>
      <c r="M442" s="155" t="s">
        <v>1957</v>
      </c>
      <c r="N442" s="155" t="s">
        <v>3922</v>
      </c>
      <c r="O442" s="155"/>
      <c r="P442" s="155"/>
      <c r="Q442" s="155"/>
      <c r="R442" s="155"/>
      <c r="S442" s="155"/>
      <c r="T442" s="155"/>
    </row>
    <row r="443" spans="1:20">
      <c r="A443" s="176" t="s">
        <v>4093</v>
      </c>
      <c r="B443" s="67">
        <v>1</v>
      </c>
      <c r="C443" s="176"/>
      <c r="D443" s="176"/>
      <c r="E443" s="14" t="s">
        <v>3897</v>
      </c>
      <c r="F443" s="294" t="s">
        <v>3668</v>
      </c>
      <c r="G443" s="139"/>
      <c r="H443" s="279" t="s">
        <v>5795</v>
      </c>
      <c r="K443" s="67" t="s">
        <v>3895</v>
      </c>
      <c r="M443" s="155" t="s">
        <v>1957</v>
      </c>
      <c r="N443" s="155" t="s">
        <v>3922</v>
      </c>
      <c r="O443" s="155"/>
      <c r="P443" s="155"/>
      <c r="Q443" s="155"/>
      <c r="R443" s="155"/>
      <c r="S443" s="155"/>
      <c r="T443" s="155"/>
    </row>
    <row r="444" spans="1:20">
      <c r="A444" s="176" t="s">
        <v>4094</v>
      </c>
      <c r="B444" s="67">
        <v>1</v>
      </c>
      <c r="C444" s="176"/>
      <c r="D444" s="176"/>
      <c r="E444" s="14" t="s">
        <v>3897</v>
      </c>
      <c r="F444" s="294" t="s">
        <v>3668</v>
      </c>
      <c r="G444" s="139"/>
      <c r="H444" s="67" t="s">
        <v>5354</v>
      </c>
      <c r="K444" s="67" t="s">
        <v>3895</v>
      </c>
      <c r="M444" s="155" t="s">
        <v>1957</v>
      </c>
      <c r="N444" s="155" t="s">
        <v>3922</v>
      </c>
      <c r="O444" s="155"/>
      <c r="P444" s="155"/>
      <c r="Q444" s="155"/>
      <c r="R444" s="155"/>
      <c r="S444" s="155"/>
      <c r="T444" s="155"/>
    </row>
    <row r="445" spans="1:20">
      <c r="A445" s="176" t="s">
        <v>4095</v>
      </c>
      <c r="B445" s="67">
        <v>1</v>
      </c>
      <c r="C445" s="176"/>
      <c r="D445" s="176"/>
      <c r="E445" s="14" t="s">
        <v>3897</v>
      </c>
      <c r="F445" s="294" t="s">
        <v>3668</v>
      </c>
      <c r="G445" s="139"/>
      <c r="H445" s="67" t="s">
        <v>5355</v>
      </c>
      <c r="K445" s="67" t="s">
        <v>3895</v>
      </c>
      <c r="M445" s="155" t="s">
        <v>1957</v>
      </c>
      <c r="N445" s="155" t="s">
        <v>3922</v>
      </c>
      <c r="O445" s="155"/>
      <c r="P445" s="155"/>
      <c r="Q445" s="155"/>
      <c r="R445" s="155"/>
      <c r="S445" s="155"/>
      <c r="T445" s="155"/>
    </row>
    <row r="446" spans="1:20">
      <c r="A446" s="176" t="s">
        <v>4096</v>
      </c>
      <c r="B446" s="67">
        <v>1</v>
      </c>
      <c r="C446" s="176"/>
      <c r="D446" s="176"/>
      <c r="E446" s="14" t="s">
        <v>3897</v>
      </c>
      <c r="F446" s="294" t="s">
        <v>3668</v>
      </c>
      <c r="G446" s="139"/>
      <c r="H446" s="279" t="s">
        <v>5796</v>
      </c>
      <c r="K446" s="67" t="s">
        <v>3895</v>
      </c>
      <c r="M446" s="155" t="s">
        <v>1957</v>
      </c>
      <c r="N446" s="155" t="s">
        <v>3922</v>
      </c>
      <c r="O446" s="155"/>
      <c r="P446" s="155"/>
      <c r="Q446" s="155"/>
      <c r="R446" s="155"/>
      <c r="S446" s="155"/>
      <c r="T446" s="155"/>
    </row>
    <row r="447" spans="1:20">
      <c r="A447" s="176" t="s">
        <v>4097</v>
      </c>
      <c r="B447" s="67">
        <v>1</v>
      </c>
      <c r="C447" s="176"/>
      <c r="D447" s="176"/>
      <c r="E447" s="14" t="s">
        <v>3897</v>
      </c>
      <c r="F447" s="294" t="s">
        <v>3668</v>
      </c>
      <c r="G447" s="139"/>
      <c r="H447" s="67" t="s">
        <v>5357</v>
      </c>
      <c r="K447" s="67" t="s">
        <v>3895</v>
      </c>
      <c r="M447" s="155" t="s">
        <v>1957</v>
      </c>
      <c r="N447" s="155" t="s">
        <v>3922</v>
      </c>
      <c r="O447" s="155"/>
      <c r="P447" s="155"/>
      <c r="Q447" s="155"/>
      <c r="R447" s="155"/>
      <c r="S447" s="155"/>
      <c r="T447" s="155"/>
    </row>
    <row r="448" spans="1:20">
      <c r="A448" s="176" t="s">
        <v>4098</v>
      </c>
      <c r="B448" s="67">
        <v>1</v>
      </c>
      <c r="C448" s="176"/>
      <c r="D448" s="176"/>
      <c r="E448" s="14" t="s">
        <v>3897</v>
      </c>
      <c r="F448" s="294" t="s">
        <v>3668</v>
      </c>
      <c r="G448" s="139"/>
      <c r="H448" s="67" t="s">
        <v>5358</v>
      </c>
      <c r="K448" s="67" t="s">
        <v>3895</v>
      </c>
      <c r="M448" s="155" t="s">
        <v>1957</v>
      </c>
      <c r="N448" s="155" t="s">
        <v>3922</v>
      </c>
      <c r="O448" s="155"/>
      <c r="P448" s="155"/>
      <c r="Q448" s="155"/>
      <c r="R448" s="155"/>
      <c r="S448" s="155"/>
      <c r="T448" s="155"/>
    </row>
    <row r="449" spans="1:20">
      <c r="A449" s="176" t="s">
        <v>4099</v>
      </c>
      <c r="B449" s="67">
        <v>1</v>
      </c>
      <c r="C449" s="176"/>
      <c r="D449" s="176"/>
      <c r="E449" s="14" t="s">
        <v>3897</v>
      </c>
      <c r="F449" s="294" t="s">
        <v>3668</v>
      </c>
      <c r="G449" s="139"/>
      <c r="H449" s="67" t="s">
        <v>5359</v>
      </c>
      <c r="K449" s="67" t="s">
        <v>3895</v>
      </c>
      <c r="M449" s="155" t="s">
        <v>1957</v>
      </c>
      <c r="N449" s="155" t="s">
        <v>3922</v>
      </c>
      <c r="O449" s="155"/>
      <c r="P449" s="155"/>
      <c r="Q449" s="155"/>
      <c r="R449" s="155"/>
      <c r="S449" s="155"/>
      <c r="T449" s="155"/>
    </row>
    <row r="450" spans="1:20">
      <c r="A450" s="176" t="s">
        <v>4100</v>
      </c>
      <c r="B450" s="67">
        <v>1</v>
      </c>
      <c r="C450" s="176"/>
      <c r="D450" s="176"/>
      <c r="E450" s="14" t="s">
        <v>3897</v>
      </c>
      <c r="F450" s="294" t="s">
        <v>3668</v>
      </c>
      <c r="G450" s="139"/>
      <c r="H450" s="67" t="s">
        <v>5360</v>
      </c>
      <c r="K450" s="67" t="s">
        <v>3895</v>
      </c>
      <c r="M450" s="155" t="s">
        <v>1957</v>
      </c>
      <c r="N450" s="155" t="s">
        <v>3922</v>
      </c>
      <c r="O450" s="155"/>
      <c r="P450" s="155"/>
      <c r="Q450" s="155"/>
      <c r="R450" s="155"/>
      <c r="S450" s="155"/>
      <c r="T450" s="155"/>
    </row>
    <row r="451" spans="1:20">
      <c r="A451" s="241" t="s">
        <v>4101</v>
      </c>
      <c r="B451" s="67">
        <v>1</v>
      </c>
      <c r="C451" s="241"/>
      <c r="D451" s="241"/>
      <c r="E451" s="14" t="s">
        <v>3897</v>
      </c>
      <c r="F451" s="294" t="s">
        <v>3668</v>
      </c>
      <c r="G451" s="139"/>
      <c r="H451" s="67" t="s">
        <v>5361</v>
      </c>
      <c r="K451" s="67" t="s">
        <v>3895</v>
      </c>
      <c r="M451" s="155" t="s">
        <v>1957</v>
      </c>
      <c r="N451" s="155" t="s">
        <v>3922</v>
      </c>
      <c r="O451" s="155"/>
      <c r="P451" s="155"/>
      <c r="Q451" s="155"/>
      <c r="R451" s="155"/>
      <c r="S451" s="155"/>
      <c r="T451" s="155"/>
    </row>
    <row r="452" spans="1:20">
      <c r="A452" s="241" t="s">
        <v>4102</v>
      </c>
      <c r="B452" s="67">
        <v>1</v>
      </c>
      <c r="C452" s="241"/>
      <c r="D452" s="241"/>
      <c r="E452" s="14" t="s">
        <v>3897</v>
      </c>
      <c r="F452" s="294" t="s">
        <v>3668</v>
      </c>
      <c r="G452" s="139"/>
      <c r="H452" s="67" t="s">
        <v>5362</v>
      </c>
      <c r="K452" s="67" t="s">
        <v>3895</v>
      </c>
      <c r="M452" s="155" t="s">
        <v>1957</v>
      </c>
      <c r="N452" s="155" t="s">
        <v>3922</v>
      </c>
      <c r="O452" s="155"/>
      <c r="P452" s="155"/>
      <c r="Q452" s="155"/>
      <c r="R452" s="155"/>
      <c r="S452" s="155"/>
      <c r="T452" s="155"/>
    </row>
    <row r="453" spans="1:20">
      <c r="A453" s="176" t="s">
        <v>4103</v>
      </c>
      <c r="B453" s="67">
        <v>1</v>
      </c>
      <c r="C453" s="176"/>
      <c r="D453" s="176"/>
      <c r="E453" s="14" t="s">
        <v>3897</v>
      </c>
      <c r="F453" s="294" t="s">
        <v>3668</v>
      </c>
      <c r="G453" s="139"/>
      <c r="H453" s="67" t="s">
        <v>5363</v>
      </c>
      <c r="K453" s="67" t="s">
        <v>3895</v>
      </c>
      <c r="M453" s="155" t="s">
        <v>1957</v>
      </c>
      <c r="N453" s="155" t="s">
        <v>3922</v>
      </c>
      <c r="O453" s="155"/>
      <c r="P453" s="155"/>
      <c r="Q453" s="155"/>
      <c r="R453" s="155"/>
      <c r="S453" s="155"/>
      <c r="T453" s="155"/>
    </row>
    <row r="454" spans="1:20">
      <c r="A454" s="176" t="s">
        <v>4104</v>
      </c>
      <c r="B454" s="67">
        <v>1</v>
      </c>
      <c r="C454" s="176"/>
      <c r="D454" s="176"/>
      <c r="E454" s="14" t="s">
        <v>3897</v>
      </c>
      <c r="F454" s="294" t="s">
        <v>3668</v>
      </c>
      <c r="G454" s="139"/>
      <c r="H454" s="67" t="s">
        <v>5364</v>
      </c>
      <c r="K454" s="67" t="s">
        <v>3895</v>
      </c>
      <c r="M454" s="155" t="s">
        <v>1957</v>
      </c>
      <c r="N454" s="155" t="s">
        <v>3922</v>
      </c>
      <c r="O454" s="155"/>
      <c r="P454" s="155"/>
      <c r="Q454" s="155"/>
      <c r="R454" s="155"/>
      <c r="S454" s="155"/>
      <c r="T454" s="155"/>
    </row>
    <row r="455" spans="1:20">
      <c r="A455" s="176" t="s">
        <v>4105</v>
      </c>
      <c r="B455" s="67">
        <v>1</v>
      </c>
      <c r="C455" s="176"/>
      <c r="D455" s="176"/>
      <c r="E455" s="14" t="s">
        <v>3897</v>
      </c>
      <c r="F455" s="294" t="s">
        <v>3668</v>
      </c>
      <c r="G455" s="139"/>
      <c r="H455" s="67" t="s">
        <v>5365</v>
      </c>
      <c r="K455" s="67" t="s">
        <v>3895</v>
      </c>
      <c r="M455" s="155" t="s">
        <v>1957</v>
      </c>
      <c r="N455" s="155" t="s">
        <v>3922</v>
      </c>
      <c r="O455" s="155"/>
      <c r="P455" s="155"/>
      <c r="Q455" s="155"/>
      <c r="R455" s="155"/>
      <c r="S455" s="155"/>
      <c r="T455" s="155"/>
    </row>
    <row r="456" spans="1:20">
      <c r="A456" s="176" t="s">
        <v>4106</v>
      </c>
      <c r="B456" s="67">
        <v>1</v>
      </c>
      <c r="C456" s="176"/>
      <c r="D456" s="176"/>
      <c r="E456" s="14" t="s">
        <v>3897</v>
      </c>
      <c r="F456" s="294" t="s">
        <v>3668</v>
      </c>
      <c r="G456" s="139"/>
      <c r="H456" s="67" t="s">
        <v>5366</v>
      </c>
      <c r="K456" s="67" t="s">
        <v>3895</v>
      </c>
      <c r="M456" s="155" t="s">
        <v>1957</v>
      </c>
      <c r="N456" s="155" t="s">
        <v>3922</v>
      </c>
      <c r="O456" s="155"/>
      <c r="P456" s="155"/>
      <c r="Q456" s="155"/>
      <c r="R456" s="155"/>
      <c r="S456" s="155"/>
      <c r="T456" s="155"/>
    </row>
    <row r="457" spans="1:20">
      <c r="A457" s="176" t="s">
        <v>4107</v>
      </c>
      <c r="B457" s="67">
        <v>1</v>
      </c>
      <c r="C457" s="176"/>
      <c r="D457" s="176"/>
      <c r="E457" s="14" t="s">
        <v>3897</v>
      </c>
      <c r="F457" s="294" t="s">
        <v>3668</v>
      </c>
      <c r="G457" s="139"/>
      <c r="H457" s="67" t="s">
        <v>5367</v>
      </c>
      <c r="K457" s="67" t="s">
        <v>3895</v>
      </c>
      <c r="M457" s="155" t="s">
        <v>1957</v>
      </c>
      <c r="N457" s="155" t="s">
        <v>3922</v>
      </c>
      <c r="O457" s="155"/>
      <c r="P457" s="155"/>
      <c r="Q457" s="155"/>
      <c r="R457" s="155"/>
      <c r="S457" s="155"/>
      <c r="T457" s="155"/>
    </row>
    <row r="458" spans="1:20">
      <c r="A458" s="176" t="s">
        <v>4108</v>
      </c>
      <c r="B458" s="67">
        <v>1</v>
      </c>
      <c r="C458" s="176"/>
      <c r="D458" s="176"/>
      <c r="E458" s="14" t="s">
        <v>3897</v>
      </c>
      <c r="F458" s="294" t="s">
        <v>3668</v>
      </c>
      <c r="G458" s="139"/>
      <c r="H458" s="67" t="s">
        <v>5368</v>
      </c>
      <c r="K458" s="67" t="s">
        <v>3895</v>
      </c>
      <c r="M458" s="155" t="s">
        <v>1957</v>
      </c>
      <c r="N458" s="155" t="s">
        <v>3922</v>
      </c>
      <c r="O458" s="155"/>
      <c r="P458" s="155"/>
      <c r="Q458" s="155"/>
      <c r="R458" s="155"/>
      <c r="S458" s="155"/>
      <c r="T458" s="155"/>
    </row>
    <row r="459" spans="1:20">
      <c r="A459" s="176" t="s">
        <v>4109</v>
      </c>
      <c r="B459" s="67">
        <v>1</v>
      </c>
      <c r="C459" s="176"/>
      <c r="D459" s="176"/>
      <c r="E459" s="14" t="s">
        <v>3897</v>
      </c>
      <c r="F459" s="294" t="s">
        <v>3668</v>
      </c>
      <c r="G459" s="139"/>
      <c r="H459" s="67" t="s">
        <v>5369</v>
      </c>
      <c r="K459" s="67" t="s">
        <v>3895</v>
      </c>
      <c r="M459" s="155" t="s">
        <v>1957</v>
      </c>
      <c r="N459" s="155" t="s">
        <v>3922</v>
      </c>
      <c r="O459" s="155"/>
      <c r="P459" s="155"/>
      <c r="Q459" s="155"/>
      <c r="R459" s="155"/>
      <c r="S459" s="155"/>
      <c r="T459" s="155"/>
    </row>
    <row r="460" spans="1:20">
      <c r="A460" s="176" t="s">
        <v>4110</v>
      </c>
      <c r="B460" s="67">
        <v>1</v>
      </c>
      <c r="C460" s="176"/>
      <c r="D460" s="176"/>
      <c r="E460" s="14" t="s">
        <v>3897</v>
      </c>
      <c r="F460" s="294" t="s">
        <v>3668</v>
      </c>
      <c r="G460" s="139"/>
      <c r="H460" s="67" t="s">
        <v>5370</v>
      </c>
      <c r="K460" s="67" t="s">
        <v>3895</v>
      </c>
      <c r="M460" s="155" t="s">
        <v>1957</v>
      </c>
      <c r="N460" s="155" t="s">
        <v>3922</v>
      </c>
      <c r="O460" s="155"/>
      <c r="P460" s="155"/>
      <c r="Q460" s="155"/>
      <c r="R460" s="155"/>
      <c r="S460" s="155"/>
      <c r="T460" s="155"/>
    </row>
    <row r="461" spans="1:20">
      <c r="A461" s="176" t="s">
        <v>4111</v>
      </c>
      <c r="B461" s="67">
        <v>1</v>
      </c>
      <c r="C461" s="176"/>
      <c r="D461" s="176"/>
      <c r="E461" s="14" t="s">
        <v>3897</v>
      </c>
      <c r="F461" s="294" t="s">
        <v>3668</v>
      </c>
      <c r="G461" s="139"/>
      <c r="H461" s="67" t="s">
        <v>5371</v>
      </c>
      <c r="K461" s="67" t="s">
        <v>3895</v>
      </c>
      <c r="M461" s="155" t="s">
        <v>1957</v>
      </c>
      <c r="N461" s="155" t="s">
        <v>3922</v>
      </c>
      <c r="O461" s="155"/>
      <c r="P461" s="155"/>
      <c r="Q461" s="155"/>
      <c r="R461" s="155"/>
      <c r="S461" s="155"/>
      <c r="T461" s="155"/>
    </row>
    <row r="462" spans="1:20">
      <c r="A462" s="176" t="s">
        <v>4112</v>
      </c>
      <c r="B462" s="67">
        <v>1</v>
      </c>
      <c r="C462" s="176"/>
      <c r="D462" s="176"/>
      <c r="E462" s="14" t="s">
        <v>3897</v>
      </c>
      <c r="F462" s="294" t="s">
        <v>3668</v>
      </c>
      <c r="G462" s="139"/>
      <c r="H462" s="67" t="s">
        <v>5372</v>
      </c>
      <c r="K462" s="67" t="s">
        <v>3895</v>
      </c>
      <c r="M462" s="155" t="s">
        <v>1957</v>
      </c>
      <c r="N462" s="155" t="s">
        <v>3922</v>
      </c>
      <c r="O462" s="155"/>
      <c r="P462" s="155"/>
      <c r="Q462" s="155"/>
      <c r="R462" s="155"/>
      <c r="S462" s="155"/>
      <c r="T462" s="155"/>
    </row>
    <row r="463" spans="1:20">
      <c r="A463" s="176" t="s">
        <v>4113</v>
      </c>
      <c r="B463" s="67">
        <v>1</v>
      </c>
      <c r="C463" s="176"/>
      <c r="D463" s="176"/>
      <c r="E463" s="14" t="s">
        <v>3897</v>
      </c>
      <c r="F463" s="294" t="s">
        <v>3668</v>
      </c>
      <c r="G463" s="139"/>
      <c r="H463" s="67" t="s">
        <v>5373</v>
      </c>
      <c r="K463" s="67" t="s">
        <v>3895</v>
      </c>
      <c r="M463" s="155" t="s">
        <v>1957</v>
      </c>
      <c r="N463" s="155" t="s">
        <v>3922</v>
      </c>
      <c r="O463" s="155"/>
      <c r="P463" s="155"/>
      <c r="Q463" s="155"/>
      <c r="R463" s="155"/>
      <c r="S463" s="155"/>
      <c r="T463" s="155"/>
    </row>
    <row r="464" spans="1:20">
      <c r="A464" s="176" t="s">
        <v>4114</v>
      </c>
      <c r="B464" s="67">
        <v>1</v>
      </c>
      <c r="C464" s="176"/>
      <c r="D464" s="176"/>
      <c r="E464" s="14" t="s">
        <v>3897</v>
      </c>
      <c r="F464" s="294" t="s">
        <v>3668</v>
      </c>
      <c r="G464" s="139"/>
      <c r="H464" s="67" t="s">
        <v>5374</v>
      </c>
      <c r="K464" s="67" t="s">
        <v>3895</v>
      </c>
      <c r="M464" s="155" t="s">
        <v>1957</v>
      </c>
      <c r="N464" s="155" t="s">
        <v>3922</v>
      </c>
      <c r="O464" s="155"/>
      <c r="P464" s="155"/>
      <c r="Q464" s="155"/>
      <c r="R464" s="155"/>
      <c r="S464" s="155"/>
      <c r="T464" s="155"/>
    </row>
    <row r="465" spans="1:20">
      <c r="A465" s="176" t="s">
        <v>4115</v>
      </c>
      <c r="B465" s="67">
        <v>1</v>
      </c>
      <c r="C465" s="176"/>
      <c r="D465" s="176"/>
      <c r="E465" s="14" t="s">
        <v>3897</v>
      </c>
      <c r="F465" s="294" t="s">
        <v>3668</v>
      </c>
      <c r="G465" s="139"/>
      <c r="H465" s="67" t="s">
        <v>5375</v>
      </c>
      <c r="K465" s="67" t="s">
        <v>3895</v>
      </c>
      <c r="M465" s="155" t="s">
        <v>1957</v>
      </c>
      <c r="N465" s="155" t="s">
        <v>3922</v>
      </c>
      <c r="O465" s="155"/>
      <c r="P465" s="155"/>
      <c r="Q465" s="155"/>
      <c r="R465" s="155"/>
      <c r="S465" s="155"/>
      <c r="T465" s="155"/>
    </row>
    <row r="466" spans="1:20">
      <c r="A466" s="176" t="s">
        <v>4116</v>
      </c>
      <c r="B466" s="67">
        <v>1</v>
      </c>
      <c r="C466" s="176"/>
      <c r="D466" s="176"/>
      <c r="E466" s="14" t="s">
        <v>3897</v>
      </c>
      <c r="F466" s="294" t="s">
        <v>3668</v>
      </c>
      <c r="G466" s="139"/>
      <c r="H466" s="67" t="s">
        <v>5376</v>
      </c>
      <c r="K466" s="67" t="s">
        <v>3895</v>
      </c>
      <c r="M466" s="155" t="s">
        <v>1957</v>
      </c>
      <c r="N466" s="155" t="s">
        <v>3922</v>
      </c>
      <c r="O466" s="155"/>
      <c r="P466" s="155"/>
      <c r="Q466" s="155"/>
      <c r="R466" s="155"/>
      <c r="S466" s="155"/>
      <c r="T466" s="155"/>
    </row>
    <row r="467" spans="1:20">
      <c r="A467" s="176" t="s">
        <v>4117</v>
      </c>
      <c r="B467" s="67">
        <v>1</v>
      </c>
      <c r="C467" s="176"/>
      <c r="D467" s="176"/>
      <c r="E467" s="14" t="s">
        <v>3897</v>
      </c>
      <c r="F467" s="294" t="s">
        <v>3668</v>
      </c>
      <c r="G467" s="139"/>
      <c r="H467" s="67" t="s">
        <v>5377</v>
      </c>
      <c r="K467" s="67" t="s">
        <v>3895</v>
      </c>
      <c r="M467" s="155" t="s">
        <v>1957</v>
      </c>
      <c r="N467" s="155" t="s">
        <v>3922</v>
      </c>
      <c r="O467" s="155"/>
      <c r="P467" s="155"/>
      <c r="Q467" s="155"/>
      <c r="R467" s="155"/>
      <c r="S467" s="155"/>
      <c r="T467" s="155"/>
    </row>
    <row r="468" spans="1:20">
      <c r="A468" s="176" t="s">
        <v>4118</v>
      </c>
      <c r="B468" s="67">
        <v>1</v>
      </c>
      <c r="C468" s="176"/>
      <c r="D468" s="176"/>
      <c r="E468" s="14" t="s">
        <v>3897</v>
      </c>
      <c r="F468" s="294" t="s">
        <v>3668</v>
      </c>
      <c r="G468" s="139"/>
      <c r="H468" s="67" t="s">
        <v>5378</v>
      </c>
      <c r="K468" s="67" t="s">
        <v>3895</v>
      </c>
      <c r="M468" s="155" t="s">
        <v>1957</v>
      </c>
      <c r="N468" s="155" t="s">
        <v>3922</v>
      </c>
      <c r="O468" s="155"/>
      <c r="P468" s="155"/>
      <c r="Q468" s="155"/>
      <c r="R468" s="155"/>
      <c r="S468" s="155"/>
      <c r="T468" s="155"/>
    </row>
    <row r="469" spans="1:20">
      <c r="A469" s="176" t="s">
        <v>4119</v>
      </c>
      <c r="B469" s="67">
        <v>1</v>
      </c>
      <c r="C469" s="176"/>
      <c r="D469" s="176"/>
      <c r="E469" s="14" t="s">
        <v>3897</v>
      </c>
      <c r="F469" s="294" t="s">
        <v>3668</v>
      </c>
      <c r="G469" s="139"/>
      <c r="H469" s="67" t="s">
        <v>5379</v>
      </c>
      <c r="K469" s="67" t="s">
        <v>3895</v>
      </c>
      <c r="M469" s="155" t="s">
        <v>1957</v>
      </c>
      <c r="N469" s="155" t="s">
        <v>3922</v>
      </c>
      <c r="O469" s="155"/>
      <c r="P469" s="155"/>
      <c r="Q469" s="155"/>
      <c r="R469" s="155"/>
      <c r="S469" s="155"/>
      <c r="T469" s="155"/>
    </row>
    <row r="470" spans="1:20">
      <c r="A470" s="195" t="s">
        <v>4120</v>
      </c>
      <c r="B470" s="67">
        <v>1</v>
      </c>
      <c r="C470" s="195"/>
      <c r="D470" s="195"/>
      <c r="E470" s="14" t="s">
        <v>3897</v>
      </c>
      <c r="F470" s="294" t="s">
        <v>3668</v>
      </c>
      <c r="G470" s="139"/>
      <c r="H470" s="67" t="s">
        <v>5380</v>
      </c>
      <c r="K470" s="67" t="s">
        <v>3895</v>
      </c>
      <c r="M470" s="155" t="s">
        <v>1957</v>
      </c>
      <c r="N470" s="155" t="s">
        <v>3922</v>
      </c>
      <c r="O470" s="155"/>
      <c r="P470" s="155"/>
      <c r="Q470" s="155"/>
      <c r="R470" s="155"/>
      <c r="S470" s="155"/>
      <c r="T470" s="155"/>
    </row>
    <row r="471" spans="1:20">
      <c r="A471" s="176" t="s">
        <v>4121</v>
      </c>
      <c r="B471" s="67">
        <v>1</v>
      </c>
      <c r="C471" s="176"/>
      <c r="D471" s="176"/>
      <c r="E471" s="14" t="s">
        <v>3897</v>
      </c>
      <c r="F471" s="294" t="s">
        <v>3668</v>
      </c>
      <c r="G471" s="139"/>
      <c r="H471" s="67" t="s">
        <v>5381</v>
      </c>
      <c r="K471" s="67" t="s">
        <v>3895</v>
      </c>
      <c r="M471" s="155" t="s">
        <v>1957</v>
      </c>
      <c r="N471" s="155" t="s">
        <v>3922</v>
      </c>
      <c r="O471" s="155"/>
      <c r="P471" s="155"/>
      <c r="Q471" s="155"/>
      <c r="R471" s="155"/>
      <c r="S471" s="155"/>
      <c r="T471" s="155"/>
    </row>
    <row r="472" spans="1:20">
      <c r="A472" s="176" t="s">
        <v>4122</v>
      </c>
      <c r="B472" s="67">
        <v>1</v>
      </c>
      <c r="C472" s="176"/>
      <c r="D472" s="176"/>
      <c r="E472" s="14" t="s">
        <v>3897</v>
      </c>
      <c r="F472" s="294" t="s">
        <v>3668</v>
      </c>
      <c r="G472" s="139"/>
      <c r="H472" s="67" t="s">
        <v>5382</v>
      </c>
      <c r="K472" s="67" t="s">
        <v>3895</v>
      </c>
      <c r="M472" s="155" t="s">
        <v>1957</v>
      </c>
      <c r="N472" s="155" t="s">
        <v>3922</v>
      </c>
      <c r="O472" s="155"/>
      <c r="P472" s="155"/>
      <c r="Q472" s="155"/>
      <c r="R472" s="155"/>
      <c r="S472" s="155"/>
      <c r="T472" s="155"/>
    </row>
    <row r="473" spans="1:20">
      <c r="A473" s="176" t="s">
        <v>4123</v>
      </c>
      <c r="B473" s="67">
        <v>1</v>
      </c>
      <c r="C473" s="176"/>
      <c r="D473" s="176"/>
      <c r="E473" s="14" t="s">
        <v>3897</v>
      </c>
      <c r="F473" s="294" t="s">
        <v>3668</v>
      </c>
      <c r="G473" s="139"/>
      <c r="H473" s="67" t="s">
        <v>5383</v>
      </c>
      <c r="K473" s="67" t="s">
        <v>3895</v>
      </c>
      <c r="M473" s="155" t="s">
        <v>1957</v>
      </c>
      <c r="N473" s="155" t="s">
        <v>3922</v>
      </c>
      <c r="O473" s="155"/>
      <c r="P473" s="155"/>
      <c r="Q473" s="155"/>
      <c r="R473" s="155"/>
      <c r="S473" s="155"/>
      <c r="T473" s="155"/>
    </row>
    <row r="474" spans="1:20">
      <c r="A474" s="176" t="s">
        <v>4124</v>
      </c>
      <c r="B474" s="67">
        <v>1</v>
      </c>
      <c r="C474" s="176"/>
      <c r="D474" s="176"/>
      <c r="E474" s="14" t="s">
        <v>3897</v>
      </c>
      <c r="F474" s="294" t="s">
        <v>3668</v>
      </c>
      <c r="G474" s="139"/>
      <c r="H474" s="67" t="s">
        <v>5384</v>
      </c>
      <c r="K474" s="67" t="s">
        <v>3895</v>
      </c>
      <c r="M474" s="155" t="s">
        <v>1957</v>
      </c>
      <c r="N474" s="155" t="s">
        <v>3922</v>
      </c>
      <c r="O474" s="155"/>
      <c r="P474" s="155"/>
      <c r="Q474" s="155"/>
      <c r="R474" s="155"/>
      <c r="S474" s="155"/>
      <c r="T474" s="155"/>
    </row>
    <row r="475" spans="1:20">
      <c r="A475" s="176" t="s">
        <v>4125</v>
      </c>
      <c r="B475" s="67">
        <v>1</v>
      </c>
      <c r="C475" s="176"/>
      <c r="D475" s="176"/>
      <c r="E475" s="14" t="s">
        <v>3897</v>
      </c>
      <c r="F475" s="294" t="s">
        <v>3668</v>
      </c>
      <c r="G475" s="139"/>
      <c r="H475" s="279" t="s">
        <v>5797</v>
      </c>
      <c r="K475" s="67" t="s">
        <v>3895</v>
      </c>
      <c r="M475" s="155" t="s">
        <v>1957</v>
      </c>
      <c r="N475" s="155" t="s">
        <v>3922</v>
      </c>
      <c r="O475" s="155"/>
      <c r="P475" s="155"/>
      <c r="Q475" s="155"/>
      <c r="R475" s="155"/>
      <c r="S475" s="155"/>
      <c r="T475" s="155"/>
    </row>
    <row r="476" spans="1:20">
      <c r="A476" s="176" t="s">
        <v>4126</v>
      </c>
      <c r="B476" s="67">
        <v>1</v>
      </c>
      <c r="C476" s="176"/>
      <c r="D476" s="176"/>
      <c r="E476" s="14" t="s">
        <v>3897</v>
      </c>
      <c r="F476" s="294" t="s">
        <v>3668</v>
      </c>
      <c r="G476" s="139"/>
      <c r="H476" s="67" t="s">
        <v>5386</v>
      </c>
      <c r="K476" s="67" t="s">
        <v>3895</v>
      </c>
      <c r="M476" s="155" t="s">
        <v>1957</v>
      </c>
      <c r="N476" s="155" t="s">
        <v>3922</v>
      </c>
      <c r="O476" s="155"/>
      <c r="P476" s="155"/>
      <c r="Q476" s="155"/>
      <c r="R476" s="155"/>
      <c r="S476" s="155"/>
      <c r="T476" s="155"/>
    </row>
    <row r="477" spans="1:20">
      <c r="A477" s="176" t="s">
        <v>4127</v>
      </c>
      <c r="B477" s="67">
        <v>1</v>
      </c>
      <c r="C477" s="176"/>
      <c r="D477" s="176"/>
      <c r="E477" s="14" t="s">
        <v>3897</v>
      </c>
      <c r="F477" s="294" t="s">
        <v>3668</v>
      </c>
      <c r="G477" s="139"/>
      <c r="H477" s="67" t="s">
        <v>5387</v>
      </c>
      <c r="K477" s="67" t="s">
        <v>3895</v>
      </c>
      <c r="M477" s="155" t="s">
        <v>1957</v>
      </c>
      <c r="N477" s="155" t="s">
        <v>3922</v>
      </c>
      <c r="O477" s="155"/>
      <c r="P477" s="155"/>
      <c r="Q477" s="155"/>
      <c r="R477" s="155"/>
      <c r="S477" s="155"/>
      <c r="T477" s="155"/>
    </row>
    <row r="478" spans="1:20">
      <c r="A478" s="176" t="s">
        <v>4128</v>
      </c>
      <c r="B478" s="67">
        <v>1</v>
      </c>
      <c r="C478" s="176"/>
      <c r="D478" s="176"/>
      <c r="E478" s="14" t="s">
        <v>3897</v>
      </c>
      <c r="F478" s="294" t="s">
        <v>3668</v>
      </c>
      <c r="G478" s="139"/>
      <c r="H478" s="279" t="s">
        <v>5798</v>
      </c>
      <c r="K478" s="67" t="s">
        <v>3895</v>
      </c>
      <c r="M478" s="155" t="s">
        <v>1957</v>
      </c>
      <c r="N478" s="155" t="s">
        <v>3922</v>
      </c>
      <c r="O478" s="155"/>
      <c r="P478" s="155"/>
      <c r="Q478" s="155"/>
      <c r="R478" s="155"/>
      <c r="S478" s="155"/>
      <c r="T478" s="155"/>
    </row>
    <row r="479" spans="1:20">
      <c r="A479" s="176" t="s">
        <v>4129</v>
      </c>
      <c r="B479" s="67">
        <v>1</v>
      </c>
      <c r="C479" s="176"/>
      <c r="D479" s="176"/>
      <c r="E479" s="14" t="s">
        <v>3897</v>
      </c>
      <c r="F479" s="294" t="s">
        <v>3668</v>
      </c>
      <c r="G479" s="139"/>
      <c r="H479" s="67" t="s">
        <v>5389</v>
      </c>
      <c r="K479" s="67" t="s">
        <v>3895</v>
      </c>
      <c r="M479" s="155" t="s">
        <v>1957</v>
      </c>
      <c r="N479" s="155" t="s">
        <v>3922</v>
      </c>
      <c r="O479" s="155"/>
      <c r="P479" s="155"/>
      <c r="Q479" s="155"/>
      <c r="R479" s="155"/>
      <c r="S479" s="155"/>
      <c r="T479" s="155"/>
    </row>
    <row r="480" spans="1:20">
      <c r="A480" s="176" t="s">
        <v>4130</v>
      </c>
      <c r="B480" s="67">
        <v>1</v>
      </c>
      <c r="C480" s="176"/>
      <c r="D480" s="176"/>
      <c r="E480" s="14" t="s">
        <v>3897</v>
      </c>
      <c r="F480" s="294" t="s">
        <v>3668</v>
      </c>
      <c r="G480" s="139"/>
      <c r="H480" s="67" t="s">
        <v>5390</v>
      </c>
      <c r="K480" s="67" t="s">
        <v>3895</v>
      </c>
      <c r="M480" s="155" t="s">
        <v>1957</v>
      </c>
      <c r="N480" s="155" t="s">
        <v>3922</v>
      </c>
      <c r="O480" s="155"/>
      <c r="P480" s="155"/>
      <c r="Q480" s="155"/>
      <c r="R480" s="155"/>
      <c r="S480" s="155"/>
      <c r="T480" s="155"/>
    </row>
    <row r="481" spans="1:20">
      <c r="A481" s="176" t="s">
        <v>4131</v>
      </c>
      <c r="B481" s="67">
        <v>1</v>
      </c>
      <c r="C481" s="176"/>
      <c r="D481" s="176"/>
      <c r="E481" s="14" t="s">
        <v>3897</v>
      </c>
      <c r="F481" s="294" t="s">
        <v>3668</v>
      </c>
      <c r="G481" s="139"/>
      <c r="H481" s="67" t="s">
        <v>5391</v>
      </c>
      <c r="K481" s="67" t="s">
        <v>3895</v>
      </c>
      <c r="M481" s="155" t="s">
        <v>1957</v>
      </c>
      <c r="N481" s="155" t="s">
        <v>3922</v>
      </c>
      <c r="O481" s="155"/>
      <c r="P481" s="155"/>
      <c r="Q481" s="155"/>
      <c r="R481" s="155"/>
      <c r="S481" s="155"/>
      <c r="T481" s="155"/>
    </row>
    <row r="482" spans="1:20">
      <c r="A482" s="176" t="s">
        <v>4132</v>
      </c>
      <c r="B482" s="67">
        <v>1</v>
      </c>
      <c r="C482" s="176"/>
      <c r="D482" s="176"/>
      <c r="E482" s="14" t="s">
        <v>3897</v>
      </c>
      <c r="F482" s="294" t="s">
        <v>3668</v>
      </c>
      <c r="G482" s="139"/>
      <c r="H482" s="67" t="s">
        <v>5392</v>
      </c>
      <c r="K482" s="67" t="s">
        <v>3895</v>
      </c>
      <c r="M482" s="155" t="s">
        <v>1957</v>
      </c>
      <c r="N482" s="155" t="s">
        <v>3922</v>
      </c>
      <c r="O482" s="155"/>
      <c r="P482" s="155"/>
      <c r="Q482" s="155"/>
      <c r="R482" s="155"/>
      <c r="S482" s="155"/>
      <c r="T482" s="155"/>
    </row>
    <row r="483" spans="1:20">
      <c r="A483" s="176" t="s">
        <v>4133</v>
      </c>
      <c r="B483" s="67">
        <v>1</v>
      </c>
      <c r="C483" s="176"/>
      <c r="D483" s="176"/>
      <c r="E483" s="14" t="s">
        <v>3897</v>
      </c>
      <c r="F483" s="294" t="s">
        <v>3668</v>
      </c>
      <c r="G483" s="139"/>
      <c r="H483" s="67" t="s">
        <v>5393</v>
      </c>
      <c r="K483" s="67" t="s">
        <v>3895</v>
      </c>
      <c r="M483" s="155" t="s">
        <v>1957</v>
      </c>
      <c r="N483" s="155" t="s">
        <v>3922</v>
      </c>
      <c r="O483" s="155"/>
      <c r="P483" s="155"/>
      <c r="Q483" s="155"/>
      <c r="R483" s="155"/>
      <c r="S483" s="155"/>
      <c r="T483" s="155"/>
    </row>
    <row r="484" spans="1:20">
      <c r="A484" s="176" t="s">
        <v>4134</v>
      </c>
      <c r="B484" s="67">
        <v>1</v>
      </c>
      <c r="C484" s="176"/>
      <c r="D484" s="176"/>
      <c r="E484" s="14" t="s">
        <v>3897</v>
      </c>
      <c r="F484" s="294" t="s">
        <v>3668</v>
      </c>
      <c r="G484" s="139"/>
      <c r="H484" s="67" t="s">
        <v>5394</v>
      </c>
      <c r="K484" s="67" t="s">
        <v>3895</v>
      </c>
      <c r="M484" s="155" t="s">
        <v>1957</v>
      </c>
      <c r="N484" s="155" t="s">
        <v>3922</v>
      </c>
      <c r="O484" s="155"/>
      <c r="P484" s="155"/>
      <c r="Q484" s="155"/>
      <c r="R484" s="155"/>
      <c r="S484" s="155"/>
      <c r="T484" s="155"/>
    </row>
    <row r="485" spans="1:20">
      <c r="A485" s="176" t="s">
        <v>4135</v>
      </c>
      <c r="B485" s="67">
        <v>1</v>
      </c>
      <c r="C485" s="176"/>
      <c r="D485" s="176"/>
      <c r="E485" s="14" t="s">
        <v>3897</v>
      </c>
      <c r="F485" s="294" t="s">
        <v>3668</v>
      </c>
      <c r="G485" s="139"/>
      <c r="H485" s="67" t="s">
        <v>5395</v>
      </c>
      <c r="K485" s="67" t="s">
        <v>3895</v>
      </c>
      <c r="M485" s="155" t="s">
        <v>1957</v>
      </c>
      <c r="N485" s="155" t="s">
        <v>3922</v>
      </c>
      <c r="O485" s="155"/>
      <c r="P485" s="155"/>
      <c r="Q485" s="155"/>
      <c r="R485" s="155"/>
      <c r="S485" s="155"/>
      <c r="T485" s="155"/>
    </row>
    <row r="486" spans="1:20">
      <c r="A486" s="176" t="s">
        <v>4136</v>
      </c>
      <c r="B486" s="67">
        <v>1</v>
      </c>
      <c r="C486" s="176"/>
      <c r="D486" s="176"/>
      <c r="E486" s="14" t="s">
        <v>3897</v>
      </c>
      <c r="F486" s="294" t="s">
        <v>3668</v>
      </c>
      <c r="G486" s="139"/>
      <c r="H486" s="67" t="s">
        <v>5396</v>
      </c>
      <c r="K486" s="67" t="s">
        <v>3895</v>
      </c>
      <c r="M486" s="155" t="s">
        <v>1957</v>
      </c>
      <c r="N486" s="155" t="s">
        <v>3922</v>
      </c>
      <c r="O486" s="155"/>
      <c r="P486" s="155"/>
      <c r="Q486" s="155"/>
      <c r="R486" s="155"/>
      <c r="S486" s="155"/>
      <c r="T486" s="155"/>
    </row>
    <row r="487" spans="1:20">
      <c r="A487" s="176" t="s">
        <v>4137</v>
      </c>
      <c r="B487" s="67">
        <v>1</v>
      </c>
      <c r="C487" s="176"/>
      <c r="D487" s="176"/>
      <c r="E487" s="14" t="s">
        <v>3897</v>
      </c>
      <c r="F487" s="294" t="s">
        <v>3668</v>
      </c>
      <c r="G487" s="139"/>
      <c r="H487" s="67" t="s">
        <v>5397</v>
      </c>
      <c r="K487" s="67" t="s">
        <v>3895</v>
      </c>
      <c r="M487" s="155" t="s">
        <v>1957</v>
      </c>
      <c r="N487" s="155" t="s">
        <v>3922</v>
      </c>
      <c r="O487" s="155"/>
      <c r="P487" s="155"/>
      <c r="Q487" s="155"/>
      <c r="R487" s="155"/>
      <c r="S487" s="155"/>
      <c r="T487" s="155"/>
    </row>
    <row r="488" spans="1:20">
      <c r="A488" s="176" t="s">
        <v>4138</v>
      </c>
      <c r="B488" s="67">
        <v>1</v>
      </c>
      <c r="C488" s="176"/>
      <c r="D488" s="176"/>
      <c r="E488" s="14" t="s">
        <v>3897</v>
      </c>
      <c r="F488" s="294" t="s">
        <v>3668</v>
      </c>
      <c r="G488" s="139"/>
      <c r="H488" s="67" t="s">
        <v>5398</v>
      </c>
      <c r="K488" s="67" t="s">
        <v>3895</v>
      </c>
      <c r="M488" s="155" t="s">
        <v>1957</v>
      </c>
      <c r="N488" s="155" t="s">
        <v>3922</v>
      </c>
      <c r="O488" s="155"/>
      <c r="P488" s="155"/>
      <c r="Q488" s="155"/>
      <c r="R488" s="155"/>
      <c r="S488" s="155"/>
      <c r="T488" s="155"/>
    </row>
    <row r="489" spans="1:20">
      <c r="A489" s="176" t="s">
        <v>4139</v>
      </c>
      <c r="B489" s="67">
        <v>1</v>
      </c>
      <c r="C489" s="176"/>
      <c r="D489" s="176"/>
      <c r="E489" s="14" t="s">
        <v>3897</v>
      </c>
      <c r="F489" s="294" t="s">
        <v>3668</v>
      </c>
      <c r="G489" s="139"/>
      <c r="H489" s="67" t="s">
        <v>5399</v>
      </c>
      <c r="K489" s="67" t="s">
        <v>3895</v>
      </c>
      <c r="M489" s="155" t="s">
        <v>1957</v>
      </c>
      <c r="N489" s="155" t="s">
        <v>3922</v>
      </c>
      <c r="O489" s="155"/>
      <c r="P489" s="155"/>
      <c r="Q489" s="155"/>
      <c r="R489" s="155"/>
      <c r="S489" s="155"/>
      <c r="T489" s="155"/>
    </row>
    <row r="490" spans="1:20">
      <c r="A490" s="176" t="s">
        <v>4140</v>
      </c>
      <c r="B490" s="67">
        <v>1</v>
      </c>
      <c r="C490" s="176"/>
      <c r="D490" s="176"/>
      <c r="E490" s="14" t="s">
        <v>3897</v>
      </c>
      <c r="F490" s="294" t="s">
        <v>3668</v>
      </c>
      <c r="G490" s="139"/>
      <c r="H490" s="279" t="s">
        <v>5802</v>
      </c>
      <c r="K490" s="67" t="s">
        <v>3895</v>
      </c>
      <c r="M490" s="155" t="s">
        <v>1957</v>
      </c>
      <c r="N490" s="155" t="s">
        <v>3922</v>
      </c>
      <c r="O490" s="155"/>
      <c r="P490" s="155"/>
      <c r="Q490" s="155"/>
      <c r="R490" s="155"/>
      <c r="S490" s="155"/>
      <c r="T490" s="155"/>
    </row>
    <row r="491" spans="1:20">
      <c r="A491" s="176" t="s">
        <v>4141</v>
      </c>
      <c r="B491" s="67">
        <v>1</v>
      </c>
      <c r="C491" s="176"/>
      <c r="D491" s="176"/>
      <c r="E491" s="14" t="s">
        <v>3897</v>
      </c>
      <c r="F491" s="294" t="s">
        <v>3668</v>
      </c>
      <c r="G491" s="139"/>
      <c r="H491" s="67" t="s">
        <v>5401</v>
      </c>
      <c r="K491" s="67" t="s">
        <v>3895</v>
      </c>
      <c r="M491" s="155" t="s">
        <v>1957</v>
      </c>
      <c r="N491" s="155" t="s">
        <v>3922</v>
      </c>
      <c r="O491" s="155"/>
      <c r="P491" s="155"/>
      <c r="Q491" s="155"/>
      <c r="R491" s="155"/>
      <c r="S491" s="155"/>
      <c r="T491" s="155"/>
    </row>
    <row r="492" spans="1:20">
      <c r="A492" s="176" t="s">
        <v>4142</v>
      </c>
      <c r="B492" s="67">
        <v>1</v>
      </c>
      <c r="C492" s="176"/>
      <c r="D492" s="176"/>
      <c r="E492" s="14" t="s">
        <v>3897</v>
      </c>
      <c r="F492" s="294" t="s">
        <v>3668</v>
      </c>
      <c r="G492" s="139"/>
      <c r="H492" s="67" t="s">
        <v>5402</v>
      </c>
      <c r="K492" s="67" t="s">
        <v>3895</v>
      </c>
      <c r="M492" s="155" t="s">
        <v>1957</v>
      </c>
      <c r="N492" s="155" t="s">
        <v>3922</v>
      </c>
      <c r="O492" s="155"/>
      <c r="P492" s="155"/>
      <c r="Q492" s="155"/>
      <c r="R492" s="155"/>
      <c r="S492" s="155"/>
      <c r="T492" s="155"/>
    </row>
    <row r="493" spans="1:20">
      <c r="A493" s="176" t="s">
        <v>4143</v>
      </c>
      <c r="B493" s="67">
        <v>1</v>
      </c>
      <c r="C493" s="176"/>
      <c r="D493" s="176"/>
      <c r="E493" s="14" t="s">
        <v>3897</v>
      </c>
      <c r="F493" s="294" t="s">
        <v>3668</v>
      </c>
      <c r="G493" s="139"/>
      <c r="H493" s="67" t="s">
        <v>5403</v>
      </c>
      <c r="K493" s="67" t="s">
        <v>3895</v>
      </c>
      <c r="M493" s="155" t="s">
        <v>1957</v>
      </c>
      <c r="N493" s="155" t="s">
        <v>3922</v>
      </c>
      <c r="O493" s="155"/>
      <c r="P493" s="155"/>
      <c r="Q493" s="155"/>
      <c r="R493" s="155"/>
      <c r="S493" s="155"/>
      <c r="T493" s="155"/>
    </row>
    <row r="494" spans="1:20">
      <c r="A494" s="176" t="s">
        <v>4144</v>
      </c>
      <c r="B494" s="67">
        <v>1</v>
      </c>
      <c r="C494" s="176"/>
      <c r="D494" s="176"/>
      <c r="E494" s="14" t="s">
        <v>3897</v>
      </c>
      <c r="F494" s="294" t="s">
        <v>3668</v>
      </c>
      <c r="G494" s="139"/>
      <c r="H494" s="67" t="s">
        <v>5404</v>
      </c>
      <c r="K494" s="67" t="s">
        <v>3895</v>
      </c>
      <c r="M494" s="155" t="s">
        <v>1957</v>
      </c>
      <c r="N494" s="155" t="s">
        <v>3922</v>
      </c>
      <c r="O494" s="155"/>
      <c r="P494" s="155"/>
      <c r="Q494" s="155"/>
      <c r="R494" s="155"/>
      <c r="S494" s="155"/>
      <c r="T494" s="155"/>
    </row>
    <row r="495" spans="1:20">
      <c r="A495" s="176" t="s">
        <v>4145</v>
      </c>
      <c r="B495" s="67">
        <v>1</v>
      </c>
      <c r="C495" s="176"/>
      <c r="D495" s="176"/>
      <c r="E495" s="14" t="s">
        <v>3897</v>
      </c>
      <c r="F495" s="294" t="s">
        <v>3668</v>
      </c>
      <c r="G495" s="139"/>
      <c r="H495" s="67" t="s">
        <v>5405</v>
      </c>
      <c r="K495" s="67" t="s">
        <v>3895</v>
      </c>
      <c r="M495" s="155" t="s">
        <v>1957</v>
      </c>
      <c r="N495" s="155" t="s">
        <v>3922</v>
      </c>
      <c r="O495" s="155"/>
      <c r="P495" s="155"/>
      <c r="Q495" s="155"/>
      <c r="R495" s="155"/>
      <c r="S495" s="155"/>
      <c r="T495" s="155"/>
    </row>
    <row r="496" spans="1:20">
      <c r="A496" s="176" t="s">
        <v>4146</v>
      </c>
      <c r="B496" s="67">
        <v>1</v>
      </c>
      <c r="C496" s="176"/>
      <c r="D496" s="176"/>
      <c r="E496" s="14" t="s">
        <v>3897</v>
      </c>
      <c r="F496" s="294" t="s">
        <v>3668</v>
      </c>
      <c r="G496" s="139"/>
      <c r="H496" s="67" t="s">
        <v>5406</v>
      </c>
      <c r="K496" s="67" t="s">
        <v>3895</v>
      </c>
      <c r="M496" s="155" t="s">
        <v>1957</v>
      </c>
      <c r="N496" s="155" t="s">
        <v>3922</v>
      </c>
      <c r="O496" s="155"/>
      <c r="P496" s="155"/>
      <c r="Q496" s="155"/>
      <c r="R496" s="155"/>
      <c r="S496" s="155"/>
      <c r="T496" s="155"/>
    </row>
    <row r="497" spans="1:20">
      <c r="A497" s="176" t="s">
        <v>4147</v>
      </c>
      <c r="B497" s="67">
        <v>1</v>
      </c>
      <c r="C497" s="176"/>
      <c r="D497" s="176"/>
      <c r="E497" s="14" t="s">
        <v>3897</v>
      </c>
      <c r="F497" s="294" t="s">
        <v>3668</v>
      </c>
      <c r="G497" s="139"/>
      <c r="H497" s="67" t="s">
        <v>5764</v>
      </c>
      <c r="K497" s="67" t="s">
        <v>3895</v>
      </c>
      <c r="M497" s="155" t="s">
        <v>1957</v>
      </c>
      <c r="N497" s="155" t="s">
        <v>3922</v>
      </c>
      <c r="O497" s="155"/>
      <c r="P497" s="155"/>
      <c r="Q497" s="155"/>
      <c r="R497" s="155"/>
      <c r="S497" s="155"/>
      <c r="T497" s="155"/>
    </row>
    <row r="498" spans="1:20">
      <c r="A498" s="176" t="s">
        <v>4148</v>
      </c>
      <c r="B498" s="67">
        <v>1</v>
      </c>
      <c r="C498" s="176"/>
      <c r="D498" s="176"/>
      <c r="E498" s="14" t="s">
        <v>3897</v>
      </c>
      <c r="F498" s="294" t="s">
        <v>3668</v>
      </c>
      <c r="G498" s="139"/>
      <c r="H498" s="279" t="s">
        <v>5799</v>
      </c>
      <c r="K498" s="67" t="s">
        <v>3895</v>
      </c>
      <c r="M498" s="155" t="s">
        <v>1957</v>
      </c>
      <c r="N498" s="155" t="s">
        <v>3922</v>
      </c>
      <c r="O498" s="155"/>
      <c r="P498" s="155"/>
      <c r="Q498" s="155"/>
      <c r="R498" s="155"/>
      <c r="S498" s="155"/>
      <c r="T498" s="155"/>
    </row>
    <row r="499" spans="1:20">
      <c r="A499" s="176" t="s">
        <v>4149</v>
      </c>
      <c r="B499" s="67">
        <v>1</v>
      </c>
      <c r="C499" s="176"/>
      <c r="D499" s="176"/>
      <c r="E499" s="14" t="s">
        <v>3897</v>
      </c>
      <c r="F499" s="294" t="s">
        <v>3668</v>
      </c>
      <c r="G499" s="139"/>
      <c r="H499" s="67" t="s">
        <v>5408</v>
      </c>
      <c r="K499" s="67" t="s">
        <v>3895</v>
      </c>
      <c r="M499" s="155" t="s">
        <v>1957</v>
      </c>
      <c r="N499" s="155" t="s">
        <v>3922</v>
      </c>
      <c r="O499" s="155"/>
      <c r="P499" s="155"/>
      <c r="Q499" s="155"/>
      <c r="R499" s="155"/>
      <c r="S499" s="155"/>
      <c r="T499" s="155"/>
    </row>
    <row r="500" spans="1:20">
      <c r="A500" s="176" t="s">
        <v>4150</v>
      </c>
      <c r="B500" s="67">
        <v>1</v>
      </c>
      <c r="C500" s="176"/>
      <c r="D500" s="176"/>
      <c r="E500" s="14" t="s">
        <v>3897</v>
      </c>
      <c r="F500" s="294" t="s">
        <v>3668</v>
      </c>
      <c r="G500" s="139"/>
      <c r="H500" s="67" t="s">
        <v>5409</v>
      </c>
      <c r="K500" s="67" t="s">
        <v>3895</v>
      </c>
      <c r="M500" s="155" t="s">
        <v>1957</v>
      </c>
      <c r="N500" s="155" t="s">
        <v>3922</v>
      </c>
      <c r="O500" s="155"/>
      <c r="P500" s="155"/>
      <c r="Q500" s="155"/>
      <c r="R500" s="155"/>
      <c r="S500" s="155"/>
      <c r="T500" s="155"/>
    </row>
    <row r="501" spans="1:20">
      <c r="A501" s="176" t="s">
        <v>4151</v>
      </c>
      <c r="B501" s="67">
        <v>1</v>
      </c>
      <c r="C501" s="176"/>
      <c r="D501" s="176"/>
      <c r="E501" s="14" t="s">
        <v>3897</v>
      </c>
      <c r="F501" s="294" t="s">
        <v>3668</v>
      </c>
      <c r="G501" s="139"/>
      <c r="H501" s="67" t="s">
        <v>5410</v>
      </c>
      <c r="K501" s="67" t="s">
        <v>3895</v>
      </c>
      <c r="M501" s="155" t="s">
        <v>1957</v>
      </c>
      <c r="N501" s="155" t="s">
        <v>3922</v>
      </c>
      <c r="O501" s="155"/>
      <c r="P501" s="155"/>
      <c r="Q501" s="155"/>
      <c r="R501" s="155"/>
      <c r="S501" s="155"/>
      <c r="T501" s="155"/>
    </row>
    <row r="502" spans="1:20">
      <c r="A502" s="176" t="s">
        <v>4152</v>
      </c>
      <c r="B502" s="67">
        <v>1</v>
      </c>
      <c r="C502" s="176"/>
      <c r="D502" s="176"/>
      <c r="E502" s="14" t="s">
        <v>3897</v>
      </c>
      <c r="F502" s="294" t="s">
        <v>3668</v>
      </c>
      <c r="G502" s="139"/>
      <c r="H502" s="67" t="s">
        <v>5411</v>
      </c>
      <c r="K502" s="67" t="s">
        <v>3895</v>
      </c>
      <c r="M502" s="155" t="s">
        <v>1957</v>
      </c>
      <c r="N502" s="155" t="s">
        <v>3922</v>
      </c>
      <c r="O502" s="155"/>
      <c r="P502" s="155"/>
      <c r="Q502" s="155"/>
      <c r="R502" s="155"/>
      <c r="S502" s="155"/>
      <c r="T502" s="155"/>
    </row>
    <row r="503" spans="1:20">
      <c r="A503" s="176" t="s">
        <v>4153</v>
      </c>
      <c r="B503" s="67">
        <v>1</v>
      </c>
      <c r="C503" s="176"/>
      <c r="D503" s="176"/>
      <c r="E503" s="14" t="s">
        <v>3897</v>
      </c>
      <c r="F503" s="294" t="s">
        <v>3668</v>
      </c>
      <c r="G503" s="139"/>
      <c r="H503" s="67" t="s">
        <v>5412</v>
      </c>
      <c r="K503" s="67" t="s">
        <v>3895</v>
      </c>
      <c r="M503" s="155" t="s">
        <v>1957</v>
      </c>
      <c r="N503" s="155" t="s">
        <v>3922</v>
      </c>
      <c r="O503" s="155"/>
      <c r="P503" s="155"/>
      <c r="Q503" s="155"/>
      <c r="R503" s="155"/>
      <c r="S503" s="155"/>
      <c r="T503" s="155"/>
    </row>
    <row r="504" spans="1:20">
      <c r="A504" s="176" t="s">
        <v>4154</v>
      </c>
      <c r="B504" s="67">
        <v>1</v>
      </c>
      <c r="C504" s="176"/>
      <c r="D504" s="176"/>
      <c r="E504" s="14" t="s">
        <v>3897</v>
      </c>
      <c r="F504" s="294" t="s">
        <v>3668</v>
      </c>
      <c r="G504" s="139"/>
      <c r="H504" s="67" t="s">
        <v>5413</v>
      </c>
      <c r="K504" s="67" t="s">
        <v>3895</v>
      </c>
      <c r="M504" s="155" t="s">
        <v>1957</v>
      </c>
      <c r="N504" s="155" t="s">
        <v>3922</v>
      </c>
      <c r="O504" s="155"/>
      <c r="P504" s="155"/>
      <c r="Q504" s="155"/>
      <c r="R504" s="155"/>
      <c r="S504" s="155"/>
      <c r="T504" s="155"/>
    </row>
    <row r="505" spans="1:20">
      <c r="A505" s="176" t="s">
        <v>4155</v>
      </c>
      <c r="B505" s="67">
        <v>1</v>
      </c>
      <c r="C505" s="176"/>
      <c r="D505" s="176"/>
      <c r="E505" s="14" t="s">
        <v>3897</v>
      </c>
      <c r="F505" s="294" t="s">
        <v>3668</v>
      </c>
      <c r="G505" s="139"/>
      <c r="H505" s="67" t="s">
        <v>5414</v>
      </c>
      <c r="K505" s="67" t="s">
        <v>3895</v>
      </c>
      <c r="M505" s="155" t="s">
        <v>1957</v>
      </c>
      <c r="N505" s="155" t="s">
        <v>3922</v>
      </c>
      <c r="O505" s="155"/>
      <c r="P505" s="155"/>
      <c r="Q505" s="155"/>
      <c r="R505" s="155"/>
      <c r="S505" s="155"/>
      <c r="T505" s="155"/>
    </row>
    <row r="506" spans="1:20">
      <c r="A506" s="176" t="s">
        <v>4156</v>
      </c>
      <c r="B506" s="67">
        <v>1</v>
      </c>
      <c r="C506" s="176"/>
      <c r="D506" s="176"/>
      <c r="E506" s="14" t="s">
        <v>3897</v>
      </c>
      <c r="F506" s="294" t="s">
        <v>3668</v>
      </c>
      <c r="G506" s="139"/>
      <c r="H506" s="67" t="s">
        <v>5415</v>
      </c>
      <c r="K506" s="67" t="s">
        <v>3895</v>
      </c>
      <c r="M506" s="155" t="s">
        <v>1957</v>
      </c>
      <c r="N506" s="155" t="s">
        <v>3922</v>
      </c>
      <c r="O506" s="155"/>
      <c r="P506" s="155"/>
      <c r="Q506" s="155"/>
      <c r="R506" s="155"/>
      <c r="S506" s="155"/>
      <c r="T506" s="155"/>
    </row>
    <row r="507" spans="1:20">
      <c r="A507" s="176" t="s">
        <v>4157</v>
      </c>
      <c r="B507" s="67">
        <v>1</v>
      </c>
      <c r="C507" s="176"/>
      <c r="D507" s="176"/>
      <c r="E507" s="14" t="s">
        <v>3897</v>
      </c>
      <c r="F507" s="294" t="s">
        <v>3668</v>
      </c>
      <c r="G507" s="139"/>
      <c r="H507" s="67" t="s">
        <v>5416</v>
      </c>
      <c r="K507" s="67" t="s">
        <v>3895</v>
      </c>
      <c r="M507" s="155" t="s">
        <v>1957</v>
      </c>
      <c r="N507" s="155" t="s">
        <v>3922</v>
      </c>
      <c r="O507" s="155"/>
      <c r="P507" s="155"/>
      <c r="Q507" s="155"/>
      <c r="R507" s="155"/>
      <c r="S507" s="155"/>
      <c r="T507" s="155"/>
    </row>
    <row r="508" spans="1:20">
      <c r="A508" s="176" t="s">
        <v>4158</v>
      </c>
      <c r="B508" s="67">
        <v>1</v>
      </c>
      <c r="C508" s="176"/>
      <c r="D508" s="176"/>
      <c r="E508" s="14" t="s">
        <v>3897</v>
      </c>
      <c r="F508" s="294" t="s">
        <v>3668</v>
      </c>
      <c r="G508" s="139"/>
      <c r="H508" s="67" t="s">
        <v>5417</v>
      </c>
      <c r="K508" s="67" t="s">
        <v>3895</v>
      </c>
      <c r="M508" s="155" t="s">
        <v>1957</v>
      </c>
      <c r="N508" s="155" t="s">
        <v>3922</v>
      </c>
      <c r="O508" s="155"/>
      <c r="P508" s="155"/>
      <c r="Q508" s="155"/>
      <c r="R508" s="155"/>
      <c r="S508" s="155"/>
      <c r="T508" s="155"/>
    </row>
    <row r="509" spans="1:20">
      <c r="A509" s="176" t="s">
        <v>4159</v>
      </c>
      <c r="B509" s="67">
        <v>1</v>
      </c>
      <c r="C509" s="176"/>
      <c r="D509" s="176"/>
      <c r="E509" s="14" t="s">
        <v>3897</v>
      </c>
      <c r="F509" s="294" t="s">
        <v>3668</v>
      </c>
      <c r="G509" s="139"/>
      <c r="H509" s="67" t="s">
        <v>5418</v>
      </c>
      <c r="K509" s="67" t="s">
        <v>3895</v>
      </c>
      <c r="M509" s="155" t="s">
        <v>1957</v>
      </c>
      <c r="N509" s="155" t="s">
        <v>3922</v>
      </c>
      <c r="O509" s="155"/>
      <c r="P509" s="155"/>
      <c r="Q509" s="155"/>
      <c r="R509" s="155"/>
      <c r="S509" s="155"/>
      <c r="T509" s="155"/>
    </row>
    <row r="510" spans="1:20">
      <c r="A510" s="176" t="s">
        <v>4160</v>
      </c>
      <c r="B510" s="67">
        <v>1</v>
      </c>
      <c r="C510" s="176"/>
      <c r="D510" s="176"/>
      <c r="E510" s="14" t="s">
        <v>3897</v>
      </c>
      <c r="F510" s="294" t="s">
        <v>3668</v>
      </c>
      <c r="G510" s="139"/>
      <c r="H510" s="67" t="s">
        <v>5419</v>
      </c>
      <c r="K510" s="67" t="s">
        <v>3895</v>
      </c>
      <c r="M510" s="155" t="s">
        <v>1957</v>
      </c>
      <c r="N510" s="155" t="s">
        <v>3922</v>
      </c>
      <c r="O510" s="155"/>
      <c r="P510" s="155"/>
      <c r="Q510" s="155"/>
      <c r="R510" s="155"/>
      <c r="S510" s="155"/>
      <c r="T510" s="155"/>
    </row>
    <row r="511" spans="1:20">
      <c r="A511" s="176" t="s">
        <v>4161</v>
      </c>
      <c r="B511" s="67">
        <v>1</v>
      </c>
      <c r="C511" s="176"/>
      <c r="D511" s="176"/>
      <c r="E511" s="14" t="s">
        <v>3897</v>
      </c>
      <c r="F511" s="294" t="s">
        <v>3668</v>
      </c>
      <c r="G511" s="139"/>
      <c r="H511" s="279" t="s">
        <v>5800</v>
      </c>
      <c r="K511" s="67" t="s">
        <v>3895</v>
      </c>
      <c r="M511" s="155" t="s">
        <v>1957</v>
      </c>
      <c r="N511" s="155" t="s">
        <v>3922</v>
      </c>
      <c r="O511" s="155"/>
      <c r="P511" s="155"/>
      <c r="Q511" s="155"/>
      <c r="R511" s="155"/>
      <c r="S511" s="155"/>
      <c r="T511" s="155"/>
    </row>
    <row r="512" spans="1:20">
      <c r="A512" s="176" t="s">
        <v>4162</v>
      </c>
      <c r="B512" s="67">
        <v>1</v>
      </c>
      <c r="C512" s="176"/>
      <c r="D512" s="176"/>
      <c r="E512" s="14" t="s">
        <v>3897</v>
      </c>
      <c r="F512" s="294" t="s">
        <v>3668</v>
      </c>
      <c r="G512" s="139"/>
      <c r="H512" s="67" t="s">
        <v>5421</v>
      </c>
      <c r="K512" s="67" t="s">
        <v>3895</v>
      </c>
      <c r="M512" s="155" t="s">
        <v>1957</v>
      </c>
      <c r="N512" s="155" t="s">
        <v>3922</v>
      </c>
      <c r="O512" s="155"/>
      <c r="P512" s="155"/>
      <c r="Q512" s="155"/>
      <c r="R512" s="155"/>
      <c r="S512" s="155"/>
      <c r="T512" s="155"/>
    </row>
    <row r="513" spans="1:20">
      <c r="A513" s="176" t="s">
        <v>4163</v>
      </c>
      <c r="B513" s="67">
        <v>1</v>
      </c>
      <c r="C513" s="176"/>
      <c r="D513" s="176"/>
      <c r="E513" s="14" t="s">
        <v>3897</v>
      </c>
      <c r="F513" s="294" t="s">
        <v>3668</v>
      </c>
      <c r="G513" s="139"/>
      <c r="H513" s="67" t="s">
        <v>5422</v>
      </c>
      <c r="K513" s="67" t="s">
        <v>3895</v>
      </c>
      <c r="M513" s="155" t="s">
        <v>1957</v>
      </c>
      <c r="N513" s="155" t="s">
        <v>3922</v>
      </c>
      <c r="O513" s="155"/>
      <c r="P513" s="155"/>
      <c r="Q513" s="155"/>
      <c r="R513" s="155"/>
      <c r="S513" s="155"/>
      <c r="T513" s="155"/>
    </row>
    <row r="514" spans="1:20">
      <c r="A514" s="176" t="s">
        <v>4164</v>
      </c>
      <c r="B514" s="67">
        <v>1</v>
      </c>
      <c r="C514" s="176"/>
      <c r="D514" s="176"/>
      <c r="E514" s="14" t="s">
        <v>3897</v>
      </c>
      <c r="F514" s="294" t="s">
        <v>3668</v>
      </c>
      <c r="G514" s="139"/>
      <c r="H514" s="67" t="s">
        <v>5423</v>
      </c>
      <c r="K514" s="67" t="s">
        <v>3895</v>
      </c>
      <c r="M514" s="155" t="s">
        <v>1957</v>
      </c>
      <c r="N514" s="155" t="s">
        <v>3922</v>
      </c>
      <c r="O514" s="155"/>
      <c r="P514" s="155"/>
      <c r="Q514" s="155"/>
      <c r="R514" s="155"/>
      <c r="S514" s="155"/>
      <c r="T514" s="155"/>
    </row>
    <row r="515" spans="1:20">
      <c r="A515" s="176" t="s">
        <v>4165</v>
      </c>
      <c r="B515" s="67">
        <v>1</v>
      </c>
      <c r="C515" s="176"/>
      <c r="D515" s="176"/>
      <c r="E515" s="14" t="s">
        <v>3897</v>
      </c>
      <c r="F515" s="294" t="s">
        <v>3668</v>
      </c>
      <c r="G515" s="139"/>
      <c r="H515" s="67" t="s">
        <v>5424</v>
      </c>
      <c r="K515" s="67" t="s">
        <v>3895</v>
      </c>
      <c r="M515" s="155" t="s">
        <v>1957</v>
      </c>
      <c r="N515" s="155" t="s">
        <v>3922</v>
      </c>
      <c r="O515" s="155"/>
      <c r="P515" s="155"/>
      <c r="Q515" s="155"/>
      <c r="R515" s="155"/>
      <c r="S515" s="155"/>
      <c r="T515" s="155"/>
    </row>
    <row r="516" spans="1:20">
      <c r="A516" s="176" t="s">
        <v>4166</v>
      </c>
      <c r="B516" s="67">
        <v>1</v>
      </c>
      <c r="C516" s="176"/>
      <c r="D516" s="176"/>
      <c r="E516" s="14" t="s">
        <v>3897</v>
      </c>
      <c r="F516" s="294" t="s">
        <v>3668</v>
      </c>
      <c r="G516" s="139"/>
      <c r="H516" s="67" t="s">
        <v>5425</v>
      </c>
      <c r="K516" s="67" t="s">
        <v>3895</v>
      </c>
      <c r="M516" s="155" t="s">
        <v>1957</v>
      </c>
      <c r="N516" s="155" t="s">
        <v>3922</v>
      </c>
      <c r="O516" s="155"/>
      <c r="P516" s="155"/>
      <c r="Q516" s="155"/>
      <c r="R516" s="155"/>
      <c r="S516" s="155"/>
      <c r="T516" s="155"/>
    </row>
    <row r="517" spans="1:20">
      <c r="A517" s="241" t="s">
        <v>4167</v>
      </c>
      <c r="B517" s="67">
        <v>1</v>
      </c>
      <c r="C517" s="241"/>
      <c r="D517" s="241"/>
      <c r="E517" s="14" t="s">
        <v>3897</v>
      </c>
      <c r="F517" s="294" t="s">
        <v>3668</v>
      </c>
      <c r="G517" s="139"/>
      <c r="H517" s="279" t="s">
        <v>5803</v>
      </c>
      <c r="K517" s="67" t="s">
        <v>3895</v>
      </c>
      <c r="M517" s="155" t="s">
        <v>1957</v>
      </c>
      <c r="N517" s="155" t="s">
        <v>3922</v>
      </c>
      <c r="O517" s="155"/>
      <c r="P517" s="155"/>
      <c r="Q517" s="155"/>
      <c r="R517" s="155"/>
      <c r="S517" s="155"/>
      <c r="T517" s="155"/>
    </row>
    <row r="518" spans="1:20">
      <c r="A518" s="264" t="s">
        <v>4168</v>
      </c>
      <c r="B518" s="67">
        <v>1</v>
      </c>
      <c r="C518" s="264"/>
      <c r="D518" s="264"/>
      <c r="E518" s="14" t="s">
        <v>3897</v>
      </c>
      <c r="F518" s="294" t="s">
        <v>3668</v>
      </c>
      <c r="G518" s="139"/>
      <c r="H518" s="67" t="s">
        <v>5427</v>
      </c>
      <c r="K518" s="67" t="s">
        <v>3895</v>
      </c>
      <c r="M518" s="155" t="s">
        <v>1957</v>
      </c>
      <c r="N518" s="155" t="s">
        <v>3922</v>
      </c>
      <c r="O518" s="155"/>
      <c r="P518" s="155"/>
      <c r="Q518" s="155"/>
      <c r="R518" s="155"/>
      <c r="S518" s="155"/>
      <c r="T518" s="155"/>
    </row>
    <row r="519" spans="1:20">
      <c r="A519" s="264" t="s">
        <v>4169</v>
      </c>
      <c r="B519" s="67">
        <v>1</v>
      </c>
      <c r="C519" s="264"/>
      <c r="D519" s="264"/>
      <c r="E519" s="14" t="s">
        <v>3897</v>
      </c>
      <c r="F519" s="294" t="s">
        <v>3668</v>
      </c>
      <c r="G519" s="139"/>
      <c r="H519" s="67" t="s">
        <v>5428</v>
      </c>
      <c r="K519" s="67" t="s">
        <v>3895</v>
      </c>
      <c r="M519" s="155" t="s">
        <v>1957</v>
      </c>
      <c r="N519" s="155" t="s">
        <v>3922</v>
      </c>
      <c r="O519" s="155"/>
      <c r="P519" s="155"/>
      <c r="Q519" s="155"/>
      <c r="R519" s="155"/>
      <c r="S519" s="155"/>
      <c r="T519" s="155"/>
    </row>
    <row r="520" spans="1:20">
      <c r="A520" s="264" t="s">
        <v>4170</v>
      </c>
      <c r="B520" s="67">
        <v>1</v>
      </c>
      <c r="C520" s="264"/>
      <c r="D520" s="264"/>
      <c r="E520" s="14" t="s">
        <v>3897</v>
      </c>
      <c r="F520" s="294" t="s">
        <v>3668</v>
      </c>
      <c r="G520" s="139"/>
      <c r="H520" s="67" t="s">
        <v>5429</v>
      </c>
      <c r="K520" s="67" t="s">
        <v>3895</v>
      </c>
      <c r="M520" s="155" t="s">
        <v>1957</v>
      </c>
      <c r="N520" s="155" t="s">
        <v>3922</v>
      </c>
      <c r="O520" s="155"/>
      <c r="P520" s="155"/>
      <c r="Q520" s="155"/>
      <c r="R520" s="155"/>
      <c r="S520" s="155"/>
      <c r="T520" s="155"/>
    </row>
    <row r="521" spans="1:20">
      <c r="A521" s="264" t="s">
        <v>4171</v>
      </c>
      <c r="B521" s="67">
        <v>1</v>
      </c>
      <c r="C521" s="264"/>
      <c r="D521" s="264"/>
      <c r="E521" s="14" t="s">
        <v>3897</v>
      </c>
      <c r="F521" s="294" t="s">
        <v>3668</v>
      </c>
      <c r="G521" s="139"/>
      <c r="H521" s="67" t="s">
        <v>5430</v>
      </c>
      <c r="K521" s="67" t="s">
        <v>3895</v>
      </c>
      <c r="M521" s="155" t="s">
        <v>1957</v>
      </c>
      <c r="N521" s="155" t="s">
        <v>3922</v>
      </c>
      <c r="O521" s="155"/>
      <c r="P521" s="155"/>
      <c r="Q521" s="155"/>
      <c r="R521" s="155"/>
      <c r="S521" s="155"/>
      <c r="T521" s="155"/>
    </row>
    <row r="522" spans="1:20">
      <c r="A522" s="264" t="s">
        <v>4172</v>
      </c>
      <c r="B522" s="67">
        <v>1</v>
      </c>
      <c r="C522" s="264"/>
      <c r="D522" s="264"/>
      <c r="E522" s="14" t="s">
        <v>3897</v>
      </c>
      <c r="F522" s="294" t="s">
        <v>3668</v>
      </c>
      <c r="G522" s="139"/>
      <c r="H522" s="67" t="s">
        <v>5431</v>
      </c>
      <c r="K522" s="67" t="s">
        <v>3895</v>
      </c>
      <c r="M522" s="155" t="s">
        <v>1957</v>
      </c>
      <c r="N522" s="155" t="s">
        <v>3922</v>
      </c>
      <c r="O522" s="155"/>
      <c r="P522" s="155"/>
      <c r="Q522" s="155"/>
      <c r="R522" s="155"/>
      <c r="S522" s="155"/>
      <c r="T522" s="155"/>
    </row>
    <row r="523" spans="1:20">
      <c r="A523" s="264" t="s">
        <v>4173</v>
      </c>
      <c r="B523" s="67">
        <v>1</v>
      </c>
      <c r="C523" s="264"/>
      <c r="D523" s="264"/>
      <c r="E523" s="14" t="s">
        <v>3897</v>
      </c>
      <c r="F523" s="294" t="s">
        <v>3668</v>
      </c>
      <c r="G523" s="139"/>
      <c r="H523" s="67" t="s">
        <v>5432</v>
      </c>
      <c r="K523" s="67" t="s">
        <v>3895</v>
      </c>
      <c r="M523" s="155" t="s">
        <v>1957</v>
      </c>
      <c r="N523" s="155" t="s">
        <v>3922</v>
      </c>
      <c r="O523" s="155"/>
      <c r="P523" s="155"/>
      <c r="Q523" s="155"/>
      <c r="R523" s="155"/>
      <c r="S523" s="155"/>
      <c r="T523" s="155"/>
    </row>
    <row r="524" spans="1:20">
      <c r="A524" s="264" t="s">
        <v>4174</v>
      </c>
      <c r="B524" s="67">
        <v>1</v>
      </c>
      <c r="C524" s="264"/>
      <c r="D524" s="264"/>
      <c r="E524" s="14" t="s">
        <v>3897</v>
      </c>
      <c r="F524" s="294" t="s">
        <v>3668</v>
      </c>
      <c r="G524" s="139"/>
      <c r="H524" s="67" t="s">
        <v>5433</v>
      </c>
      <c r="K524" s="67" t="s">
        <v>3895</v>
      </c>
      <c r="M524" s="155" t="s">
        <v>1957</v>
      </c>
      <c r="N524" s="155" t="s">
        <v>3922</v>
      </c>
      <c r="O524" s="155"/>
      <c r="P524" s="155"/>
      <c r="Q524" s="155"/>
      <c r="R524" s="155"/>
      <c r="S524" s="155"/>
      <c r="T524" s="155"/>
    </row>
    <row r="525" spans="1:20">
      <c r="A525" s="264" t="s">
        <v>4175</v>
      </c>
      <c r="B525" s="67">
        <v>1</v>
      </c>
      <c r="C525" s="264"/>
      <c r="D525" s="264"/>
      <c r="E525" s="14" t="s">
        <v>3897</v>
      </c>
      <c r="F525" s="294" t="s">
        <v>3668</v>
      </c>
      <c r="G525" s="139"/>
      <c r="H525" s="67" t="s">
        <v>5434</v>
      </c>
      <c r="K525" s="67" t="s">
        <v>3895</v>
      </c>
      <c r="M525" s="155" t="s">
        <v>1957</v>
      </c>
      <c r="N525" s="155" t="s">
        <v>3922</v>
      </c>
      <c r="O525" s="155"/>
      <c r="P525" s="155"/>
      <c r="Q525" s="155"/>
      <c r="R525" s="155"/>
      <c r="S525" s="155"/>
      <c r="T525" s="155"/>
    </row>
    <row r="526" spans="1:20">
      <c r="A526" s="264" t="s">
        <v>4176</v>
      </c>
      <c r="B526" s="67">
        <v>1</v>
      </c>
      <c r="C526" s="264"/>
      <c r="D526" s="264"/>
      <c r="E526" s="14" t="s">
        <v>3897</v>
      </c>
      <c r="F526" s="294" t="s">
        <v>3668</v>
      </c>
      <c r="G526" s="139"/>
      <c r="H526" s="67" t="s">
        <v>5435</v>
      </c>
      <c r="K526" s="67" t="s">
        <v>3895</v>
      </c>
      <c r="M526" s="155" t="s">
        <v>1957</v>
      </c>
      <c r="N526" s="155" t="s">
        <v>3922</v>
      </c>
      <c r="O526" s="155"/>
      <c r="P526" s="155"/>
      <c r="Q526" s="155"/>
      <c r="R526" s="155"/>
      <c r="S526" s="155"/>
      <c r="T526" s="155"/>
    </row>
    <row r="527" spans="1:20">
      <c r="A527" s="264" t="s">
        <v>4177</v>
      </c>
      <c r="B527" s="67">
        <v>1</v>
      </c>
      <c r="C527" s="264"/>
      <c r="D527" s="264"/>
      <c r="E527" s="14" t="s">
        <v>3897</v>
      </c>
      <c r="F527" s="294" t="s">
        <v>3668</v>
      </c>
      <c r="G527" s="139"/>
      <c r="H527" s="67" t="s">
        <v>5436</v>
      </c>
      <c r="K527" s="67" t="s">
        <v>3895</v>
      </c>
      <c r="M527" s="155" t="s">
        <v>1957</v>
      </c>
      <c r="N527" s="155" t="s">
        <v>3922</v>
      </c>
      <c r="O527" s="155"/>
      <c r="P527" s="155"/>
      <c r="Q527" s="155"/>
      <c r="R527" s="155"/>
      <c r="S527" s="155"/>
      <c r="T527" s="155"/>
    </row>
    <row r="528" spans="1:20">
      <c r="A528" s="264" t="s">
        <v>4178</v>
      </c>
      <c r="B528" s="67">
        <v>1</v>
      </c>
      <c r="C528" s="264"/>
      <c r="D528" s="264"/>
      <c r="E528" s="14" t="s">
        <v>3897</v>
      </c>
      <c r="F528" s="294" t="s">
        <v>3668</v>
      </c>
      <c r="G528" s="139"/>
      <c r="H528" s="67" t="s">
        <v>5437</v>
      </c>
      <c r="K528" s="67" t="s">
        <v>3895</v>
      </c>
      <c r="M528" s="155" t="s">
        <v>1957</v>
      </c>
      <c r="N528" s="155" t="s">
        <v>3922</v>
      </c>
      <c r="O528" s="155"/>
      <c r="P528" s="155"/>
      <c r="Q528" s="155"/>
      <c r="R528" s="155"/>
      <c r="S528" s="155"/>
      <c r="T528" s="155"/>
    </row>
    <row r="529" spans="1:20">
      <c r="A529" s="264" t="s">
        <v>4179</v>
      </c>
      <c r="B529" s="67">
        <v>1</v>
      </c>
      <c r="C529" s="264"/>
      <c r="D529" s="264"/>
      <c r="E529" s="14" t="s">
        <v>3897</v>
      </c>
      <c r="F529" s="294" t="s">
        <v>3668</v>
      </c>
      <c r="G529" s="139"/>
      <c r="H529" s="67" t="s">
        <v>5438</v>
      </c>
      <c r="K529" s="67" t="s">
        <v>3895</v>
      </c>
      <c r="M529" s="155" t="s">
        <v>1957</v>
      </c>
      <c r="N529" s="155" t="s">
        <v>3922</v>
      </c>
      <c r="O529" s="155"/>
      <c r="P529" s="155"/>
      <c r="Q529" s="155"/>
      <c r="R529" s="155"/>
      <c r="S529" s="155"/>
      <c r="T529" s="155"/>
    </row>
    <row r="530" spans="1:20">
      <c r="A530" s="264" t="s">
        <v>4180</v>
      </c>
      <c r="B530" s="67">
        <v>1</v>
      </c>
      <c r="C530" s="264"/>
      <c r="D530" s="264"/>
      <c r="E530" s="14" t="s">
        <v>3897</v>
      </c>
      <c r="F530" s="294" t="s">
        <v>3668</v>
      </c>
      <c r="G530" s="139"/>
      <c r="H530" s="67" t="s">
        <v>5439</v>
      </c>
      <c r="K530" s="67" t="s">
        <v>3895</v>
      </c>
      <c r="M530" s="155" t="s">
        <v>1957</v>
      </c>
      <c r="N530" s="155" t="s">
        <v>3922</v>
      </c>
      <c r="O530" s="155"/>
      <c r="P530" s="155"/>
      <c r="Q530" s="155"/>
      <c r="R530" s="155"/>
      <c r="S530" s="155"/>
      <c r="T530" s="155"/>
    </row>
    <row r="531" spans="1:20">
      <c r="A531" s="264" t="s">
        <v>4181</v>
      </c>
      <c r="B531" s="67">
        <v>1</v>
      </c>
      <c r="C531" s="264"/>
      <c r="D531" s="264"/>
      <c r="E531" s="14" t="s">
        <v>3897</v>
      </c>
      <c r="F531" s="294" t="s">
        <v>1904</v>
      </c>
      <c r="G531" s="139" t="s">
        <v>3634</v>
      </c>
      <c r="H531" s="67" t="s">
        <v>5440</v>
      </c>
      <c r="K531" s="67" t="s">
        <v>5517</v>
      </c>
      <c r="M531" s="155" t="s">
        <v>1957</v>
      </c>
      <c r="N531" s="155" t="s">
        <v>3922</v>
      </c>
      <c r="O531" s="155"/>
      <c r="P531" s="155"/>
      <c r="Q531" s="155"/>
      <c r="R531" s="155"/>
      <c r="S531" s="155"/>
      <c r="T531" s="155"/>
    </row>
    <row r="532" spans="1:20">
      <c r="A532" s="264" t="s">
        <v>4182</v>
      </c>
      <c r="B532" s="67">
        <v>1</v>
      </c>
      <c r="C532" s="264"/>
      <c r="D532" s="264"/>
      <c r="E532" s="14" t="s">
        <v>3897</v>
      </c>
      <c r="F532" s="294" t="s">
        <v>3668</v>
      </c>
      <c r="G532" s="139"/>
      <c r="H532" s="67" t="s">
        <v>5441</v>
      </c>
      <c r="K532" s="67" t="s">
        <v>3895</v>
      </c>
      <c r="M532" s="155" t="s">
        <v>1957</v>
      </c>
      <c r="N532" s="155" t="s">
        <v>3922</v>
      </c>
      <c r="O532" s="155"/>
      <c r="P532" s="155"/>
      <c r="Q532" s="155"/>
      <c r="R532" s="155"/>
      <c r="S532" s="155"/>
      <c r="T532" s="155"/>
    </row>
    <row r="533" spans="1:20">
      <c r="A533" s="264" t="s">
        <v>4184</v>
      </c>
      <c r="B533" s="67">
        <v>1</v>
      </c>
      <c r="C533" s="264"/>
      <c r="D533" s="264"/>
      <c r="E533" s="14" t="s">
        <v>3897</v>
      </c>
      <c r="F533" s="294" t="s">
        <v>3668</v>
      </c>
      <c r="G533" s="139"/>
      <c r="H533" s="67" t="s">
        <v>5442</v>
      </c>
      <c r="K533" s="67" t="s">
        <v>3895</v>
      </c>
      <c r="M533" s="155" t="s">
        <v>1957</v>
      </c>
      <c r="N533" s="155" t="s">
        <v>3922</v>
      </c>
      <c r="O533" s="155"/>
      <c r="P533" s="155"/>
      <c r="Q533" s="155"/>
      <c r="R533" s="155"/>
      <c r="S533" s="155"/>
      <c r="T533" s="155"/>
    </row>
    <row r="534" spans="1:20">
      <c r="A534" s="264" t="s">
        <v>4185</v>
      </c>
      <c r="B534" s="67">
        <v>1</v>
      </c>
      <c r="C534" s="264"/>
      <c r="D534" s="264"/>
      <c r="E534" s="14" t="s">
        <v>3897</v>
      </c>
      <c r="F534" s="294" t="s">
        <v>3668</v>
      </c>
      <c r="G534" s="139"/>
      <c r="H534" s="67" t="s">
        <v>5443</v>
      </c>
      <c r="K534" s="67" t="s">
        <v>3895</v>
      </c>
      <c r="M534" s="155" t="s">
        <v>1957</v>
      </c>
      <c r="N534" s="155" t="s">
        <v>3922</v>
      </c>
      <c r="O534" s="155"/>
      <c r="P534" s="155"/>
      <c r="Q534" s="155"/>
      <c r="R534" s="155"/>
      <c r="S534" s="155"/>
      <c r="T534" s="155"/>
    </row>
    <row r="535" spans="1:20">
      <c r="A535" s="176" t="s">
        <v>4186</v>
      </c>
      <c r="B535" s="67">
        <v>1</v>
      </c>
      <c r="C535" s="176"/>
      <c r="D535" s="176"/>
      <c r="E535" s="14" t="s">
        <v>3897</v>
      </c>
      <c r="F535" s="294" t="s">
        <v>3668</v>
      </c>
      <c r="G535" s="139"/>
      <c r="H535" s="67" t="s">
        <v>5444</v>
      </c>
      <c r="K535" s="67" t="s">
        <v>3895</v>
      </c>
      <c r="M535" s="155" t="s">
        <v>1957</v>
      </c>
      <c r="N535" s="155" t="s">
        <v>3922</v>
      </c>
      <c r="O535" s="155"/>
      <c r="P535" s="155"/>
      <c r="Q535" s="155"/>
      <c r="R535" s="155"/>
      <c r="S535" s="155"/>
      <c r="T535" s="155"/>
    </row>
    <row r="536" spans="1:20">
      <c r="A536" s="176" t="s">
        <v>4187</v>
      </c>
      <c r="B536" s="67">
        <v>1</v>
      </c>
      <c r="C536" s="176"/>
      <c r="D536" s="176"/>
      <c r="E536" s="14" t="s">
        <v>3897</v>
      </c>
      <c r="F536" s="294" t="s">
        <v>3668</v>
      </c>
      <c r="G536" s="139"/>
      <c r="H536" s="67" t="s">
        <v>5445</v>
      </c>
      <c r="K536" s="67" t="s">
        <v>3895</v>
      </c>
      <c r="M536" s="155" t="s">
        <v>1957</v>
      </c>
      <c r="N536" s="155" t="s">
        <v>3922</v>
      </c>
      <c r="O536" s="155"/>
      <c r="P536" s="155"/>
      <c r="Q536" s="155"/>
      <c r="R536" s="155"/>
      <c r="S536" s="155"/>
      <c r="T536" s="155"/>
    </row>
    <row r="537" spans="1:20">
      <c r="A537" s="176" t="s">
        <v>4188</v>
      </c>
      <c r="B537" s="67">
        <v>1</v>
      </c>
      <c r="C537" s="176"/>
      <c r="D537" s="176"/>
      <c r="E537" s="14" t="s">
        <v>3897</v>
      </c>
      <c r="F537" s="294" t="s">
        <v>3668</v>
      </c>
      <c r="G537" s="139"/>
      <c r="H537" s="67" t="s">
        <v>5446</v>
      </c>
      <c r="K537" s="67" t="s">
        <v>3895</v>
      </c>
      <c r="M537" s="155" t="s">
        <v>1957</v>
      </c>
      <c r="N537" s="155" t="s">
        <v>3922</v>
      </c>
      <c r="O537" s="155"/>
      <c r="P537" s="155"/>
      <c r="Q537" s="155"/>
      <c r="R537" s="155"/>
      <c r="S537" s="155"/>
      <c r="T537" s="155"/>
    </row>
    <row r="538" spans="1:20">
      <c r="A538" s="176" t="s">
        <v>4189</v>
      </c>
      <c r="B538" s="67">
        <v>1</v>
      </c>
      <c r="C538" s="176"/>
      <c r="D538" s="176"/>
      <c r="E538" s="14" t="s">
        <v>3897</v>
      </c>
      <c r="F538" s="294" t="s">
        <v>3668</v>
      </c>
      <c r="G538" s="139"/>
      <c r="H538" s="67" t="s">
        <v>5447</v>
      </c>
      <c r="K538" s="67" t="s">
        <v>3895</v>
      </c>
      <c r="M538" s="155" t="s">
        <v>1957</v>
      </c>
      <c r="N538" s="155" t="s">
        <v>3922</v>
      </c>
      <c r="O538" s="155"/>
      <c r="P538" s="155"/>
      <c r="Q538" s="155"/>
      <c r="R538" s="155"/>
      <c r="S538" s="155"/>
      <c r="T538" s="155"/>
    </row>
    <row r="539" spans="1:20">
      <c r="A539" s="176" t="s">
        <v>4190</v>
      </c>
      <c r="B539" s="67">
        <v>1</v>
      </c>
      <c r="C539" s="176"/>
      <c r="D539" s="176"/>
      <c r="E539" s="14" t="s">
        <v>3897</v>
      </c>
      <c r="F539" s="294" t="s">
        <v>3668</v>
      </c>
      <c r="G539" s="139"/>
      <c r="H539" s="67" t="s">
        <v>5448</v>
      </c>
      <c r="K539" s="67" t="s">
        <v>3895</v>
      </c>
      <c r="M539" s="155" t="s">
        <v>1957</v>
      </c>
      <c r="N539" s="155" t="s">
        <v>3922</v>
      </c>
      <c r="O539" s="155"/>
      <c r="P539" s="155"/>
      <c r="Q539" s="155"/>
      <c r="R539" s="155"/>
      <c r="S539" s="155"/>
      <c r="T539" s="155"/>
    </row>
    <row r="540" spans="1:20">
      <c r="A540" s="176" t="s">
        <v>4191</v>
      </c>
      <c r="B540" s="67">
        <v>1</v>
      </c>
      <c r="C540" s="176"/>
      <c r="D540" s="176"/>
      <c r="E540" s="14" t="s">
        <v>3897</v>
      </c>
      <c r="F540" s="294" t="s">
        <v>3668</v>
      </c>
      <c r="G540" s="139"/>
      <c r="H540" s="67" t="s">
        <v>5449</v>
      </c>
      <c r="K540" s="67" t="s">
        <v>3895</v>
      </c>
      <c r="M540" s="155" t="s">
        <v>1957</v>
      </c>
      <c r="N540" s="155" t="s">
        <v>3922</v>
      </c>
      <c r="O540" s="155"/>
      <c r="P540" s="155"/>
      <c r="Q540" s="155"/>
      <c r="R540" s="155"/>
      <c r="S540" s="155"/>
      <c r="T540" s="155"/>
    </row>
    <row r="541" spans="1:20">
      <c r="A541" s="176" t="s">
        <v>4192</v>
      </c>
      <c r="B541" s="67">
        <v>1</v>
      </c>
      <c r="C541" s="176"/>
      <c r="D541" s="176"/>
      <c r="E541" s="14" t="s">
        <v>3897</v>
      </c>
      <c r="F541" s="294" t="s">
        <v>3668</v>
      </c>
      <c r="G541" s="139"/>
      <c r="H541" s="67" t="s">
        <v>5450</v>
      </c>
      <c r="K541" s="67" t="s">
        <v>3895</v>
      </c>
      <c r="M541" s="155" t="s">
        <v>1957</v>
      </c>
      <c r="N541" s="155" t="s">
        <v>3922</v>
      </c>
      <c r="O541" s="155"/>
      <c r="P541" s="155"/>
      <c r="Q541" s="155"/>
      <c r="R541" s="155"/>
      <c r="S541" s="155"/>
      <c r="T541" s="155"/>
    </row>
    <row r="542" spans="1:20">
      <c r="A542" s="176" t="s">
        <v>4193</v>
      </c>
      <c r="B542" s="67">
        <v>1</v>
      </c>
      <c r="C542" s="176"/>
      <c r="D542" s="176"/>
      <c r="E542" s="14" t="s">
        <v>3897</v>
      </c>
      <c r="F542" s="294" t="s">
        <v>3668</v>
      </c>
      <c r="G542" s="139"/>
      <c r="H542" s="67" t="s">
        <v>5451</v>
      </c>
      <c r="K542" s="67" t="s">
        <v>3895</v>
      </c>
      <c r="M542" s="155" t="s">
        <v>1957</v>
      </c>
      <c r="N542" s="155" t="s">
        <v>3922</v>
      </c>
      <c r="O542" s="155"/>
      <c r="P542" s="155"/>
      <c r="Q542" s="155"/>
      <c r="R542" s="155"/>
      <c r="S542" s="155"/>
      <c r="T542" s="155"/>
    </row>
    <row r="543" spans="1:20">
      <c r="A543" s="176" t="s">
        <v>4194</v>
      </c>
      <c r="B543" s="67">
        <v>1</v>
      </c>
      <c r="C543" s="176"/>
      <c r="D543" s="176"/>
      <c r="E543" s="14" t="s">
        <v>3897</v>
      </c>
      <c r="F543" s="294" t="s">
        <v>3668</v>
      </c>
      <c r="G543" s="139"/>
      <c r="H543" s="67" t="s">
        <v>5452</v>
      </c>
      <c r="K543" s="67" t="s">
        <v>3895</v>
      </c>
      <c r="M543" s="155" t="s">
        <v>1957</v>
      </c>
      <c r="N543" s="155" t="s">
        <v>3922</v>
      </c>
      <c r="O543" s="155"/>
      <c r="P543" s="155"/>
      <c r="Q543" s="155"/>
      <c r="R543" s="155"/>
      <c r="S543" s="155"/>
      <c r="T543" s="155"/>
    </row>
    <row r="544" spans="1:20">
      <c r="A544" s="176" t="s">
        <v>4195</v>
      </c>
      <c r="B544" s="67">
        <v>1</v>
      </c>
      <c r="C544" s="176"/>
      <c r="D544" s="176"/>
      <c r="E544" s="14" t="s">
        <v>3897</v>
      </c>
      <c r="F544" s="294" t="s">
        <v>3668</v>
      </c>
      <c r="G544" s="139"/>
      <c r="H544" s="67" t="s">
        <v>5453</v>
      </c>
      <c r="K544" s="67" t="s">
        <v>3895</v>
      </c>
      <c r="M544" s="155" t="s">
        <v>1957</v>
      </c>
      <c r="N544" s="155" t="s">
        <v>3922</v>
      </c>
      <c r="O544" s="155"/>
      <c r="P544" s="155"/>
      <c r="Q544" s="155"/>
      <c r="R544" s="155"/>
      <c r="S544" s="155"/>
      <c r="T544" s="155"/>
    </row>
    <row r="545" spans="1:20">
      <c r="A545" s="176" t="s">
        <v>4196</v>
      </c>
      <c r="B545" s="67">
        <v>1</v>
      </c>
      <c r="C545" s="176"/>
      <c r="D545" s="176"/>
      <c r="E545" s="14" t="s">
        <v>3897</v>
      </c>
      <c r="F545" s="294" t="s">
        <v>3668</v>
      </c>
      <c r="G545" s="139"/>
      <c r="H545" s="67" t="s">
        <v>5454</v>
      </c>
      <c r="K545" s="67" t="s">
        <v>3895</v>
      </c>
      <c r="M545" s="155" t="s">
        <v>1957</v>
      </c>
      <c r="N545" s="155" t="s">
        <v>3922</v>
      </c>
      <c r="O545" s="155"/>
      <c r="P545" s="155"/>
      <c r="Q545" s="155"/>
      <c r="R545" s="155"/>
      <c r="S545" s="155"/>
      <c r="T545" s="155"/>
    </row>
    <row r="546" spans="1:20">
      <c r="A546" s="176" t="s">
        <v>4197</v>
      </c>
      <c r="B546" s="67">
        <v>1</v>
      </c>
      <c r="C546" s="176"/>
      <c r="D546" s="176"/>
      <c r="E546" s="14" t="s">
        <v>3897</v>
      </c>
      <c r="F546" s="294" t="s">
        <v>3668</v>
      </c>
      <c r="G546" s="139"/>
      <c r="H546" s="67" t="s">
        <v>5455</v>
      </c>
      <c r="K546" s="67" t="s">
        <v>3895</v>
      </c>
      <c r="M546" s="155" t="s">
        <v>1957</v>
      </c>
      <c r="N546" s="155" t="s">
        <v>3922</v>
      </c>
      <c r="O546" s="155"/>
      <c r="P546" s="155"/>
      <c r="Q546" s="155"/>
      <c r="R546" s="155"/>
      <c r="S546" s="155"/>
      <c r="T546" s="155"/>
    </row>
    <row r="547" spans="1:20">
      <c r="A547" s="176" t="s">
        <v>4198</v>
      </c>
      <c r="B547" s="67">
        <v>1</v>
      </c>
      <c r="C547" s="176"/>
      <c r="D547" s="176"/>
      <c r="E547" s="14" t="s">
        <v>3897</v>
      </c>
      <c r="F547" s="294" t="s">
        <v>3668</v>
      </c>
      <c r="G547" s="139"/>
      <c r="H547" s="67" t="s">
        <v>5456</v>
      </c>
      <c r="K547" s="67" t="s">
        <v>3895</v>
      </c>
      <c r="M547" s="155" t="s">
        <v>1957</v>
      </c>
      <c r="N547" s="155" t="s">
        <v>3922</v>
      </c>
      <c r="O547" s="155"/>
      <c r="P547" s="155"/>
      <c r="Q547" s="155"/>
      <c r="R547" s="155"/>
      <c r="S547" s="155"/>
      <c r="T547" s="155"/>
    </row>
    <row r="548" spans="1:20">
      <c r="A548" s="176" t="s">
        <v>4199</v>
      </c>
      <c r="B548" s="67">
        <v>1</v>
      </c>
      <c r="C548" s="176"/>
      <c r="D548" s="176"/>
      <c r="E548" s="14" t="s">
        <v>3897</v>
      </c>
      <c r="F548" s="294" t="s">
        <v>3668</v>
      </c>
      <c r="G548" s="139"/>
      <c r="H548" s="67" t="s">
        <v>5457</v>
      </c>
      <c r="K548" s="67" t="s">
        <v>3895</v>
      </c>
      <c r="M548" s="155" t="s">
        <v>1957</v>
      </c>
      <c r="N548" s="155" t="s">
        <v>3922</v>
      </c>
      <c r="O548" s="155"/>
      <c r="P548" s="155"/>
      <c r="Q548" s="155"/>
      <c r="R548" s="155"/>
      <c r="S548" s="155"/>
      <c r="T548" s="155"/>
    </row>
    <row r="549" spans="1:20">
      <c r="A549" s="176" t="s">
        <v>4200</v>
      </c>
      <c r="B549" s="67">
        <v>1</v>
      </c>
      <c r="C549" s="176"/>
      <c r="D549" s="176"/>
      <c r="E549" s="14" t="s">
        <v>3897</v>
      </c>
      <c r="F549" s="294" t="s">
        <v>3668</v>
      </c>
      <c r="G549" s="139"/>
      <c r="H549" s="67" t="s">
        <v>5458</v>
      </c>
      <c r="K549" s="67" t="s">
        <v>3895</v>
      </c>
      <c r="M549" s="155" t="s">
        <v>1957</v>
      </c>
      <c r="N549" s="155" t="s">
        <v>3922</v>
      </c>
      <c r="O549" s="155"/>
      <c r="P549" s="155"/>
      <c r="Q549" s="155"/>
      <c r="R549" s="155"/>
      <c r="S549" s="155"/>
      <c r="T549" s="155"/>
    </row>
    <row r="550" spans="1:20">
      <c r="A550" s="264" t="s">
        <v>4201</v>
      </c>
      <c r="B550" s="67">
        <v>1</v>
      </c>
      <c r="C550" s="264"/>
      <c r="D550" s="264"/>
      <c r="E550" s="14" t="s">
        <v>3897</v>
      </c>
      <c r="F550" s="294" t="s">
        <v>3668</v>
      </c>
      <c r="G550" s="139"/>
      <c r="H550" s="67" t="s">
        <v>4792</v>
      </c>
      <c r="K550" s="279" t="s">
        <v>5774</v>
      </c>
      <c r="M550" s="155"/>
      <c r="N550" s="155"/>
      <c r="O550" s="155"/>
      <c r="P550" s="155"/>
      <c r="Q550" s="155"/>
      <c r="R550" s="155"/>
      <c r="S550" s="155"/>
      <c r="T550" s="155"/>
    </row>
    <row r="551" spans="1:20">
      <c r="A551" s="264" t="s">
        <v>4202</v>
      </c>
      <c r="B551" s="67">
        <v>1</v>
      </c>
      <c r="C551" s="264"/>
      <c r="D551" s="264"/>
      <c r="E551" s="14" t="s">
        <v>3897</v>
      </c>
      <c r="F551" s="294" t="s">
        <v>3668</v>
      </c>
      <c r="G551" s="139"/>
      <c r="H551" s="67" t="s">
        <v>5459</v>
      </c>
      <c r="K551" s="67" t="s">
        <v>3895</v>
      </c>
      <c r="M551" s="155" t="s">
        <v>1957</v>
      </c>
      <c r="N551" s="155" t="s">
        <v>3922</v>
      </c>
      <c r="O551" s="155"/>
      <c r="P551" s="155"/>
      <c r="Q551" s="155"/>
      <c r="R551" s="155"/>
      <c r="S551" s="155"/>
      <c r="T551" s="155"/>
    </row>
    <row r="552" spans="1:20">
      <c r="A552" s="264" t="s">
        <v>4203</v>
      </c>
      <c r="B552" s="67">
        <v>1</v>
      </c>
      <c r="C552" s="264"/>
      <c r="D552" s="264"/>
      <c r="E552" s="14" t="s">
        <v>3897</v>
      </c>
      <c r="F552" s="294" t="s">
        <v>3668</v>
      </c>
      <c r="G552" s="139"/>
      <c r="H552" s="67" t="s">
        <v>5765</v>
      </c>
      <c r="K552" s="67" t="s">
        <v>3895</v>
      </c>
      <c r="M552" s="155" t="s">
        <v>1957</v>
      </c>
      <c r="N552" s="155" t="s">
        <v>3922</v>
      </c>
      <c r="O552" s="155"/>
      <c r="P552" s="155"/>
      <c r="Q552" s="155"/>
      <c r="R552" s="155"/>
      <c r="S552" s="155"/>
      <c r="T552" s="155"/>
    </row>
    <row r="553" spans="1:20">
      <c r="A553" s="264" t="s">
        <v>4204</v>
      </c>
      <c r="B553" s="67">
        <v>1</v>
      </c>
      <c r="C553" s="264"/>
      <c r="D553" s="264"/>
      <c r="E553" s="14" t="s">
        <v>3897</v>
      </c>
      <c r="F553" s="294" t="s">
        <v>3668</v>
      </c>
      <c r="G553" s="139"/>
      <c r="H553" s="67" t="s">
        <v>5460</v>
      </c>
      <c r="K553" s="67" t="s">
        <v>3895</v>
      </c>
      <c r="M553" s="155" t="s">
        <v>1957</v>
      </c>
      <c r="N553" s="155" t="s">
        <v>3922</v>
      </c>
      <c r="O553" s="155"/>
      <c r="P553" s="155"/>
      <c r="Q553" s="155"/>
      <c r="R553" s="155"/>
      <c r="S553" s="155"/>
      <c r="T553" s="155"/>
    </row>
    <row r="554" spans="1:20">
      <c r="A554" s="264" t="s">
        <v>4205</v>
      </c>
      <c r="B554" s="67">
        <v>1</v>
      </c>
      <c r="C554" s="264"/>
      <c r="D554" s="264"/>
      <c r="E554" s="14" t="s">
        <v>3897</v>
      </c>
      <c r="F554" s="294" t="s">
        <v>3668</v>
      </c>
      <c r="G554" s="139"/>
      <c r="H554" s="67" t="s">
        <v>5461</v>
      </c>
      <c r="K554" s="67" t="s">
        <v>3895</v>
      </c>
      <c r="M554" s="155" t="s">
        <v>1957</v>
      </c>
      <c r="N554" s="155" t="s">
        <v>3922</v>
      </c>
      <c r="O554" s="155"/>
      <c r="P554" s="155"/>
      <c r="Q554" s="155"/>
      <c r="R554" s="155"/>
      <c r="S554" s="155"/>
      <c r="T554" s="155"/>
    </row>
    <row r="555" spans="1:20">
      <c r="A555" s="264" t="s">
        <v>4206</v>
      </c>
      <c r="B555" s="67">
        <v>1</v>
      </c>
      <c r="C555" s="264"/>
      <c r="D555" s="264"/>
      <c r="E555" s="14" t="s">
        <v>3897</v>
      </c>
      <c r="F555" s="294" t="s">
        <v>3668</v>
      </c>
      <c r="G555" s="139"/>
      <c r="H555" s="67" t="s">
        <v>5462</v>
      </c>
      <c r="K555" s="67" t="s">
        <v>3895</v>
      </c>
      <c r="M555" s="155" t="s">
        <v>1957</v>
      </c>
      <c r="N555" s="155" t="s">
        <v>3922</v>
      </c>
      <c r="O555" s="155"/>
      <c r="P555" s="155"/>
      <c r="Q555" s="155"/>
      <c r="R555" s="155"/>
      <c r="S555" s="155"/>
      <c r="T555" s="155"/>
    </row>
    <row r="556" spans="1:20">
      <c r="A556" s="264" t="s">
        <v>4207</v>
      </c>
      <c r="B556" s="67">
        <v>1</v>
      </c>
      <c r="C556" s="264"/>
      <c r="D556" s="264"/>
      <c r="E556" s="14" t="s">
        <v>3897</v>
      </c>
      <c r="F556" s="294" t="s">
        <v>3668</v>
      </c>
      <c r="G556" s="139"/>
      <c r="H556" s="67" t="s">
        <v>5463</v>
      </c>
      <c r="K556" s="67" t="s">
        <v>3895</v>
      </c>
      <c r="M556" s="155" t="s">
        <v>1957</v>
      </c>
      <c r="N556" s="155" t="s">
        <v>3922</v>
      </c>
      <c r="O556" s="155"/>
      <c r="P556" s="155"/>
      <c r="Q556" s="155"/>
      <c r="R556" s="155"/>
      <c r="S556" s="155"/>
      <c r="T556" s="155"/>
    </row>
    <row r="557" spans="1:20">
      <c r="A557" s="264" t="s">
        <v>4208</v>
      </c>
      <c r="B557" s="67">
        <v>1</v>
      </c>
      <c r="C557" s="264"/>
      <c r="D557" s="264"/>
      <c r="E557" s="14" t="s">
        <v>3897</v>
      </c>
      <c r="F557" s="294" t="s">
        <v>3668</v>
      </c>
      <c r="G557" s="139"/>
      <c r="H557" s="67" t="s">
        <v>5464</v>
      </c>
      <c r="K557" s="67" t="s">
        <v>3895</v>
      </c>
      <c r="M557" s="155" t="s">
        <v>1957</v>
      </c>
      <c r="N557" s="155" t="s">
        <v>3922</v>
      </c>
      <c r="O557" s="155"/>
      <c r="P557" s="155"/>
      <c r="Q557" s="155"/>
      <c r="R557" s="155"/>
      <c r="S557" s="155"/>
      <c r="T557" s="155"/>
    </row>
    <row r="558" spans="1:20">
      <c r="A558" s="266" t="s">
        <v>4209</v>
      </c>
      <c r="B558" s="67">
        <v>1</v>
      </c>
      <c r="C558" s="264"/>
      <c r="D558" s="264"/>
      <c r="E558" s="14" t="s">
        <v>3897</v>
      </c>
      <c r="F558" s="294" t="s">
        <v>3668</v>
      </c>
      <c r="G558" s="139"/>
      <c r="H558" s="67" t="s">
        <v>5766</v>
      </c>
      <c r="K558" s="67" t="s">
        <v>3895</v>
      </c>
      <c r="M558" s="155" t="s">
        <v>1957</v>
      </c>
      <c r="N558" s="155" t="s">
        <v>3922</v>
      </c>
      <c r="O558" s="155"/>
      <c r="P558" s="155"/>
      <c r="Q558" s="155"/>
      <c r="R558" s="155"/>
      <c r="S558" s="155"/>
      <c r="T558" s="155"/>
    </row>
    <row r="559" spans="1:20">
      <c r="A559" s="176" t="s">
        <v>4210</v>
      </c>
      <c r="B559" s="67">
        <v>1</v>
      </c>
      <c r="C559" s="176"/>
      <c r="D559" s="176"/>
      <c r="E559" s="14" t="s">
        <v>3897</v>
      </c>
      <c r="F559" s="294" t="s">
        <v>3668</v>
      </c>
      <c r="G559" s="139"/>
      <c r="H559" s="67" t="s">
        <v>5767</v>
      </c>
      <c r="K559" s="67" t="s">
        <v>3895</v>
      </c>
      <c r="M559" s="155" t="s">
        <v>1957</v>
      </c>
      <c r="N559" s="155" t="s">
        <v>3922</v>
      </c>
      <c r="O559" s="155"/>
      <c r="P559" s="155"/>
      <c r="Q559" s="155"/>
      <c r="R559" s="155"/>
      <c r="S559" s="155"/>
      <c r="T559" s="155"/>
    </row>
    <row r="560" spans="1:20">
      <c r="A560" s="176" t="s">
        <v>4211</v>
      </c>
      <c r="B560" s="67">
        <v>1</v>
      </c>
      <c r="C560" s="176"/>
      <c r="D560" s="176"/>
      <c r="E560" s="14" t="s">
        <v>3897</v>
      </c>
      <c r="F560" s="294" t="s">
        <v>3668</v>
      </c>
      <c r="G560" s="139"/>
      <c r="H560" s="67" t="s">
        <v>5465</v>
      </c>
      <c r="K560" s="67" t="s">
        <v>3895</v>
      </c>
      <c r="M560" s="155" t="s">
        <v>1957</v>
      </c>
      <c r="N560" s="155" t="s">
        <v>3922</v>
      </c>
      <c r="O560" s="155"/>
      <c r="P560" s="155"/>
      <c r="Q560" s="155"/>
      <c r="R560" s="155"/>
      <c r="S560" s="155"/>
      <c r="T560" s="155"/>
    </row>
    <row r="561" spans="1:20">
      <c r="A561" s="176" t="s">
        <v>4212</v>
      </c>
      <c r="B561" s="67">
        <v>1</v>
      </c>
      <c r="C561" s="176"/>
      <c r="D561" s="176"/>
      <c r="E561" s="14" t="s">
        <v>3897</v>
      </c>
      <c r="F561" s="294" t="s">
        <v>3668</v>
      </c>
      <c r="G561" s="139"/>
      <c r="H561" s="67" t="s">
        <v>5466</v>
      </c>
      <c r="K561" s="67" t="s">
        <v>3895</v>
      </c>
      <c r="M561" s="155" t="s">
        <v>1957</v>
      </c>
      <c r="N561" s="155" t="s">
        <v>3922</v>
      </c>
      <c r="O561" s="155"/>
      <c r="P561" s="155"/>
      <c r="Q561" s="155"/>
      <c r="R561" s="155"/>
      <c r="S561" s="155"/>
      <c r="T561" s="155"/>
    </row>
    <row r="562" spans="1:20">
      <c r="A562" s="176" t="s">
        <v>4213</v>
      </c>
      <c r="B562" s="67">
        <v>1</v>
      </c>
      <c r="C562" s="176"/>
      <c r="D562" s="176"/>
      <c r="E562" s="14" t="s">
        <v>3897</v>
      </c>
      <c r="F562" s="294" t="s">
        <v>3668</v>
      </c>
      <c r="G562" s="139"/>
      <c r="H562" s="67" t="s">
        <v>5467</v>
      </c>
      <c r="K562" s="67" t="s">
        <v>3895</v>
      </c>
      <c r="M562" s="155" t="s">
        <v>1957</v>
      </c>
      <c r="N562" s="155" t="s">
        <v>3922</v>
      </c>
      <c r="O562" s="155"/>
      <c r="P562" s="155"/>
      <c r="Q562" s="155"/>
      <c r="R562" s="155"/>
      <c r="S562" s="155"/>
      <c r="T562" s="155"/>
    </row>
    <row r="563" spans="1:20">
      <c r="A563" s="264" t="s">
        <v>4214</v>
      </c>
      <c r="B563" s="67">
        <v>1</v>
      </c>
      <c r="C563" s="264"/>
      <c r="D563" s="264"/>
      <c r="E563" s="14" t="s">
        <v>3897</v>
      </c>
      <c r="F563" s="294" t="s">
        <v>3668</v>
      </c>
      <c r="G563" s="139"/>
      <c r="H563" s="67" t="s">
        <v>5468</v>
      </c>
      <c r="K563" s="67" t="s">
        <v>3895</v>
      </c>
      <c r="M563" s="155" t="s">
        <v>1957</v>
      </c>
      <c r="N563" s="155" t="s">
        <v>3922</v>
      </c>
      <c r="O563" s="155"/>
      <c r="P563" s="155"/>
      <c r="Q563" s="155"/>
      <c r="R563" s="155"/>
      <c r="S563" s="155"/>
      <c r="T563" s="155"/>
    </row>
    <row r="564" spans="1:20">
      <c r="A564" s="265" t="s">
        <v>4215</v>
      </c>
      <c r="B564" s="67">
        <v>1</v>
      </c>
      <c r="C564" s="265"/>
      <c r="D564" s="265"/>
      <c r="E564" s="14" t="s">
        <v>3897</v>
      </c>
      <c r="F564" s="294" t="s">
        <v>3668</v>
      </c>
      <c r="G564" s="139"/>
      <c r="H564" s="67" t="s">
        <v>5469</v>
      </c>
      <c r="K564" s="67" t="s">
        <v>3895</v>
      </c>
      <c r="M564" s="155"/>
      <c r="N564" s="155"/>
      <c r="O564" s="155"/>
      <c r="P564" s="155"/>
      <c r="Q564" s="155"/>
      <c r="R564" s="155"/>
      <c r="S564" s="155"/>
      <c r="T564" s="155"/>
    </row>
    <row r="565" spans="1:20">
      <c r="A565" s="176" t="s">
        <v>4216</v>
      </c>
      <c r="B565" s="67">
        <v>1</v>
      </c>
      <c r="C565" s="176"/>
      <c r="D565" s="176"/>
      <c r="E565" s="14" t="s">
        <v>3897</v>
      </c>
      <c r="F565" s="294" t="s">
        <v>3668</v>
      </c>
      <c r="G565" s="139"/>
      <c r="H565" s="67" t="s">
        <v>5470</v>
      </c>
      <c r="K565" s="67" t="s">
        <v>3895</v>
      </c>
      <c r="M565" s="155" t="s">
        <v>1957</v>
      </c>
      <c r="N565" s="155" t="s">
        <v>3922</v>
      </c>
      <c r="O565" s="155"/>
      <c r="P565" s="155"/>
      <c r="Q565" s="155"/>
      <c r="R565" s="155"/>
      <c r="S565" s="155"/>
      <c r="T565" s="155"/>
    </row>
    <row r="566" spans="1:20">
      <c r="A566" s="265" t="s">
        <v>4217</v>
      </c>
      <c r="B566" s="67">
        <v>1</v>
      </c>
      <c r="C566" s="265"/>
      <c r="D566" s="265"/>
      <c r="E566" s="14" t="s">
        <v>3897</v>
      </c>
      <c r="F566" s="294" t="s">
        <v>3668</v>
      </c>
      <c r="G566" s="139"/>
      <c r="H566" s="67" t="s">
        <v>5471</v>
      </c>
      <c r="K566" s="67" t="s">
        <v>3895</v>
      </c>
      <c r="M566" s="155"/>
      <c r="N566" s="155"/>
      <c r="O566" s="155"/>
      <c r="P566" s="155"/>
      <c r="Q566" s="155"/>
      <c r="R566" s="155"/>
      <c r="S566" s="155"/>
      <c r="T566" s="155"/>
    </row>
    <row r="567" spans="1:20">
      <c r="A567" s="176" t="s">
        <v>4218</v>
      </c>
      <c r="B567" s="67">
        <v>1</v>
      </c>
      <c r="C567" s="176"/>
      <c r="D567" s="176"/>
      <c r="E567" s="14" t="s">
        <v>3897</v>
      </c>
      <c r="F567" s="294" t="s">
        <v>3668</v>
      </c>
      <c r="G567" s="139"/>
      <c r="H567" s="67" t="s">
        <v>5472</v>
      </c>
      <c r="K567" s="67" t="s">
        <v>3895</v>
      </c>
      <c r="M567" s="155" t="s">
        <v>1957</v>
      </c>
      <c r="N567" s="155" t="s">
        <v>3922</v>
      </c>
      <c r="O567" s="155"/>
      <c r="P567" s="155"/>
      <c r="Q567" s="155"/>
      <c r="R567" s="155"/>
      <c r="S567" s="155"/>
      <c r="T567" s="155"/>
    </row>
    <row r="568" spans="1:20">
      <c r="A568" s="264" t="s">
        <v>4219</v>
      </c>
      <c r="B568" s="67">
        <v>1</v>
      </c>
      <c r="C568" s="286"/>
      <c r="D568" s="286"/>
      <c r="E568" s="14" t="s">
        <v>3897</v>
      </c>
      <c r="F568" s="139" t="s">
        <v>3561</v>
      </c>
      <c r="G568" s="139" t="s">
        <v>3629</v>
      </c>
      <c r="H568" s="67" t="s">
        <v>5473</v>
      </c>
      <c r="K568" s="279" t="s">
        <v>5774</v>
      </c>
      <c r="M568" s="155" t="s">
        <v>1957</v>
      </c>
      <c r="N568" s="155" t="s">
        <v>3922</v>
      </c>
      <c r="O568" s="155"/>
      <c r="P568" s="155"/>
      <c r="Q568" s="155"/>
      <c r="R568" s="155"/>
      <c r="S568" s="155"/>
      <c r="T568" s="155"/>
    </row>
    <row r="569" spans="1:20">
      <c r="A569" s="264" t="s">
        <v>4219</v>
      </c>
      <c r="B569" s="67">
        <v>2</v>
      </c>
      <c r="C569" s="286"/>
      <c r="D569" s="286"/>
      <c r="E569" s="14" t="s">
        <v>3897</v>
      </c>
      <c r="F569" s="139" t="s">
        <v>3561</v>
      </c>
      <c r="G569" s="139" t="s">
        <v>3629</v>
      </c>
      <c r="H569" s="67" t="s">
        <v>5474</v>
      </c>
      <c r="K569" s="67" t="s">
        <v>5517</v>
      </c>
      <c r="M569" s="155" t="s">
        <v>1957</v>
      </c>
      <c r="N569" s="155" t="s">
        <v>3922</v>
      </c>
      <c r="O569" s="155"/>
      <c r="P569" s="155"/>
      <c r="Q569" s="155"/>
      <c r="R569" s="155"/>
      <c r="S569" s="155"/>
      <c r="T569" s="155"/>
    </row>
    <row r="570" spans="1:20">
      <c r="A570" s="264" t="s">
        <v>4220</v>
      </c>
      <c r="B570" s="67">
        <v>1</v>
      </c>
      <c r="C570" s="264"/>
      <c r="D570" s="264"/>
      <c r="E570" s="14" t="s">
        <v>3897</v>
      </c>
      <c r="F570" s="294" t="s">
        <v>3668</v>
      </c>
      <c r="G570" s="139"/>
      <c r="H570" s="279" t="s">
        <v>5801</v>
      </c>
      <c r="K570" s="67" t="s">
        <v>3895</v>
      </c>
      <c r="M570" s="155" t="s">
        <v>1957</v>
      </c>
      <c r="N570" s="155" t="s">
        <v>3922</v>
      </c>
      <c r="O570" s="155"/>
      <c r="P570" s="155"/>
      <c r="Q570" s="155"/>
      <c r="R570" s="155"/>
      <c r="S570" s="155"/>
      <c r="T570" s="155"/>
    </row>
    <row r="571" spans="1:20">
      <c r="A571" s="264" t="s">
        <v>4221</v>
      </c>
      <c r="B571" s="67">
        <v>1</v>
      </c>
      <c r="C571" s="264"/>
      <c r="D571" s="264"/>
      <c r="E571" s="14" t="s">
        <v>3897</v>
      </c>
      <c r="F571" s="294" t="s">
        <v>3668</v>
      </c>
      <c r="G571" s="139"/>
      <c r="H571" s="67" t="s">
        <v>5768</v>
      </c>
      <c r="K571" s="67" t="s">
        <v>3895</v>
      </c>
      <c r="M571" s="155" t="s">
        <v>1957</v>
      </c>
      <c r="N571" s="155" t="s">
        <v>3922</v>
      </c>
      <c r="O571" s="155"/>
      <c r="P571" s="155"/>
      <c r="Q571" s="155"/>
      <c r="R571" s="155"/>
      <c r="S571" s="155"/>
      <c r="T571" s="155"/>
    </row>
    <row r="572" spans="1:20">
      <c r="A572" s="264" t="s">
        <v>4222</v>
      </c>
      <c r="B572" s="67">
        <v>1</v>
      </c>
      <c r="C572" s="264"/>
      <c r="D572" s="264"/>
      <c r="E572" s="14" t="s">
        <v>3897</v>
      </c>
      <c r="F572" s="294" t="s">
        <v>3668</v>
      </c>
      <c r="G572" s="139"/>
      <c r="H572" s="67" t="s">
        <v>5476</v>
      </c>
      <c r="K572" s="67" t="s">
        <v>3895</v>
      </c>
      <c r="M572" s="155" t="s">
        <v>1957</v>
      </c>
      <c r="N572" s="155" t="s">
        <v>3922</v>
      </c>
      <c r="O572" s="155"/>
      <c r="P572" s="155"/>
      <c r="Q572" s="155"/>
      <c r="R572" s="155"/>
      <c r="S572" s="155"/>
      <c r="T572" s="155"/>
    </row>
    <row r="573" spans="1:20">
      <c r="A573" s="265" t="s">
        <v>4223</v>
      </c>
      <c r="B573" s="67">
        <v>1</v>
      </c>
      <c r="C573" s="265"/>
      <c r="D573" s="265"/>
      <c r="E573" s="14" t="s">
        <v>3897</v>
      </c>
      <c r="F573" s="294" t="s">
        <v>1904</v>
      </c>
      <c r="G573" s="139" t="s">
        <v>3634</v>
      </c>
      <c r="H573" s="67" t="s">
        <v>5477</v>
      </c>
      <c r="K573" s="67" t="s">
        <v>5516</v>
      </c>
      <c r="M573" s="155" t="s">
        <v>1957</v>
      </c>
      <c r="N573" s="155" t="s">
        <v>3922</v>
      </c>
      <c r="O573" s="155"/>
      <c r="P573" s="155"/>
      <c r="Q573" s="155"/>
      <c r="R573" s="155"/>
      <c r="S573" s="155"/>
      <c r="T573" s="155"/>
    </row>
    <row r="574" spans="1:20">
      <c r="A574" s="264" t="s">
        <v>4224</v>
      </c>
      <c r="B574" s="67">
        <v>1</v>
      </c>
      <c r="C574" s="277"/>
      <c r="D574" s="277"/>
      <c r="E574" s="14" t="s">
        <v>3897</v>
      </c>
      <c r="F574" s="294" t="s">
        <v>3668</v>
      </c>
      <c r="G574" s="139"/>
      <c r="H574" s="67" t="s">
        <v>5478</v>
      </c>
      <c r="K574" s="67" t="s">
        <v>3895</v>
      </c>
      <c r="M574" s="155" t="s">
        <v>1957</v>
      </c>
      <c r="N574" s="155" t="s">
        <v>3922</v>
      </c>
      <c r="O574" s="155"/>
      <c r="P574" s="155"/>
      <c r="Q574" s="155"/>
      <c r="R574" s="155"/>
      <c r="S574" s="155"/>
      <c r="T574" s="155"/>
    </row>
    <row r="575" spans="1:20">
      <c r="A575" s="264" t="s">
        <v>4225</v>
      </c>
      <c r="B575" s="67">
        <v>1</v>
      </c>
      <c r="C575" s="277"/>
      <c r="D575" s="277"/>
      <c r="E575" s="14" t="s">
        <v>3897</v>
      </c>
      <c r="F575" s="294" t="s">
        <v>3668</v>
      </c>
      <c r="G575" s="139"/>
      <c r="H575" s="67" t="s">
        <v>5479</v>
      </c>
      <c r="K575" s="67" t="s">
        <v>3895</v>
      </c>
      <c r="M575" s="155" t="s">
        <v>1957</v>
      </c>
      <c r="N575" s="155" t="s">
        <v>3922</v>
      </c>
      <c r="O575" s="155"/>
      <c r="P575" s="155"/>
      <c r="Q575" s="155"/>
      <c r="R575" s="155"/>
      <c r="S575" s="155"/>
      <c r="T575" s="155"/>
    </row>
    <row r="576" spans="1:20">
      <c r="A576" s="264" t="s">
        <v>4226</v>
      </c>
      <c r="B576" s="67">
        <v>1</v>
      </c>
      <c r="C576" s="277"/>
      <c r="D576" s="277"/>
      <c r="E576" s="14" t="s">
        <v>3897</v>
      </c>
      <c r="F576" s="294" t="s">
        <v>3668</v>
      </c>
      <c r="G576" s="139"/>
      <c r="H576" s="67" t="s">
        <v>5769</v>
      </c>
      <c r="K576" s="67" t="s">
        <v>3895</v>
      </c>
      <c r="M576" s="155" t="s">
        <v>1957</v>
      </c>
      <c r="N576" s="155" t="s">
        <v>3922</v>
      </c>
      <c r="O576" s="155"/>
      <c r="P576" s="155"/>
      <c r="Q576" s="155"/>
      <c r="R576" s="155"/>
      <c r="S576" s="155"/>
      <c r="T576" s="155"/>
    </row>
    <row r="577" spans="1:20">
      <c r="A577" s="264" t="s">
        <v>4229</v>
      </c>
      <c r="B577" s="67">
        <v>1</v>
      </c>
      <c r="C577" s="264"/>
      <c r="D577" s="264"/>
      <c r="E577" s="14" t="s">
        <v>3897</v>
      </c>
      <c r="F577" s="294" t="s">
        <v>3668</v>
      </c>
      <c r="G577" s="139"/>
      <c r="H577" s="67" t="s">
        <v>5480</v>
      </c>
      <c r="K577" s="67" t="s">
        <v>3895</v>
      </c>
      <c r="M577" s="155" t="s">
        <v>1957</v>
      </c>
      <c r="N577" s="155" t="s">
        <v>3922</v>
      </c>
      <c r="O577" s="155"/>
      <c r="P577" s="155"/>
      <c r="Q577" s="155"/>
      <c r="R577" s="155"/>
      <c r="S577" s="155"/>
      <c r="T577" s="155"/>
    </row>
    <row r="578" spans="1:20">
      <c r="A578" s="264" t="s">
        <v>4230</v>
      </c>
      <c r="B578" s="67">
        <v>1</v>
      </c>
      <c r="C578" s="264"/>
      <c r="D578" s="264"/>
      <c r="E578" s="14" t="s">
        <v>3897</v>
      </c>
      <c r="F578" s="294" t="s">
        <v>3668</v>
      </c>
      <c r="G578" s="139"/>
      <c r="H578" s="67" t="s">
        <v>5481</v>
      </c>
      <c r="K578" s="67" t="s">
        <v>3895</v>
      </c>
      <c r="M578" s="155" t="s">
        <v>1957</v>
      </c>
      <c r="N578" s="155" t="s">
        <v>3922</v>
      </c>
      <c r="O578" s="155"/>
      <c r="P578" s="155"/>
      <c r="Q578" s="155"/>
      <c r="R578" s="155"/>
      <c r="S578" s="155"/>
      <c r="T578" s="155"/>
    </row>
    <row r="579" spans="1:20">
      <c r="A579" s="264" t="s">
        <v>4231</v>
      </c>
      <c r="B579" s="67">
        <v>1</v>
      </c>
      <c r="C579" s="264"/>
      <c r="D579" s="264"/>
      <c r="E579" s="14" t="s">
        <v>3897</v>
      </c>
      <c r="F579" s="294" t="s">
        <v>3668</v>
      </c>
      <c r="G579" s="139"/>
      <c r="H579" s="67" t="s">
        <v>5482</v>
      </c>
      <c r="K579" s="67" t="s">
        <v>3895</v>
      </c>
      <c r="M579" s="155" t="s">
        <v>1957</v>
      </c>
      <c r="N579" s="155" t="s">
        <v>3922</v>
      </c>
      <c r="O579" s="155"/>
      <c r="P579" s="155"/>
      <c r="Q579" s="155"/>
      <c r="R579" s="155"/>
      <c r="S579" s="155"/>
      <c r="T579" s="155"/>
    </row>
    <row r="580" spans="1:20">
      <c r="A580" s="264" t="s">
        <v>4232</v>
      </c>
      <c r="B580" s="67">
        <v>1</v>
      </c>
      <c r="C580" s="264"/>
      <c r="D580" s="264"/>
      <c r="E580" s="14" t="s">
        <v>3897</v>
      </c>
      <c r="F580" s="294" t="s">
        <v>3668</v>
      </c>
      <c r="G580" s="139"/>
      <c r="H580" s="67" t="s">
        <v>5483</v>
      </c>
      <c r="K580" s="67" t="s">
        <v>3895</v>
      </c>
      <c r="M580" s="155" t="s">
        <v>1957</v>
      </c>
      <c r="N580" s="155" t="s">
        <v>3922</v>
      </c>
      <c r="O580" s="155"/>
      <c r="P580" s="155"/>
      <c r="Q580" s="155"/>
      <c r="R580" s="155"/>
      <c r="S580" s="155"/>
      <c r="T580" s="155"/>
    </row>
    <row r="581" spans="1:20">
      <c r="A581" s="264" t="s">
        <v>4233</v>
      </c>
      <c r="B581" s="67">
        <v>1</v>
      </c>
      <c r="C581" s="264"/>
      <c r="D581" s="264"/>
      <c r="E581" s="14" t="s">
        <v>3897</v>
      </c>
      <c r="F581" s="294" t="s">
        <v>3668</v>
      </c>
      <c r="G581" s="139"/>
      <c r="H581" s="67" t="s">
        <v>5484</v>
      </c>
      <c r="K581" s="67" t="s">
        <v>3895</v>
      </c>
      <c r="M581" s="155" t="s">
        <v>1957</v>
      </c>
      <c r="N581" s="155" t="s">
        <v>3922</v>
      </c>
      <c r="O581" s="155"/>
      <c r="P581" s="155"/>
      <c r="Q581" s="155"/>
      <c r="R581" s="155"/>
      <c r="S581" s="155"/>
      <c r="T581" s="155"/>
    </row>
    <row r="582" spans="1:20">
      <c r="A582" s="265" t="s">
        <v>4234</v>
      </c>
      <c r="B582" s="67">
        <v>1</v>
      </c>
      <c r="C582" s="286"/>
      <c r="D582" s="286"/>
      <c r="E582" s="14" t="s">
        <v>3897</v>
      </c>
      <c r="F582" s="139" t="s">
        <v>3561</v>
      </c>
      <c r="G582" s="139" t="s">
        <v>3629</v>
      </c>
      <c r="H582" s="67" t="s">
        <v>5485</v>
      </c>
      <c r="K582" s="279" t="s">
        <v>5774</v>
      </c>
      <c r="M582" s="155" t="s">
        <v>1957</v>
      </c>
      <c r="N582" s="155" t="s">
        <v>3922</v>
      </c>
      <c r="O582" s="155"/>
      <c r="P582" s="155"/>
      <c r="Q582" s="155"/>
      <c r="R582" s="155"/>
      <c r="S582" s="155"/>
      <c r="T582" s="155"/>
    </row>
    <row r="583" spans="1:20">
      <c r="A583" s="265" t="s">
        <v>4234</v>
      </c>
      <c r="B583" s="67">
        <v>2</v>
      </c>
      <c r="C583" s="286"/>
      <c r="D583" s="286"/>
      <c r="E583" s="14" t="s">
        <v>3897</v>
      </c>
      <c r="F583" s="139" t="s">
        <v>3561</v>
      </c>
      <c r="G583" s="139" t="s">
        <v>3629</v>
      </c>
      <c r="H583" s="67" t="s">
        <v>5486</v>
      </c>
      <c r="K583" s="67" t="s">
        <v>5517</v>
      </c>
      <c r="M583" s="155" t="s">
        <v>1957</v>
      </c>
      <c r="N583" s="155" t="s">
        <v>3922</v>
      </c>
      <c r="O583" s="155"/>
      <c r="P583" s="155"/>
      <c r="Q583" s="155"/>
      <c r="R583" s="155"/>
      <c r="S583" s="155"/>
      <c r="T583" s="155"/>
    </row>
    <row r="584" spans="1:20">
      <c r="A584" s="264" t="s">
        <v>4235</v>
      </c>
      <c r="B584" s="67">
        <v>1</v>
      </c>
      <c r="C584" s="264"/>
      <c r="D584" s="264"/>
      <c r="E584" s="14" t="s">
        <v>3897</v>
      </c>
      <c r="F584" s="294" t="s">
        <v>3668</v>
      </c>
      <c r="G584" s="139"/>
      <c r="H584" s="67" t="s">
        <v>5487</v>
      </c>
      <c r="K584" s="67" t="s">
        <v>3895</v>
      </c>
      <c r="M584" s="155" t="s">
        <v>1957</v>
      </c>
      <c r="N584" s="155" t="s">
        <v>3922</v>
      </c>
      <c r="O584" s="155"/>
      <c r="P584" s="155"/>
      <c r="Q584" s="155"/>
      <c r="R584" s="155"/>
      <c r="S584" s="155"/>
      <c r="T584" s="155"/>
    </row>
    <row r="585" spans="1:20">
      <c r="A585" s="264" t="s">
        <v>4236</v>
      </c>
      <c r="B585" s="67">
        <v>1</v>
      </c>
      <c r="C585" s="264"/>
      <c r="D585" s="264"/>
      <c r="E585" s="14" t="s">
        <v>3897</v>
      </c>
      <c r="F585" s="294" t="s">
        <v>3668</v>
      </c>
      <c r="G585" s="139"/>
      <c r="H585" s="67" t="s">
        <v>5488</v>
      </c>
      <c r="K585" s="67" t="s">
        <v>3895</v>
      </c>
      <c r="M585" s="155" t="s">
        <v>1957</v>
      </c>
      <c r="N585" s="155" t="s">
        <v>3922</v>
      </c>
      <c r="O585" s="155"/>
      <c r="P585" s="155"/>
      <c r="Q585" s="155"/>
      <c r="R585" s="155"/>
      <c r="S585" s="155"/>
      <c r="T585" s="155"/>
    </row>
    <row r="586" spans="1:20">
      <c r="A586" s="265" t="s">
        <v>4237</v>
      </c>
      <c r="B586" s="67">
        <v>1</v>
      </c>
      <c r="C586" s="286"/>
      <c r="D586" s="286"/>
      <c r="E586" s="14" t="s">
        <v>3897</v>
      </c>
      <c r="F586" s="139" t="s">
        <v>3561</v>
      </c>
      <c r="G586" s="139" t="s">
        <v>3629</v>
      </c>
      <c r="H586" s="67" t="s">
        <v>5489</v>
      </c>
      <c r="K586" s="279" t="s">
        <v>5774</v>
      </c>
      <c r="M586" s="155"/>
      <c r="N586" s="155"/>
      <c r="O586" s="155"/>
      <c r="P586" s="155"/>
      <c r="Q586" s="155"/>
      <c r="R586" s="155"/>
      <c r="S586" s="155"/>
      <c r="T586" s="155"/>
    </row>
    <row r="587" spans="1:20">
      <c r="A587" s="265" t="s">
        <v>4237</v>
      </c>
      <c r="B587" s="67">
        <v>2</v>
      </c>
      <c r="C587" s="286"/>
      <c r="D587" s="286"/>
      <c r="E587" s="14" t="s">
        <v>3897</v>
      </c>
      <c r="F587" s="139" t="s">
        <v>3561</v>
      </c>
      <c r="G587" s="139" t="s">
        <v>3629</v>
      </c>
      <c r="H587" s="67" t="s">
        <v>5490</v>
      </c>
      <c r="K587" s="279" t="s">
        <v>5774</v>
      </c>
      <c r="M587" s="155"/>
      <c r="N587" s="155"/>
      <c r="O587" s="155"/>
      <c r="P587" s="155"/>
      <c r="Q587" s="155"/>
      <c r="R587" s="155"/>
      <c r="S587" s="155"/>
      <c r="T587" s="155"/>
    </row>
    <row r="588" spans="1:20">
      <c r="A588" s="265" t="s">
        <v>4237</v>
      </c>
      <c r="B588" s="67">
        <v>3</v>
      </c>
      <c r="C588" s="286"/>
      <c r="D588" s="286"/>
      <c r="E588" s="14" t="s">
        <v>3897</v>
      </c>
      <c r="F588" s="139" t="s">
        <v>3561</v>
      </c>
      <c r="G588" s="139" t="s">
        <v>3629</v>
      </c>
      <c r="H588" s="67" t="s">
        <v>5491</v>
      </c>
      <c r="K588" s="279" t="s">
        <v>5774</v>
      </c>
      <c r="M588" s="155"/>
      <c r="N588" s="155"/>
      <c r="O588" s="155"/>
      <c r="P588" s="155"/>
      <c r="Q588" s="155"/>
      <c r="R588" s="155"/>
      <c r="S588" s="155"/>
      <c r="T588" s="155"/>
    </row>
    <row r="589" spans="1:20">
      <c r="A589" s="265" t="s">
        <v>4237</v>
      </c>
      <c r="B589" s="67">
        <v>4</v>
      </c>
      <c r="C589" s="286"/>
      <c r="D589" s="286"/>
      <c r="E589" s="14" t="s">
        <v>3897</v>
      </c>
      <c r="F589" s="139" t="s">
        <v>3561</v>
      </c>
      <c r="G589" s="139" t="s">
        <v>3629</v>
      </c>
      <c r="H589" s="67" t="s">
        <v>5492</v>
      </c>
      <c r="K589" s="279" t="s">
        <v>5774</v>
      </c>
      <c r="M589" s="155"/>
      <c r="N589" s="155"/>
      <c r="O589" s="155"/>
      <c r="P589" s="155"/>
      <c r="Q589" s="155"/>
      <c r="R589" s="155"/>
      <c r="S589" s="155"/>
      <c r="T589" s="155"/>
    </row>
    <row r="590" spans="1:20">
      <c r="A590" s="265" t="s">
        <v>4237</v>
      </c>
      <c r="B590" s="67">
        <v>5</v>
      </c>
      <c r="C590" s="286"/>
      <c r="D590" s="286"/>
      <c r="E590" s="14" t="s">
        <v>3897</v>
      </c>
      <c r="F590" s="139" t="s">
        <v>3561</v>
      </c>
      <c r="G590" s="139" t="s">
        <v>3629</v>
      </c>
      <c r="H590" s="67" t="s">
        <v>5493</v>
      </c>
      <c r="K590" s="279" t="s">
        <v>5774</v>
      </c>
      <c r="M590" s="155"/>
      <c r="N590" s="155"/>
      <c r="O590" s="155"/>
      <c r="P590" s="155"/>
      <c r="Q590" s="155"/>
      <c r="R590" s="155"/>
      <c r="S590" s="155"/>
      <c r="T590" s="155"/>
    </row>
    <row r="591" spans="1:20">
      <c r="A591" s="265" t="s">
        <v>4237</v>
      </c>
      <c r="B591" s="67">
        <v>6</v>
      </c>
      <c r="C591" s="286"/>
      <c r="D591" s="286"/>
      <c r="E591" s="14" t="s">
        <v>3897</v>
      </c>
      <c r="F591" s="139" t="s">
        <v>3561</v>
      </c>
      <c r="G591" s="139" t="s">
        <v>3629</v>
      </c>
      <c r="H591" s="67" t="s">
        <v>5494</v>
      </c>
      <c r="K591" s="279" t="s">
        <v>5774</v>
      </c>
      <c r="M591" s="155"/>
      <c r="N591" s="155"/>
      <c r="O591" s="155"/>
      <c r="P591" s="155"/>
      <c r="Q591" s="155"/>
      <c r="R591" s="155"/>
      <c r="S591" s="155"/>
      <c r="T591" s="155"/>
    </row>
    <row r="592" spans="1:20">
      <c r="A592" s="264" t="s">
        <v>4238</v>
      </c>
      <c r="B592" s="67">
        <v>1</v>
      </c>
      <c r="C592" s="264"/>
      <c r="D592" s="264"/>
      <c r="E592" s="14" t="s">
        <v>3897</v>
      </c>
      <c r="F592" s="294" t="s">
        <v>3668</v>
      </c>
      <c r="G592" s="139"/>
      <c r="H592" s="67" t="s">
        <v>5495</v>
      </c>
      <c r="K592" s="67" t="s">
        <v>3895</v>
      </c>
      <c r="M592" s="155" t="s">
        <v>1957</v>
      </c>
      <c r="N592" s="155" t="s">
        <v>3922</v>
      </c>
      <c r="O592" s="155"/>
      <c r="P592" s="155"/>
      <c r="Q592" s="155"/>
      <c r="R592" s="155"/>
      <c r="S592" s="155"/>
      <c r="T592" s="155"/>
    </row>
    <row r="593" spans="1:20">
      <c r="A593" s="264" t="s">
        <v>4239</v>
      </c>
      <c r="B593" s="67">
        <v>1</v>
      </c>
      <c r="C593" s="264"/>
      <c r="D593" s="264"/>
      <c r="E593" s="14" t="s">
        <v>3897</v>
      </c>
      <c r="F593" s="294" t="s">
        <v>3668</v>
      </c>
      <c r="G593" s="139"/>
      <c r="H593" s="67" t="s">
        <v>5496</v>
      </c>
      <c r="K593" s="67" t="s">
        <v>3895</v>
      </c>
      <c r="M593" s="155" t="s">
        <v>1957</v>
      </c>
      <c r="N593" s="155" t="s">
        <v>3922</v>
      </c>
      <c r="O593" s="155"/>
      <c r="P593" s="155"/>
      <c r="Q593" s="155"/>
      <c r="R593" s="155"/>
      <c r="S593" s="155"/>
      <c r="T593" s="155"/>
    </row>
    <row r="594" spans="1:20">
      <c r="A594" s="195" t="s">
        <v>4241</v>
      </c>
      <c r="B594" s="67">
        <v>1</v>
      </c>
      <c r="C594" s="195"/>
      <c r="D594" s="195"/>
      <c r="E594" s="14" t="s">
        <v>3897</v>
      </c>
      <c r="F594" s="296" t="s">
        <v>3655</v>
      </c>
      <c r="G594" s="297"/>
      <c r="H594" s="67" t="s">
        <v>4792</v>
      </c>
      <c r="K594" s="279" t="s">
        <v>5774</v>
      </c>
      <c r="M594" s="155"/>
      <c r="N594" s="155"/>
      <c r="O594" s="155"/>
      <c r="P594" s="155"/>
      <c r="Q594" s="155"/>
      <c r="R594" s="155"/>
      <c r="S594" s="155"/>
      <c r="T594" s="155"/>
    </row>
    <row r="595" spans="1:20">
      <c r="A595" s="176" t="s">
        <v>4242</v>
      </c>
      <c r="B595" s="67">
        <v>1</v>
      </c>
      <c r="C595" s="176"/>
      <c r="D595" s="176"/>
      <c r="E595" s="14" t="s">
        <v>3897</v>
      </c>
      <c r="F595" s="296" t="s">
        <v>3668</v>
      </c>
      <c r="G595" s="139"/>
      <c r="H595" s="67" t="s">
        <v>5497</v>
      </c>
      <c r="K595" s="67" t="s">
        <v>3895</v>
      </c>
      <c r="M595" s="155" t="s">
        <v>1957</v>
      </c>
      <c r="N595" s="155" t="s">
        <v>3922</v>
      </c>
      <c r="O595" s="155"/>
      <c r="P595" s="155"/>
      <c r="Q595" s="155"/>
      <c r="R595" s="155"/>
      <c r="S595" s="155"/>
      <c r="T595" s="155"/>
    </row>
    <row r="596" spans="1:20">
      <c r="A596" s="176" t="s">
        <v>4243</v>
      </c>
      <c r="B596" s="67">
        <v>1</v>
      </c>
      <c r="C596" s="176"/>
      <c r="D596" s="176"/>
      <c r="E596" s="14" t="s">
        <v>3897</v>
      </c>
      <c r="F596" s="294" t="s">
        <v>3668</v>
      </c>
      <c r="G596" s="139"/>
      <c r="H596" s="67" t="s">
        <v>5498</v>
      </c>
      <c r="K596" s="67" t="s">
        <v>3895</v>
      </c>
      <c r="M596" s="155" t="s">
        <v>1957</v>
      </c>
      <c r="N596" s="155" t="s">
        <v>3922</v>
      </c>
      <c r="O596" s="155"/>
      <c r="P596" s="155"/>
      <c r="Q596" s="155"/>
      <c r="R596" s="155"/>
      <c r="S596" s="155"/>
      <c r="T596" s="155"/>
    </row>
    <row r="597" spans="1:20">
      <c r="A597" s="176" t="s">
        <v>4244</v>
      </c>
      <c r="B597" s="67">
        <v>1</v>
      </c>
      <c r="C597" s="176"/>
      <c r="D597" s="176"/>
      <c r="E597" s="14" t="s">
        <v>3897</v>
      </c>
      <c r="F597" s="294" t="s">
        <v>3668</v>
      </c>
      <c r="G597" s="139"/>
      <c r="H597" s="67" t="s">
        <v>5499</v>
      </c>
      <c r="K597" s="67" t="s">
        <v>3895</v>
      </c>
      <c r="M597" s="155" t="s">
        <v>1957</v>
      </c>
      <c r="N597" s="155" t="s">
        <v>3922</v>
      </c>
      <c r="O597" s="155"/>
      <c r="P597" s="155"/>
      <c r="Q597" s="155"/>
      <c r="R597" s="155"/>
      <c r="S597" s="155"/>
      <c r="T597" s="155"/>
    </row>
    <row r="598" spans="1:20">
      <c r="A598" s="176" t="s">
        <v>4245</v>
      </c>
      <c r="B598" s="67">
        <v>1</v>
      </c>
      <c r="C598" s="176"/>
      <c r="D598" s="176"/>
      <c r="E598" s="14" t="s">
        <v>3897</v>
      </c>
      <c r="F598" s="294" t="s">
        <v>3668</v>
      </c>
      <c r="G598" s="139"/>
      <c r="H598" s="67" t="s">
        <v>5500</v>
      </c>
      <c r="K598" s="67" t="s">
        <v>3895</v>
      </c>
      <c r="M598" s="155" t="s">
        <v>1957</v>
      </c>
      <c r="N598" s="155" t="s">
        <v>3922</v>
      </c>
      <c r="O598" s="155"/>
      <c r="P598" s="155"/>
      <c r="Q598" s="155"/>
      <c r="R598" s="155"/>
      <c r="S598" s="155"/>
      <c r="T598" s="155"/>
    </row>
    <row r="599" spans="1:20">
      <c r="A599" s="176" t="s">
        <v>4246</v>
      </c>
      <c r="B599" s="67">
        <v>1</v>
      </c>
      <c r="C599" s="176"/>
      <c r="D599" s="176"/>
      <c r="E599" s="14" t="s">
        <v>3897</v>
      </c>
      <c r="F599" s="294" t="s">
        <v>3668</v>
      </c>
      <c r="G599" s="139"/>
      <c r="H599" s="67" t="s">
        <v>5501</v>
      </c>
      <c r="K599" s="67" t="s">
        <v>3895</v>
      </c>
      <c r="M599" s="155" t="s">
        <v>1957</v>
      </c>
      <c r="N599" s="155" t="s">
        <v>3922</v>
      </c>
      <c r="O599" s="155"/>
      <c r="P599" s="155"/>
      <c r="Q599" s="155"/>
      <c r="R599" s="155"/>
      <c r="S599" s="155"/>
      <c r="T599" s="155"/>
    </row>
    <row r="600" spans="1:20">
      <c r="A600" s="176" t="s">
        <v>4247</v>
      </c>
      <c r="B600" s="67">
        <v>1</v>
      </c>
      <c r="C600" s="176"/>
      <c r="D600" s="176"/>
      <c r="E600" s="14" t="s">
        <v>3897</v>
      </c>
      <c r="F600" s="294" t="s">
        <v>3668</v>
      </c>
      <c r="G600" s="139"/>
      <c r="H600" s="67" t="s">
        <v>5502</v>
      </c>
      <c r="K600" s="67" t="s">
        <v>3895</v>
      </c>
      <c r="M600" s="155" t="s">
        <v>1957</v>
      </c>
      <c r="N600" s="155" t="s">
        <v>3922</v>
      </c>
      <c r="O600" s="155"/>
      <c r="P600" s="155"/>
      <c r="Q600" s="155"/>
      <c r="R600" s="155"/>
      <c r="S600" s="155"/>
      <c r="T600" s="155"/>
    </row>
    <row r="601" spans="1:20">
      <c r="A601" s="176" t="s">
        <v>4248</v>
      </c>
      <c r="B601" s="67">
        <v>1</v>
      </c>
      <c r="C601" s="176"/>
      <c r="D601" s="176"/>
      <c r="E601" s="14" t="s">
        <v>3897</v>
      </c>
      <c r="F601" s="294" t="s">
        <v>3668</v>
      </c>
      <c r="G601" s="139"/>
      <c r="H601" s="67" t="s">
        <v>5503</v>
      </c>
      <c r="K601" s="67" t="s">
        <v>3895</v>
      </c>
      <c r="M601" s="155" t="s">
        <v>1957</v>
      </c>
      <c r="N601" s="155" t="s">
        <v>3922</v>
      </c>
      <c r="O601" s="155"/>
      <c r="P601" s="155"/>
      <c r="Q601" s="155"/>
      <c r="R601" s="155"/>
      <c r="S601" s="155"/>
      <c r="T601" s="155"/>
    </row>
    <row r="602" spans="1:20">
      <c r="A602" s="176" t="s">
        <v>4249</v>
      </c>
      <c r="B602" s="67">
        <v>1</v>
      </c>
      <c r="C602" s="176"/>
      <c r="D602" s="176"/>
      <c r="E602" s="14" t="s">
        <v>3897</v>
      </c>
      <c r="F602" s="294" t="s">
        <v>3668</v>
      </c>
      <c r="G602" s="139"/>
      <c r="H602" s="67" t="s">
        <v>4792</v>
      </c>
      <c r="K602" s="279" t="s">
        <v>5774</v>
      </c>
      <c r="M602" s="155"/>
      <c r="N602" s="155"/>
      <c r="O602" s="155"/>
      <c r="P602" s="155"/>
      <c r="Q602" s="155"/>
      <c r="R602" s="155"/>
      <c r="S602" s="155"/>
      <c r="T602" s="155"/>
    </row>
    <row r="603" spans="1:20">
      <c r="A603" s="176" t="s">
        <v>4250</v>
      </c>
      <c r="B603" s="67">
        <v>1</v>
      </c>
      <c r="C603" s="176"/>
      <c r="D603" s="176"/>
      <c r="E603" s="14" t="s">
        <v>3897</v>
      </c>
      <c r="F603" s="295" t="s">
        <v>5846</v>
      </c>
      <c r="G603" s="139"/>
      <c r="H603" s="67" t="s">
        <v>5770</v>
      </c>
      <c r="K603" s="67" t="s">
        <v>5518</v>
      </c>
      <c r="M603" s="155"/>
      <c r="N603" s="155"/>
      <c r="O603" s="155"/>
      <c r="P603" s="155"/>
      <c r="Q603" s="155"/>
      <c r="R603" s="155"/>
      <c r="S603" s="155"/>
      <c r="T603" s="155"/>
    </row>
    <row r="604" spans="1:20">
      <c r="A604" s="176" t="s">
        <v>4251</v>
      </c>
      <c r="B604" s="67">
        <v>1</v>
      </c>
      <c r="C604" s="176"/>
      <c r="D604" s="176"/>
      <c r="E604" s="14" t="s">
        <v>3897</v>
      </c>
      <c r="F604" s="295" t="s">
        <v>5846</v>
      </c>
      <c r="G604" s="139"/>
      <c r="H604" s="67" t="s">
        <v>5504</v>
      </c>
      <c r="K604" s="67" t="s">
        <v>5518</v>
      </c>
      <c r="M604" s="155"/>
      <c r="N604" s="155"/>
      <c r="O604" s="155"/>
      <c r="P604" s="155"/>
      <c r="Q604" s="155"/>
      <c r="R604" s="155"/>
      <c r="S604" s="155"/>
      <c r="T604" s="155"/>
    </row>
    <row r="605" spans="1:20">
      <c r="A605" s="176" t="s">
        <v>4252</v>
      </c>
      <c r="B605" s="67">
        <v>1</v>
      </c>
      <c r="C605" s="176"/>
      <c r="D605" s="176"/>
      <c r="E605" s="14" t="s">
        <v>3897</v>
      </c>
      <c r="F605" s="295" t="s">
        <v>5846</v>
      </c>
      <c r="G605" s="139"/>
      <c r="H605" s="67" t="s">
        <v>5505</v>
      </c>
      <c r="K605" s="67" t="s">
        <v>5518</v>
      </c>
      <c r="M605" s="155"/>
      <c r="N605" s="155"/>
      <c r="O605" s="155"/>
      <c r="P605" s="155"/>
      <c r="Q605" s="155"/>
      <c r="R605" s="155"/>
      <c r="S605" s="155"/>
      <c r="T605" s="155"/>
    </row>
    <row r="606" spans="1:20">
      <c r="A606" s="176" t="s">
        <v>4253</v>
      </c>
      <c r="B606" s="67">
        <v>1</v>
      </c>
      <c r="C606" s="176"/>
      <c r="D606" s="176"/>
      <c r="E606" s="14" t="s">
        <v>3897</v>
      </c>
      <c r="F606" s="295" t="s">
        <v>5846</v>
      </c>
      <c r="G606" s="139"/>
      <c r="H606" s="67" t="s">
        <v>5506</v>
      </c>
      <c r="K606" s="67" t="s">
        <v>5518</v>
      </c>
      <c r="M606" s="269"/>
      <c r="N606" s="269"/>
    </row>
    <row r="607" spans="1:20">
      <c r="A607" s="176" t="s">
        <v>4254</v>
      </c>
      <c r="B607" s="67">
        <v>1</v>
      </c>
      <c r="C607" s="176"/>
      <c r="D607" s="176"/>
      <c r="E607" s="14" t="s">
        <v>3897</v>
      </c>
      <c r="F607" s="296" t="s">
        <v>3659</v>
      </c>
      <c r="G607" s="139"/>
      <c r="H607" s="67" t="s">
        <v>5507</v>
      </c>
      <c r="K607" s="67" t="s">
        <v>5518</v>
      </c>
      <c r="M607" s="269"/>
      <c r="N607" s="269"/>
    </row>
    <row r="608" spans="1:20">
      <c r="A608" s="195" t="s">
        <v>4255</v>
      </c>
      <c r="B608" s="67">
        <v>1</v>
      </c>
      <c r="C608" s="195"/>
      <c r="D608" s="195"/>
      <c r="E608" s="14" t="s">
        <v>3897</v>
      </c>
      <c r="F608" s="296" t="s">
        <v>3659</v>
      </c>
      <c r="G608" s="298"/>
      <c r="H608" s="67" t="s">
        <v>5508</v>
      </c>
      <c r="K608" s="67" t="s">
        <v>5517</v>
      </c>
      <c r="M608" s="269"/>
      <c r="N608" s="269"/>
    </row>
    <row r="609" spans="1:14">
      <c r="A609" s="176" t="s">
        <v>4256</v>
      </c>
      <c r="B609" s="67">
        <v>1</v>
      </c>
      <c r="C609" s="176"/>
      <c r="D609" s="176"/>
      <c r="E609" s="14" t="s">
        <v>3897</v>
      </c>
      <c r="F609" s="294" t="s">
        <v>3668</v>
      </c>
      <c r="G609" s="139"/>
      <c r="H609" s="67" t="s">
        <v>5509</v>
      </c>
      <c r="K609" s="67" t="s">
        <v>3895</v>
      </c>
      <c r="M609" s="269" t="s">
        <v>1957</v>
      </c>
      <c r="N609" s="269" t="s">
        <v>3922</v>
      </c>
    </row>
    <row r="610" spans="1:14">
      <c r="A610" s="176" t="s">
        <v>4257</v>
      </c>
      <c r="B610" s="67">
        <v>1</v>
      </c>
      <c r="C610" s="176"/>
      <c r="D610" s="176"/>
      <c r="E610" s="14" t="s">
        <v>3897</v>
      </c>
      <c r="F610" s="294" t="s">
        <v>3668</v>
      </c>
      <c r="G610" s="139"/>
      <c r="H610" s="67" t="s">
        <v>5510</v>
      </c>
      <c r="K610" s="67" t="s">
        <v>3895</v>
      </c>
      <c r="M610" s="269" t="s">
        <v>1957</v>
      </c>
      <c r="N610" s="269" t="s">
        <v>3922</v>
      </c>
    </row>
    <row r="611" spans="1:14">
      <c r="A611" s="176" t="s">
        <v>4258</v>
      </c>
      <c r="B611" s="67">
        <v>1</v>
      </c>
      <c r="C611" s="176"/>
      <c r="D611" s="176"/>
      <c r="E611" s="14" t="s">
        <v>3897</v>
      </c>
      <c r="F611" s="294" t="s">
        <v>3668</v>
      </c>
      <c r="G611" s="139"/>
      <c r="H611" s="67" t="s">
        <v>5511</v>
      </c>
      <c r="K611" s="67" t="s">
        <v>3895</v>
      </c>
      <c r="M611" s="269" t="s">
        <v>1957</v>
      </c>
      <c r="N611" s="269" t="s">
        <v>3922</v>
      </c>
    </row>
    <row r="612" spans="1:14">
      <c r="A612" s="176" t="s">
        <v>4259</v>
      </c>
      <c r="B612" s="67">
        <v>1</v>
      </c>
      <c r="C612" s="176"/>
      <c r="D612" s="176"/>
      <c r="E612" s="14" t="s">
        <v>3897</v>
      </c>
      <c r="F612" s="294" t="s">
        <v>3668</v>
      </c>
      <c r="G612" s="139"/>
      <c r="H612" s="67" t="s">
        <v>5512</v>
      </c>
      <c r="K612" s="67" t="s">
        <v>3895</v>
      </c>
      <c r="M612" s="269" t="s">
        <v>1957</v>
      </c>
      <c r="N612" s="269" t="s">
        <v>3922</v>
      </c>
    </row>
    <row r="613" spans="1:14">
      <c r="A613" s="176" t="s">
        <v>4260</v>
      </c>
      <c r="B613" s="67">
        <v>1</v>
      </c>
      <c r="C613" s="176"/>
      <c r="D613" s="176"/>
      <c r="E613" s="14" t="s">
        <v>3897</v>
      </c>
      <c r="F613" s="295" t="s">
        <v>5846</v>
      </c>
      <c r="G613" s="299"/>
      <c r="H613" s="67" t="s">
        <v>5513</v>
      </c>
      <c r="K613" s="67" t="s">
        <v>5518</v>
      </c>
      <c r="M613" s="269"/>
      <c r="N613" s="269"/>
    </row>
    <row r="614" spans="1:14">
      <c r="A614" s="176" t="s">
        <v>4261</v>
      </c>
      <c r="B614" s="67">
        <v>1</v>
      </c>
      <c r="C614" s="176"/>
      <c r="D614" s="176"/>
      <c r="E614" s="14" t="s">
        <v>3897</v>
      </c>
      <c r="F614" s="295" t="s">
        <v>5846</v>
      </c>
      <c r="G614" s="299"/>
      <c r="H614" s="67" t="s">
        <v>5514</v>
      </c>
      <c r="K614" s="67" t="s">
        <v>5518</v>
      </c>
      <c r="M614" s="269"/>
      <c r="N614" s="269"/>
    </row>
    <row r="615" spans="1:14">
      <c r="A615" s="176" t="s">
        <v>4262</v>
      </c>
      <c r="B615" s="67">
        <v>1</v>
      </c>
      <c r="C615" s="176"/>
      <c r="D615" s="176"/>
      <c r="E615" s="14" t="s">
        <v>3897</v>
      </c>
      <c r="F615" s="295" t="s">
        <v>5846</v>
      </c>
      <c r="G615" s="299"/>
      <c r="H615" s="67" t="s">
        <v>5515</v>
      </c>
      <c r="K615" s="67" t="s">
        <v>5518</v>
      </c>
      <c r="M615" s="269"/>
      <c r="N615" s="269"/>
    </row>
    <row r="616" spans="1:14">
      <c r="A616" s="176" t="s">
        <v>5810</v>
      </c>
      <c r="B616" s="67">
        <v>1</v>
      </c>
      <c r="C616" s="176"/>
      <c r="D616" s="176"/>
      <c r="E616" s="14" t="s">
        <v>3897</v>
      </c>
      <c r="F616" s="294" t="s">
        <v>3668</v>
      </c>
      <c r="G616" s="139"/>
      <c r="H616" s="67" t="s">
        <v>4792</v>
      </c>
      <c r="K616" s="293" t="s">
        <v>5774</v>
      </c>
      <c r="M616" s="269"/>
      <c r="N616" s="269"/>
    </row>
    <row r="617" spans="1:14">
      <c r="A617" s="176" t="s">
        <v>5811</v>
      </c>
      <c r="B617" s="67">
        <v>1</v>
      </c>
      <c r="C617" s="176"/>
      <c r="D617" s="176"/>
      <c r="E617" s="14" t="s">
        <v>3897</v>
      </c>
      <c r="F617" s="294" t="s">
        <v>3668</v>
      </c>
      <c r="G617" s="139"/>
      <c r="H617" s="67" t="s">
        <v>5847</v>
      </c>
      <c r="K617" s="139" t="s">
        <v>3895</v>
      </c>
      <c r="M617" s="155" t="s">
        <v>1957</v>
      </c>
      <c r="N617" s="155" t="s">
        <v>3922</v>
      </c>
    </row>
    <row r="618" spans="1:14">
      <c r="A618" s="176" t="s">
        <v>5812</v>
      </c>
      <c r="B618" s="67">
        <v>1</v>
      </c>
      <c r="C618" s="176"/>
      <c r="D618" s="176"/>
      <c r="E618" s="14" t="s">
        <v>3897</v>
      </c>
      <c r="F618" s="294" t="s">
        <v>3668</v>
      </c>
      <c r="G618" s="139"/>
      <c r="H618" s="67" t="s">
        <v>5848</v>
      </c>
      <c r="K618" s="139" t="s">
        <v>3895</v>
      </c>
      <c r="M618" s="155" t="s">
        <v>1957</v>
      </c>
      <c r="N618" s="155" t="s">
        <v>3922</v>
      </c>
    </row>
    <row r="619" spans="1:14">
      <c r="A619" s="176" t="s">
        <v>5813</v>
      </c>
      <c r="B619" s="67">
        <v>1</v>
      </c>
      <c r="C619" s="176"/>
      <c r="D619" s="176"/>
      <c r="E619" s="14" t="s">
        <v>3897</v>
      </c>
      <c r="F619" s="294" t="s">
        <v>3668</v>
      </c>
      <c r="G619" s="139"/>
      <c r="H619" s="67" t="s">
        <v>5849</v>
      </c>
      <c r="K619" s="139" t="s">
        <v>3895</v>
      </c>
      <c r="M619" s="155" t="s">
        <v>1957</v>
      </c>
      <c r="N619" s="155" t="s">
        <v>3922</v>
      </c>
    </row>
    <row r="620" spans="1:14">
      <c r="A620" s="67" t="s">
        <v>3939</v>
      </c>
      <c r="B620" s="67">
        <v>1</v>
      </c>
    </row>
    <row r="621" spans="1:14">
      <c r="A621" s="67" t="s">
        <v>4000</v>
      </c>
      <c r="B621" s="67">
        <v>1</v>
      </c>
    </row>
    <row r="622" spans="1:14">
      <c r="A622" s="67" t="s">
        <v>4001</v>
      </c>
      <c r="B622" s="67">
        <v>1</v>
      </c>
    </row>
    <row r="623" spans="1:14">
      <c r="A623" s="67" t="s">
        <v>4183</v>
      </c>
      <c r="B623" s="67">
        <v>1</v>
      </c>
    </row>
    <row r="624" spans="1:14">
      <c r="A624" s="67" t="s">
        <v>4227</v>
      </c>
      <c r="B624" s="67">
        <v>1</v>
      </c>
    </row>
    <row r="625" spans="1:11">
      <c r="A625" s="67" t="s">
        <v>4228</v>
      </c>
      <c r="B625" s="67">
        <v>1</v>
      </c>
    </row>
    <row r="626" spans="1:11">
      <c r="A626" s="67" t="s">
        <v>4240</v>
      </c>
      <c r="B626" s="67">
        <v>1</v>
      </c>
    </row>
    <row r="627" spans="1:11" s="293" customFormat="1">
      <c r="A627" s="293" t="s">
        <v>1919</v>
      </c>
      <c r="B627" s="293">
        <v>1</v>
      </c>
      <c r="E627" s="323" t="s">
        <v>3897</v>
      </c>
      <c r="F627" s="296" t="s">
        <v>3668</v>
      </c>
      <c r="H627" s="321" t="s">
        <v>5860</v>
      </c>
      <c r="K627" s="293" t="s">
        <v>3895</v>
      </c>
    </row>
    <row r="628" spans="1:11" s="139" customFormat="1">
      <c r="A628" s="139" t="s">
        <v>3127</v>
      </c>
      <c r="B628" s="139">
        <v>1</v>
      </c>
      <c r="E628" s="14" t="s">
        <v>3897</v>
      </c>
      <c r="F628" s="294" t="s">
        <v>3668</v>
      </c>
      <c r="H628" s="139" t="s">
        <v>3287</v>
      </c>
      <c r="K628" s="139" t="s">
        <v>3895</v>
      </c>
    </row>
  </sheetData>
  <conditionalFormatting sqref="A283:A619">
    <cfRule type="duplicateValues" dxfId="13" priority="8"/>
  </conditionalFormatting>
  <conditionalFormatting sqref="C283:D289">
    <cfRule type="duplicateValues" dxfId="12" priority="7"/>
  </conditionalFormatting>
  <conditionalFormatting sqref="C290:D351">
    <cfRule type="duplicateValues" dxfId="11" priority="6"/>
  </conditionalFormatting>
  <conditionalFormatting sqref="C352:D532">
    <cfRule type="duplicateValues" dxfId="10" priority="5"/>
  </conditionalFormatting>
  <conditionalFormatting sqref="C533:D576">
    <cfRule type="duplicateValues" dxfId="9" priority="4"/>
  </conditionalFormatting>
  <conditionalFormatting sqref="C577:D619">
    <cfRule type="duplicateValues" dxfId="8" priority="3"/>
  </conditionalFormatting>
  <conditionalFormatting sqref="C87:D87">
    <cfRule type="duplicateValues" dxfId="7" priority="2"/>
  </conditionalFormatting>
  <conditionalFormatting sqref="C85:D85">
    <cfRule type="duplicateValues" dxfId="6"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ADEDFC7EACE9F4381831C7A4F47D1BB" ma:contentTypeVersion="12" ma:contentTypeDescription="Create a new document." ma:contentTypeScope="" ma:versionID="68cbe38ca192953992afd77ed9664889">
  <xsd:schema xmlns:xsd="http://www.w3.org/2001/XMLSchema" xmlns:xs="http://www.w3.org/2001/XMLSchema" xmlns:p="http://schemas.microsoft.com/office/2006/metadata/properties" xmlns:ns2="76fb3ecb-7365-4b86-b667-8dd9d18ae379" xmlns:ns3="93222cbb-3a76-48c6-8a0a-f47e1c664a1c" targetNamespace="http://schemas.microsoft.com/office/2006/metadata/properties" ma:root="true" ma:fieldsID="f0838b9239e9fd8874c6ef5014161ddb" ns2:_="" ns3:_="">
    <xsd:import namespace="76fb3ecb-7365-4b86-b667-8dd9d18ae379"/>
    <xsd:import namespace="93222cbb-3a76-48c6-8a0a-f47e1c664a1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3:SharedWithUsers" minOccurs="0"/>
                <xsd:element ref="ns3:SharedWithDetail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fb3ecb-7365-4b86-b667-8dd9d18ae37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3222cbb-3a76-48c6-8a0a-f47e1c664a1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71750CA-E8E9-470E-ABF2-5DEB0425D9E5}">
  <ds:schemaRefs>
    <ds:schemaRef ds:uri="http://schemas.microsoft.com/sharepoint/v3/contenttype/forms"/>
  </ds:schemaRefs>
</ds:datastoreItem>
</file>

<file path=customXml/itemProps2.xml><?xml version="1.0" encoding="utf-8"?>
<ds:datastoreItem xmlns:ds="http://schemas.openxmlformats.org/officeDocument/2006/customXml" ds:itemID="{61C4CF69-17BE-4F54-8F60-6A57E2A9F01A}">
  <ds:schemaRefs>
    <ds:schemaRef ds:uri="http://schemas.microsoft.com/office/2006/documentManagement/types"/>
    <ds:schemaRef ds:uri="http://purl.org/dc/terms/"/>
    <ds:schemaRef ds:uri="http://purl.org/dc/elements/1.1/"/>
    <ds:schemaRef ds:uri="http://purl.org/dc/dcmitype/"/>
    <ds:schemaRef ds:uri="http://www.w3.org/XML/1998/namespace"/>
    <ds:schemaRef ds:uri="93222cbb-3a76-48c6-8a0a-f47e1c664a1c"/>
    <ds:schemaRef ds:uri="http://schemas.microsoft.com/office/2006/metadata/properties"/>
    <ds:schemaRef ds:uri="76fb3ecb-7365-4b86-b667-8dd9d18ae379"/>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1271DC57-0880-4A67-B0CF-F8C2AB786AB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6fb3ecb-7365-4b86-b667-8dd9d18ae379"/>
    <ds:schemaRef ds:uri="93222cbb-3a76-48c6-8a0a-f47e1c664a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44</vt:i4>
      </vt:variant>
    </vt:vector>
  </HeadingPairs>
  <TitlesOfParts>
    <vt:vector size="44" baseType="lpstr">
      <vt:lpstr>login</vt:lpstr>
      <vt:lpstr>master</vt:lpstr>
      <vt:lpstr>asFindPolicy</vt:lpstr>
      <vt:lpstr>policyGeneral</vt:lpstr>
      <vt:lpstr>asBasicInfo</vt:lpstr>
      <vt:lpstr>asAddClaimInfo</vt:lpstr>
      <vt:lpstr>asSaveAndAssignClaim</vt:lpstr>
      <vt:lpstr>Incident</vt:lpstr>
      <vt:lpstr>newExposure</vt:lpstr>
      <vt:lpstr>closeClaim</vt:lpstr>
      <vt:lpstr>Coverage</vt:lpstr>
      <vt:lpstr>LossCause</vt:lpstr>
      <vt:lpstr>lossDetails</vt:lpstr>
      <vt:lpstr>ReopenClaim</vt:lpstr>
      <vt:lpstr>Emails</vt:lpstr>
      <vt:lpstr>asServices</vt:lpstr>
      <vt:lpstr>asAutoFirstandFinal</vt:lpstr>
      <vt:lpstr>acAutoFirstandFinal</vt:lpstr>
      <vt:lpstr>asQuickClaimAuto</vt:lpstr>
      <vt:lpstr>NewEvaluation</vt:lpstr>
      <vt:lpstr>NewNegotiation</vt:lpstr>
      <vt:lpstr>AggregateLimit</vt:lpstr>
      <vt:lpstr>FinancialsSummary</vt:lpstr>
      <vt:lpstr>Litigation</vt:lpstr>
      <vt:lpstr>FinancialsChecks</vt:lpstr>
      <vt:lpstr>EnterCheckBasics</vt:lpstr>
      <vt:lpstr>SetCheckDetails</vt:lpstr>
      <vt:lpstr>selectPolicy</vt:lpstr>
      <vt:lpstr>CC_PolicyDetails</vt:lpstr>
      <vt:lpstr>Contacts</vt:lpstr>
      <vt:lpstr>groups</vt:lpstr>
      <vt:lpstr>Documents</vt:lpstr>
      <vt:lpstr>Payment</vt:lpstr>
      <vt:lpstr>NewTransaction_Check</vt:lpstr>
      <vt:lpstr>manualCheck</vt:lpstr>
      <vt:lpstr>recovery</vt:lpstr>
      <vt:lpstr>reserves1</vt:lpstr>
      <vt:lpstr>Reserve</vt:lpstr>
      <vt:lpstr>ActivityPatterns</vt:lpstr>
      <vt:lpstr>ActivityPatternDetail</vt:lpstr>
      <vt:lpstr>bulkInvoices</vt:lpstr>
      <vt:lpstr>CC_Notes</vt:lpstr>
      <vt:lpstr>SearchClaims</vt:lpstr>
      <vt:lpstr>workplan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asrikanth</dc:creator>
  <cp:lastModifiedBy>Akula Srikanth</cp:lastModifiedBy>
  <dcterms:created xsi:type="dcterms:W3CDTF">2015-06-05T18:17:20Z</dcterms:created>
  <dcterms:modified xsi:type="dcterms:W3CDTF">2022-04-20T07:15:56Z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0x010100FADEDFC7EACE9F4381831C7A4F47D1BB</vt:lpwstr>
  </property>
</Properties>
</file>