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032520BB-56DB-4411-822A-149C26069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master" sheetId="18" r:id="rId2"/>
    <sheet name="Coverage" sheetId="7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  <sheet name="RenewalDataEntry" sheetId="3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4" l="1"/>
  <c r="C16" i="24"/>
  <c r="E16" i="23"/>
  <c r="D16" i="23"/>
  <c r="E16" i="17"/>
  <c r="F16" i="17" s="1"/>
  <c r="R16" i="16"/>
  <c r="J16" i="16"/>
  <c r="E16" i="16"/>
  <c r="D16" i="16"/>
  <c r="G16" i="12"/>
  <c r="V17" i="2"/>
  <c r="E15" i="18"/>
  <c r="V16" i="2"/>
  <c r="D15" i="24"/>
  <c r="C15" i="24"/>
  <c r="E15" i="23"/>
  <c r="D15" i="23"/>
  <c r="E15" i="17"/>
  <c r="F15" i="17" s="1"/>
  <c r="D15" i="16"/>
  <c r="E15" i="16"/>
  <c r="J15" i="16"/>
  <c r="R15" i="16"/>
  <c r="G15" i="12"/>
  <c r="V15" i="2"/>
  <c r="E14" i="18"/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G2" i="12"/>
  <c r="I16" i="23" l="1"/>
  <c r="G16" i="23"/>
  <c r="L15" i="16"/>
  <c r="L16" i="16"/>
  <c r="I15" i="23"/>
  <c r="G15" i="23"/>
  <c r="L11" i="16"/>
  <c r="I5" i="23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16" i="23" s="1"/>
  <c r="G2" i="23"/>
  <c r="L2" i="16"/>
  <c r="H5" i="23" l="1"/>
  <c r="H15" i="23"/>
  <c r="H11" i="23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<sst xmlns="http://schemas.openxmlformats.org/spreadsheetml/2006/main" count="2069" uniqueCount="412">
  <si>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</si>
  <si>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</si>
  <si>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</si>
  <si>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</si>
  <si>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</si>
  <si>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</si>
  <si>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</si>
  <si>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</si>
  <si>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</si>
  <si>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</si>
  <si>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</si>
  <si>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</si>
  <si>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</si>
  <si>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</si>
  <si>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</si>
  <si>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</si>
  <si>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</si>
  <si>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</si>
  <si>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</si>
  <si>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</si>
  <si>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</si>
  <si>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</si>
  <si>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</si>
  <si>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</si>
  <si>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</si>
  <si>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</si>
  <si>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</si>
  <si>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</si>
  <si>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</si>
  <si>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</si>
  <si>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</si>
  <si>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</si>
  <si>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</si>
  <si>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</si>
  <si>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</si>
  <si>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</si>
  <si>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</si>
  <si>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</si>
  <si>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</si>
  <si>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</si>
  <si>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</si>
  <si>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</si>
  <si>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</si>
  <si>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</si>
  <si>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</si>
  <si>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</si>
  <si>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</si>
  <si>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</si>
  <si>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</si>
  <si>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</si>
  <si>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</si>
  <si>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</si>
  <si>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</si>
  <si>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</si>
  <si>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</si>
  <si>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</si>
  <si>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</si>
  <si>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</si>
  <si>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</si>
  <si>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</si>
  <si>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</si>
  <si>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</si>
  <si>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</si>
  <si>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</si>
  <si>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</si>
  <si>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</si>
  <si>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</si>
  <si>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</si>
  <si>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</si>
  <si>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</si>
  <si>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</si>
  <si>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</si>
  <si>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</si>
  <si>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</si>
  <si>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</si>
  <si>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</si>
  <si>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</si>
  <si>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</si>
  <si>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</si>
  <si>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</si>
  <si>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</si>
  <si>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</si>
  <si>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</si>
  <si>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</si>
  <si>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</si>
  <si>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</si>
  <si>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</si>
  <si>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</si>
  <si>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</si>
  <si>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</si>
  <si>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</si>
  <si>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</si>
  <si>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</si>
  <si>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</si>
  <si>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</si>
  <si>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</si>
  <si>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</si>
  <si>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</si>
  <si>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</si>
  <si>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</si>
  <si>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</si>
  <si>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</si>
  <si>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</si>
  <si>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</si>
  <si>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</si>
  <si>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</si>
  <si>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</si>
  <si>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</si>
  <si>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</si>
  <si>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</si>
  <si>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</si>
  <si>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</si>
  <si>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</si>
  <si>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</si>
  <si>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</si>
  <si>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</si>
  <si>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</si>
  <si>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</si>
  <si>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</si>
  <si>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</si>
  <si>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</si>
  <si>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</si>
  <si>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</si>
  <si>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</si>
  <si>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</si>
  <si>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</si>
  <si>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</si>
  <si>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</si>
  <si>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</si>
  <si>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</si>
  <si>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</si>
  <si>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</si>
  <si>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</si>
  <si>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</si>
  <si>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</si>
  <si>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</si>
  <si>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</si>
  <si>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</si>
  <si>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</si>
  <si>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</si>
  <si>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</si>
  <si>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</si>
  <si>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</si>
  <si>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</si>
  <si>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</si>
  <si>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</si>
  <si>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</si>
  <si>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</si>
  <si>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</si>
  <si>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</si>
  <si>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</si>
  <si>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</si>
  <si>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</si>
  <si>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</si>
  <si>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</si>
  <si>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</si>
  <si>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</si>
  <si>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</si>
  <si>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</si>
  <si>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</si>
  <si>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</si>
  <si>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</si>
  <si>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</si>
  <si>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</si>
  <si>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</si>
  <si>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</si>
  <si>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</si>
  <si>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</si>
  <si>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</si>
  <si>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</si>
  <si>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</si>
  <si>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</si>
  <si>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</si>
  <si>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</si>
  <si>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</si>
  <si>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</si>
  <si>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</si>
  <si>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</si>
  <si>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</si>
  <si>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</si>
  <si>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</si>
  <si>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</si>
  <si>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</si>
  <si>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</si>
  <si>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</si>
  <si>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</si>
  <si>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</si>
  <si>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</si>
  <si>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</si>
  <si>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</si>
  <si>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</si>
  <si>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</si>
  <si>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</si>
  <si>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</si>
  <si>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</si>
  <si>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</si>
  <si>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</si>
  <si>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</si>
  <si>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</si>
  <si>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</si>
  <si>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</si>
  <si>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</si>
  <si>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</si>
  <si>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</si>
  <si>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</si>
  <si>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</si>
  <si>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</si>
  <si>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</si>
  <si>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</si>
  <si>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</si>
  <si>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</si>
  <si>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</si>
  <si>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</si>
  <si>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</si>
  <si>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</si>
  <si>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</si>
  <si>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</si>
  <si>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</si>
  <si>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</si>
  <si>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</si>
  <si>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</si>
  <si>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</si>
  <si>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</si>
  <si>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</si>
  <si>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</si>
  <si>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</si>
  <si>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</si>
  <si>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</si>
  <si>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</si>
  <si>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</si>
  <si>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</si>
  <si>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</si>
  <si>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</si>
  <si>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</si>
  <si>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</si>
  <si>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</si>
  <si>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</si>
  <si>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</si>
  <si>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</si>
  <si>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</si>
  <si>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</si>
  <si>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</si>
  <si>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</si>
  <si>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</si>
  <si>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</si>
  <si>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</si>
  <si>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</si>
  <si>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</si>
  <si>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</si>
  <si>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</si>
  <si>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</si>
  <si>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</si>
  <si>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</si>
  <si>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</si>
  <si>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</si>
  <si>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</si>
  <si>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</si>
  <si>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</si>
  <si>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</si>
  <si>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</si>
  <si>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</si>
  <si>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</si>
  <si>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</si>
  <si>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</si>
  <si>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</si>
  <si>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</si>
  <si>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</si>
  <si>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</si>
  <si>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</si>
  <si>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</si>
  <si>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</si>
  <si>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</si>
  <si>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</si>
  <si>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</si>
  <si>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</si>
  <si>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</si>
  <si>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</si>
  <si>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</si>
  <si>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</si>
  <si>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</si>
  <si>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</si>
  <si>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</si>
  <si>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</si>
  <si>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</si>
  <si>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</si>
  <si>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</si>
  <si>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</si>
  <si>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</si>
  <si>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</si>
  <si>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</si>
  <si>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</si>
  <si>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</si>
  <si>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</si>
  <si>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</si>
  <si>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</si>
  <si>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</si>
  <si>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</si>
  <si>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</si>
  <si>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</si>
  <si>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</si>
  <si>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</si>
  <si>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</si>
  <si>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</si>
  <si>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</si>
  <si>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</si>
  <si>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</si>
  <si>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</si>
  <si>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</si>
  <si>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</si>
  <si>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</si>
  <si>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</si>
  <si>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</si>
  <si>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</si>
  <si>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</si>
  <si>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</si>
  <si>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</si>
  <si>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</si>
  <si>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</si>
  <si>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</si>
  <si>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</si>
  <si>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</si>
  <si>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</si>
  <si>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</si>
  <si>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</si>
  <si>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</si>
  <si>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</si>
  <si>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</si>
  <si>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</si>
  <si>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</si>
  <si>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</si>
  <si>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</si>
  <si>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</si>
  <si>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</si>
  <si>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</si>
  <si>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</si>
  <si>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</si>
  <si>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</si>
  <si>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</si>
  <si>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</si>
  <si>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</si>
  <si>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</si>
  <si>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</si>
  <si>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</si>
  <si>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Individual</t>
  </si>
  <si>
    <t>company business</t>
  </si>
  <si>
    <t>Anchorage, AK 99501</t>
  </si>
  <si>
    <t>Renewal Code</t>
  </si>
  <si>
    <t>Renew - good risk</t>
  </si>
  <si>
    <t>Renewing</t>
  </si>
  <si>
    <t>PolicyChange_PastDate</t>
  </si>
  <si>
    <t>AUT_CA_PC_OutOfSequenceAndPreemptionRules</t>
  </si>
  <si>
    <t>0294340314</t>
  </si>
  <si>
    <t>Policy Change (Bound)</t>
  </si>
  <si>
    <t>Random Automation</t>
  </si>
  <si>
    <t>201-555</t>
  </si>
  <si>
    <t>KAOUxdPLw</t>
  </si>
  <si>
    <t>0295044124</t>
  </si>
  <si>
    <t>oDhVXqyxo</t>
  </si>
  <si>
    <t>0295278879</t>
  </si>
  <si>
    <t>qnoPWxcLW</t>
  </si>
  <si>
    <t>0098488630</t>
  </si>
  <si>
    <t>0295643240</t>
  </si>
  <si>
    <t>Non-renewing</t>
  </si>
  <si>
    <t>PI_WorkPhone</t>
  </si>
  <si>
    <t>201-555-1003</t>
  </si>
  <si>
    <t>Renewal (Non-renewing)</t>
  </si>
  <si>
    <t>AUT_CA_PC_VerifyingAddressWithAccountScenario</t>
  </si>
  <si>
    <t>Address1</t>
  </si>
  <si>
    <t>BlackComb</t>
  </si>
  <si>
    <t>CGwVVUbOZ</t>
  </si>
  <si>
    <t>0303234911</t>
  </si>
  <si>
    <t>XPyNcROKv</t>
  </si>
  <si>
    <t>0305269242</t>
  </si>
  <si>
    <t>0162971969</t>
  </si>
  <si>
    <t>AUT_CA_PC_VerifyAddressWithPolicyScenario</t>
  </si>
  <si>
    <t>0305619578</t>
  </si>
  <si>
    <t>0519888749</t>
  </si>
  <si>
    <t>fEwKZKUZp</t>
  </si>
  <si>
    <t>DjmPtwvTc</t>
  </si>
  <si>
    <t>0053806427</t>
  </si>
  <si>
    <t>0307821008</t>
  </si>
  <si>
    <t>Type</t>
  </si>
  <si>
    <t>0309161069</t>
  </si>
  <si>
    <t>YnyAflkiT</t>
  </si>
  <si>
    <t>0309638055</t>
  </si>
  <si>
    <t>XBQOKKCVJ</t>
  </si>
  <si>
    <t>ueQjQShqN</t>
  </si>
  <si>
    <t>0310518309</t>
  </si>
  <si>
    <t>Test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</si>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</sst>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0" borderId="0" xfId="0" applyFon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10" fillId="8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sqref="A1:F22"/>
    </sheetView>
  </sheetViews>
  <sheetFormatPr defaultRowHeight="14.4" x14ac:dyDescent="0.3"/>
  <cols>
    <col min="1" max="1" width="14.44140625" bestFit="1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3">
      <c r="A2" s="1" t="s">
        <v>3</v>
      </c>
      <c r="B2" s="41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3">
      <c r="A3" s="11" t="s">
        <v>99</v>
      </c>
      <c r="B3" s="11" t="s">
        <v>99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3">
      <c r="A4" s="41" t="s">
        <v>389</v>
      </c>
      <c r="B4" s="41" t="s">
        <v>389</v>
      </c>
      <c r="C4" s="3" t="s">
        <v>390</v>
      </c>
      <c r="D4" s="4" t="s">
        <v>92</v>
      </c>
      <c r="E4" s="4" t="s">
        <v>92</v>
      </c>
      <c r="F4" s="4" t="s">
        <v>92</v>
      </c>
    </row>
    <row r="5" spans="1:6" x14ac:dyDescent="0.3">
      <c r="A5" s="41" t="s">
        <v>391</v>
      </c>
      <c r="B5" s="41" t="s">
        <v>391</v>
      </c>
      <c r="C5" s="3" t="s">
        <v>392</v>
      </c>
      <c r="D5" s="4" t="s">
        <v>92</v>
      </c>
      <c r="E5" s="4" t="s">
        <v>92</v>
      </c>
      <c r="F5" s="4" t="s">
        <v>92</v>
      </c>
    </row>
    <row r="6" spans="1:6" x14ac:dyDescent="0.3">
      <c r="A6" s="41" t="s">
        <v>393</v>
      </c>
      <c r="B6" s="41" t="s">
        <v>393</v>
      </c>
      <c r="C6" s="3" t="s">
        <v>394</v>
      </c>
      <c r="D6" s="4" t="s">
        <v>92</v>
      </c>
      <c r="E6" s="4" t="s">
        <v>92</v>
      </c>
      <c r="F6" s="4" t="s">
        <v>92</v>
      </c>
    </row>
    <row r="7" spans="1:6" x14ac:dyDescent="0.3">
      <c r="A7" s="41" t="s">
        <v>395</v>
      </c>
      <c r="B7" s="41" t="s">
        <v>395</v>
      </c>
      <c r="C7" s="3" t="s">
        <v>396</v>
      </c>
      <c r="D7" s="4" t="s">
        <v>92</v>
      </c>
      <c r="E7" s="4" t="s">
        <v>92</v>
      </c>
      <c r="F7" s="4" t="s">
        <v>92</v>
      </c>
    </row>
    <row r="8" spans="1:6" x14ac:dyDescent="0.3">
      <c r="A8" s="41" t="s">
        <v>397</v>
      </c>
      <c r="B8" s="41" t="s">
        <v>397</v>
      </c>
      <c r="C8" s="3" t="s">
        <v>398</v>
      </c>
      <c r="D8" s="4" t="s">
        <v>92</v>
      </c>
      <c r="E8" s="4" t="s">
        <v>92</v>
      </c>
      <c r="F8" s="4" t="s">
        <v>92</v>
      </c>
    </row>
    <row r="9" spans="1:6" x14ac:dyDescent="0.3">
      <c r="A9" s="41" t="s">
        <v>399</v>
      </c>
      <c r="B9" s="41" t="s">
        <v>399</v>
      </c>
      <c r="C9" s="3" t="s">
        <v>400</v>
      </c>
      <c r="D9" s="4" t="s">
        <v>92</v>
      </c>
      <c r="E9" s="4" t="s">
        <v>92</v>
      </c>
      <c r="F9" s="4" t="s">
        <v>92</v>
      </c>
    </row>
    <row r="10" spans="1:6" x14ac:dyDescent="0.3">
      <c r="A10" s="41" t="s">
        <v>401</v>
      </c>
      <c r="B10" s="41" t="s">
        <v>401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3">
      <c r="A11" s="41" t="s">
        <v>402</v>
      </c>
      <c r="B11" s="41" t="s">
        <v>402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3">
      <c r="A12" s="41" t="s">
        <v>403</v>
      </c>
      <c r="B12" s="41" t="s">
        <v>403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3">
      <c r="A13" s="41" t="s">
        <v>404</v>
      </c>
      <c r="B13" s="41" t="s">
        <v>404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3">
      <c r="A14" s="41" t="s">
        <v>405</v>
      </c>
      <c r="B14" s="41" t="s">
        <v>405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3">
      <c r="A15" s="41" t="s">
        <v>402</v>
      </c>
      <c r="B15" s="41" t="s">
        <v>402</v>
      </c>
      <c r="C15" s="3" t="s">
        <v>1</v>
      </c>
      <c r="D15" s="4" t="s">
        <v>92</v>
      </c>
      <c r="E15" s="4" t="s">
        <v>92</v>
      </c>
      <c r="F15" s="4" t="s">
        <v>92</v>
      </c>
    </row>
    <row r="16" spans="1:6" x14ac:dyDescent="0.3">
      <c r="A16" s="41" t="s">
        <v>406</v>
      </c>
      <c r="B16" s="41" t="s">
        <v>406</v>
      </c>
      <c r="C16" s="3" t="s">
        <v>1</v>
      </c>
      <c r="D16" s="4" t="s">
        <v>92</v>
      </c>
      <c r="E16" s="4" t="s">
        <v>92</v>
      </c>
      <c r="F16" s="4" t="s">
        <v>92</v>
      </c>
    </row>
    <row r="17" spans="1:6" x14ac:dyDescent="0.3">
      <c r="A17" s="41" t="s">
        <v>407</v>
      </c>
      <c r="B17" s="41" t="s">
        <v>407</v>
      </c>
      <c r="C17" s="3" t="s">
        <v>1</v>
      </c>
      <c r="D17" s="4" t="s">
        <v>92</v>
      </c>
      <c r="E17" s="4" t="s">
        <v>92</v>
      </c>
      <c r="F17" s="4" t="s">
        <v>92</v>
      </c>
    </row>
    <row r="18" spans="1:6" x14ac:dyDescent="0.3">
      <c r="A18" s="41" t="s">
        <v>404</v>
      </c>
      <c r="B18" s="41" t="s">
        <v>404</v>
      </c>
      <c r="C18" s="3" t="s">
        <v>1</v>
      </c>
      <c r="D18" s="4" t="s">
        <v>92</v>
      </c>
      <c r="E18" s="4" t="s">
        <v>92</v>
      </c>
      <c r="F18" s="4" t="s">
        <v>92</v>
      </c>
    </row>
    <row r="19" spans="1:6" x14ac:dyDescent="0.3">
      <c r="A19" s="41" t="s">
        <v>408</v>
      </c>
      <c r="B19" s="41" t="s">
        <v>408</v>
      </c>
      <c r="C19" s="3" t="s">
        <v>1</v>
      </c>
      <c r="D19" s="4" t="s">
        <v>92</v>
      </c>
      <c r="E19" s="4" t="s">
        <v>92</v>
      </c>
      <c r="F19" s="4" t="s">
        <v>92</v>
      </c>
    </row>
    <row r="20" spans="1:6" x14ac:dyDescent="0.3">
      <c r="A20" s="41" t="s">
        <v>409</v>
      </c>
      <c r="B20" s="41" t="s">
        <v>409</v>
      </c>
      <c r="C20" s="3" t="s">
        <v>1</v>
      </c>
      <c r="D20" s="4" t="s">
        <v>92</v>
      </c>
      <c r="E20" s="4" t="s">
        <v>92</v>
      </c>
      <c r="F20" s="4" t="s">
        <v>92</v>
      </c>
    </row>
    <row r="21" spans="1:6" x14ac:dyDescent="0.3">
      <c r="A21" s="41" t="s">
        <v>410</v>
      </c>
      <c r="B21" s="41" t="s">
        <v>410</v>
      </c>
      <c r="C21" s="3" t="s">
        <v>1</v>
      </c>
      <c r="D21" s="4" t="s">
        <v>92</v>
      </c>
      <c r="E21" s="4" t="s">
        <v>92</v>
      </c>
      <c r="F21" s="4" t="s">
        <v>92</v>
      </c>
    </row>
    <row r="22" spans="1:6" x14ac:dyDescent="0.3">
      <c r="A22" s="42" t="s">
        <v>411</v>
      </c>
      <c r="B22" s="42" t="s">
        <v>411</v>
      </c>
      <c r="C22" s="3" t="s">
        <v>1</v>
      </c>
      <c r="D22" s="4" t="s">
        <v>92</v>
      </c>
      <c r="E22" s="4" t="s">
        <v>92</v>
      </c>
      <c r="F22" s="4" t="s">
        <v>92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6"/>
  <sheetViews>
    <sheetView workbookViewId="0">
      <selection activeCell="A16" sqref="A16"/>
    </sheetView>
  </sheetViews>
  <sheetFormatPr defaultRowHeight="14.4" x14ac:dyDescent="0.3"/>
  <cols>
    <col min="1" max="1" width="55.6640625" bestFit="1" customWidth="1" collapsed="1"/>
    <col min="2" max="2" width="32.33203125" customWidth="1" collapsed="1"/>
    <col min="3" max="3" width="35.88671875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3" customFormat="1" x14ac:dyDescent="0.3">
      <c r="A1" s="17" t="s">
        <v>2</v>
      </c>
      <c r="B1" s="17" t="s">
        <v>167</v>
      </c>
      <c r="C1" s="18" t="s">
        <v>168</v>
      </c>
      <c r="D1" s="18" t="s">
        <v>100</v>
      </c>
      <c r="E1" s="18" t="s">
        <v>101</v>
      </c>
      <c r="F1" s="18" t="s">
        <v>102</v>
      </c>
      <c r="G1" s="18" t="s">
        <v>103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4" customFormat="1" x14ac:dyDescent="0.3">
      <c r="A2" s="4" t="s">
        <v>124</v>
      </c>
      <c r="B2" s="4" t="s">
        <v>242</v>
      </c>
      <c r="C2" s="4" t="s">
        <v>243</v>
      </c>
      <c r="D2" s="4" t="s">
        <v>106</v>
      </c>
      <c r="E2" s="4" t="s">
        <v>107</v>
      </c>
      <c r="F2" s="6" t="s">
        <v>93</v>
      </c>
      <c r="G2" s="21">
        <f t="shared" ref="G2:G16" ca="1" si="0">TODAY()</f>
        <v>44671</v>
      </c>
    </row>
    <row r="3" spans="1:22" x14ac:dyDescent="0.3">
      <c r="A3" s="4" t="s">
        <v>289</v>
      </c>
      <c r="B3" s="4" t="s">
        <v>242</v>
      </c>
      <c r="C3" s="4" t="s">
        <v>243</v>
      </c>
      <c r="D3" s="4" t="s">
        <v>106</v>
      </c>
      <c r="E3" s="4" t="s">
        <v>107</v>
      </c>
      <c r="F3" s="6" t="s">
        <v>93</v>
      </c>
      <c r="G3" s="21">
        <f t="shared" ca="1" si="0"/>
        <v>44671</v>
      </c>
    </row>
    <row r="4" spans="1:22" x14ac:dyDescent="0.3">
      <c r="A4" s="4" t="s">
        <v>333</v>
      </c>
      <c r="B4" s="4" t="s">
        <v>242</v>
      </c>
      <c r="C4" s="4" t="s">
        <v>243</v>
      </c>
      <c r="D4" s="4" t="s">
        <v>106</v>
      </c>
      <c r="E4" s="4" t="s">
        <v>107</v>
      </c>
      <c r="F4" s="6" t="s">
        <v>93</v>
      </c>
      <c r="G4" s="21">
        <f t="shared" ca="1" si="0"/>
        <v>44671</v>
      </c>
      <c r="H4" s="4"/>
      <c r="I4" s="4"/>
      <c r="J4" s="4"/>
      <c r="K4" s="4"/>
      <c r="L4" s="4"/>
      <c r="M4" s="4"/>
      <c r="N4" s="4"/>
    </row>
    <row r="5" spans="1:22" x14ac:dyDescent="0.3">
      <c r="A5" s="4" t="s">
        <v>342</v>
      </c>
      <c r="B5" s="4" t="s">
        <v>242</v>
      </c>
      <c r="C5" s="4" t="s">
        <v>243</v>
      </c>
      <c r="D5" s="4" t="s">
        <v>106</v>
      </c>
      <c r="E5" s="4" t="s">
        <v>107</v>
      </c>
      <c r="F5" s="6" t="s">
        <v>93</v>
      </c>
      <c r="G5" s="21">
        <f t="shared" ca="1" si="0"/>
        <v>44671</v>
      </c>
      <c r="H5" s="4"/>
      <c r="I5" s="4"/>
      <c r="J5" s="4"/>
      <c r="K5" s="4"/>
      <c r="L5" s="4"/>
      <c r="M5" s="4"/>
      <c r="N5" s="34"/>
    </row>
    <row r="6" spans="1:22" x14ac:dyDescent="0.3">
      <c r="A6" s="4" t="s">
        <v>313</v>
      </c>
      <c r="B6" s="4" t="s">
        <v>242</v>
      </c>
      <c r="C6" s="4" t="s">
        <v>243</v>
      </c>
      <c r="D6" s="4" t="s">
        <v>106</v>
      </c>
      <c r="E6" s="4" t="s">
        <v>107</v>
      </c>
      <c r="F6" s="6" t="s">
        <v>93</v>
      </c>
      <c r="G6" s="21">
        <f t="shared" ca="1" si="0"/>
        <v>44671</v>
      </c>
      <c r="H6" s="4"/>
      <c r="I6" s="4"/>
      <c r="J6" s="4"/>
      <c r="K6" s="4"/>
      <c r="L6" s="4"/>
      <c r="M6" s="4"/>
    </row>
    <row r="7" spans="1:22" x14ac:dyDescent="0.3">
      <c r="A7" s="4" t="s">
        <v>318</v>
      </c>
      <c r="B7" s="4" t="s">
        <v>242</v>
      </c>
      <c r="C7" s="4" t="s">
        <v>243</v>
      </c>
      <c r="D7" s="4" t="s">
        <v>106</v>
      </c>
      <c r="E7" s="4" t="s">
        <v>107</v>
      </c>
      <c r="F7" s="6" t="s">
        <v>93</v>
      </c>
      <c r="G7" s="21">
        <f t="shared" ca="1" si="0"/>
        <v>44671</v>
      </c>
      <c r="H7" s="4"/>
      <c r="I7" s="4"/>
      <c r="J7" s="4"/>
      <c r="K7" s="4"/>
      <c r="L7" s="4"/>
      <c r="M7" s="4"/>
    </row>
    <row r="8" spans="1:22" x14ac:dyDescent="0.3">
      <c r="A8" s="4" t="s">
        <v>328</v>
      </c>
      <c r="B8" s="4" t="s">
        <v>242</v>
      </c>
      <c r="C8" s="4" t="s">
        <v>243</v>
      </c>
      <c r="D8" s="4" t="s">
        <v>106</v>
      </c>
      <c r="E8" s="4" t="s">
        <v>107</v>
      </c>
      <c r="F8" s="6" t="s">
        <v>93</v>
      </c>
      <c r="G8" s="21">
        <f t="shared" ca="1" si="0"/>
        <v>44671</v>
      </c>
      <c r="H8" s="4"/>
      <c r="I8" s="4"/>
      <c r="J8" s="4"/>
      <c r="K8" s="4"/>
      <c r="L8" s="4"/>
      <c r="M8" s="4"/>
    </row>
    <row r="9" spans="1:22" x14ac:dyDescent="0.3">
      <c r="A9" s="4" t="s">
        <v>312</v>
      </c>
      <c r="B9" s="4" t="s">
        <v>242</v>
      </c>
      <c r="C9" s="4" t="s">
        <v>243</v>
      </c>
      <c r="D9" s="4" t="s">
        <v>106</v>
      </c>
      <c r="E9" s="4" t="s">
        <v>107</v>
      </c>
      <c r="F9" s="6" t="s">
        <v>93</v>
      </c>
      <c r="G9" s="21">
        <f t="shared" ca="1" si="0"/>
        <v>44671</v>
      </c>
      <c r="H9" s="4"/>
      <c r="I9" s="4"/>
      <c r="J9" s="4"/>
      <c r="K9" s="4"/>
      <c r="L9" s="4"/>
      <c r="M9" s="4"/>
    </row>
    <row r="10" spans="1:22" x14ac:dyDescent="0.3">
      <c r="A10" s="4" t="s">
        <v>297</v>
      </c>
      <c r="B10" s="4" t="s">
        <v>242</v>
      </c>
      <c r="C10" s="4" t="s">
        <v>243</v>
      </c>
      <c r="D10" s="4" t="s">
        <v>106</v>
      </c>
      <c r="E10" s="4" t="s">
        <v>107</v>
      </c>
      <c r="F10" s="6" t="s">
        <v>93</v>
      </c>
      <c r="G10" s="21">
        <f t="shared" ca="1" si="0"/>
        <v>44671</v>
      </c>
      <c r="H10" s="4"/>
      <c r="I10" s="4"/>
      <c r="J10" s="4"/>
      <c r="K10" s="4"/>
    </row>
    <row r="11" spans="1:22" x14ac:dyDescent="0.3">
      <c r="A11" s="4" t="s">
        <v>307</v>
      </c>
      <c r="B11" s="4" t="s">
        <v>242</v>
      </c>
      <c r="C11" s="4" t="s">
        <v>243</v>
      </c>
      <c r="D11" s="4" t="s">
        <v>106</v>
      </c>
      <c r="E11" s="4" t="s">
        <v>107</v>
      </c>
      <c r="F11" s="6" t="s">
        <v>93</v>
      </c>
      <c r="G11" s="21">
        <f t="shared" ca="1" si="0"/>
        <v>44671</v>
      </c>
    </row>
    <row r="12" spans="1:22" x14ac:dyDescent="0.3">
      <c r="A12" s="4" t="s">
        <v>265</v>
      </c>
      <c r="B12" s="4" t="s">
        <v>242</v>
      </c>
      <c r="C12" s="4" t="s">
        <v>243</v>
      </c>
      <c r="D12" s="4" t="s">
        <v>106</v>
      </c>
      <c r="E12" s="4" t="s">
        <v>107</v>
      </c>
      <c r="F12" s="6" t="s">
        <v>93</v>
      </c>
      <c r="G12" s="21">
        <f t="shared" ca="1" si="0"/>
        <v>44671</v>
      </c>
    </row>
    <row r="13" spans="1:22" x14ac:dyDescent="0.3">
      <c r="A13" s="4" t="s">
        <v>273</v>
      </c>
      <c r="B13" s="4" t="s">
        <v>242</v>
      </c>
      <c r="C13" s="4" t="s">
        <v>243</v>
      </c>
      <c r="D13" s="4" t="s">
        <v>106</v>
      </c>
      <c r="E13" s="4" t="s">
        <v>107</v>
      </c>
      <c r="F13" s="6" t="s">
        <v>93</v>
      </c>
      <c r="G13" s="21">
        <f t="shared" ca="1" si="0"/>
        <v>44671</v>
      </c>
    </row>
    <row r="14" spans="1:22" x14ac:dyDescent="0.3">
      <c r="A14" s="4" t="s">
        <v>276</v>
      </c>
      <c r="B14" s="4" t="s">
        <v>242</v>
      </c>
      <c r="C14" s="4" t="s">
        <v>243</v>
      </c>
      <c r="D14" s="4" t="s">
        <v>106</v>
      </c>
      <c r="E14" s="4" t="s">
        <v>107</v>
      </c>
      <c r="F14" s="6" t="s">
        <v>93</v>
      </c>
      <c r="G14" s="21">
        <f t="shared" ca="1" si="0"/>
        <v>44671</v>
      </c>
    </row>
    <row r="15" spans="1:22" x14ac:dyDescent="0.3">
      <c r="A15" s="4" t="s">
        <v>350</v>
      </c>
      <c r="B15" s="4" t="s">
        <v>242</v>
      </c>
      <c r="C15" s="4" t="s">
        <v>243</v>
      </c>
      <c r="D15" s="4" t="s">
        <v>106</v>
      </c>
      <c r="E15" s="4" t="s">
        <v>107</v>
      </c>
      <c r="F15" s="6" t="s">
        <v>93</v>
      </c>
      <c r="G15" s="21">
        <f t="shared" ca="1" si="0"/>
        <v>44671</v>
      </c>
    </row>
    <row r="16" spans="1:22" x14ac:dyDescent="0.3">
      <c r="A16" s="4" t="s">
        <v>374</v>
      </c>
      <c r="B16" s="4" t="s">
        <v>242</v>
      </c>
      <c r="C16" s="4" t="s">
        <v>243</v>
      </c>
      <c r="D16" s="4" t="s">
        <v>106</v>
      </c>
      <c r="E16" s="4" t="s">
        <v>107</v>
      </c>
      <c r="F16" s="6" t="s">
        <v>93</v>
      </c>
      <c r="G16" s="21">
        <f t="shared" ca="1" si="0"/>
        <v>44671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6"/>
  <sheetViews>
    <sheetView workbookViewId="0">
      <selection activeCell="A16" sqref="A16"/>
    </sheetView>
  </sheetViews>
  <sheetFormatPr defaultRowHeight="14.4" x14ac:dyDescent="0.3"/>
  <cols>
    <col min="1" max="1" width="59.5546875" customWidth="1" collapsed="1"/>
    <col min="2" max="2" width="20.109375" bestFit="1" customWidth="1" collapsed="1"/>
  </cols>
  <sheetData>
    <row r="1" spans="1:22" s="13" customFormat="1" x14ac:dyDescent="0.3">
      <c r="A1" s="9" t="s">
        <v>2</v>
      </c>
      <c r="B1" s="9" t="s">
        <v>108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t="s">
        <v>124</v>
      </c>
      <c r="B2" t="s">
        <v>109</v>
      </c>
    </row>
    <row r="3" spans="1:22" x14ac:dyDescent="0.3">
      <c r="A3" t="s">
        <v>289</v>
      </c>
      <c r="B3" t="s">
        <v>109</v>
      </c>
    </row>
    <row r="4" spans="1:22" x14ac:dyDescent="0.3">
      <c r="A4" t="s">
        <v>333</v>
      </c>
      <c r="B4" t="s">
        <v>109</v>
      </c>
    </row>
    <row r="5" spans="1:22" x14ac:dyDescent="0.3">
      <c r="A5" t="s">
        <v>342</v>
      </c>
      <c r="B5" t="s">
        <v>109</v>
      </c>
    </row>
    <row r="6" spans="1:22" x14ac:dyDescent="0.3">
      <c r="A6" t="s">
        <v>313</v>
      </c>
      <c r="B6" t="s">
        <v>109</v>
      </c>
    </row>
    <row r="7" spans="1:22" x14ac:dyDescent="0.3">
      <c r="A7" t="s">
        <v>318</v>
      </c>
      <c r="B7" t="s">
        <v>109</v>
      </c>
    </row>
    <row r="8" spans="1:22" x14ac:dyDescent="0.3">
      <c r="A8" t="s">
        <v>328</v>
      </c>
      <c r="B8" t="s">
        <v>109</v>
      </c>
    </row>
    <row r="9" spans="1:22" x14ac:dyDescent="0.3">
      <c r="A9" t="s">
        <v>312</v>
      </c>
      <c r="B9" t="s">
        <v>109</v>
      </c>
    </row>
    <row r="10" spans="1:22" x14ac:dyDescent="0.3">
      <c r="A10" t="s">
        <v>297</v>
      </c>
      <c r="B10" t="s">
        <v>109</v>
      </c>
    </row>
    <row r="11" spans="1:22" x14ac:dyDescent="0.3">
      <c r="A11" t="s">
        <v>307</v>
      </c>
      <c r="B11" t="s">
        <v>109</v>
      </c>
    </row>
    <row r="12" spans="1:22" x14ac:dyDescent="0.3">
      <c r="A12" t="s">
        <v>265</v>
      </c>
      <c r="B12" t="s">
        <v>109</v>
      </c>
    </row>
    <row r="13" spans="1:22" x14ac:dyDescent="0.3">
      <c r="A13" t="s">
        <v>273</v>
      </c>
      <c r="B13" t="s">
        <v>109</v>
      </c>
    </row>
    <row r="14" spans="1:22" x14ac:dyDescent="0.3">
      <c r="A14" t="s">
        <v>276</v>
      </c>
      <c r="B14" t="s">
        <v>109</v>
      </c>
    </row>
    <row r="15" spans="1:22" x14ac:dyDescent="0.3">
      <c r="A15" t="s">
        <v>350</v>
      </c>
      <c r="B15" t="s">
        <v>109</v>
      </c>
    </row>
    <row r="16" spans="1:22" x14ac:dyDescent="0.3">
      <c r="A16" t="s">
        <v>374</v>
      </c>
      <c r="B16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6"/>
  <sheetViews>
    <sheetView workbookViewId="0">
      <selection activeCell="A16" sqref="A16"/>
    </sheetView>
  </sheetViews>
  <sheetFormatPr defaultRowHeight="14.4" x14ac:dyDescent="0.3"/>
  <cols>
    <col min="1" max="1" width="62.33203125" customWidth="1" collapsed="1"/>
    <col min="2" max="2" width="27.5546875" bestFit="1" customWidth="1" collapsed="1"/>
    <col min="3" max="3" width="33.88671875" bestFit="1" customWidth="1" collapsed="1"/>
    <col min="4" max="4" width="33.5546875" bestFit="1" customWidth="1" collapsed="1"/>
    <col min="5" max="5" width="38.33203125" bestFit="1" customWidth="1" collapsed="1"/>
    <col min="6" max="6" width="42.33203125" bestFit="1" customWidth="1" collapsed="1"/>
    <col min="7" max="7" width="29.88671875" bestFit="1" customWidth="1" collapsed="1"/>
    <col min="8" max="8" width="33" bestFit="1" customWidth="1" collapsed="1"/>
    <col min="9" max="9" width="26.33203125" bestFit="1" customWidth="1" collapsed="1"/>
  </cols>
  <sheetData>
    <row r="1" spans="1:9" s="12" customFormat="1" x14ac:dyDescent="0.3">
      <c r="A1" s="12" t="s">
        <v>2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115</v>
      </c>
      <c r="G1" s="12" t="s">
        <v>117</v>
      </c>
      <c r="H1" s="12" t="s">
        <v>244</v>
      </c>
      <c r="I1" s="12" t="s">
        <v>245</v>
      </c>
    </row>
    <row r="2" spans="1:9" x14ac:dyDescent="0.3">
      <c r="A2" t="s">
        <v>124</v>
      </c>
      <c r="B2" t="s">
        <v>114</v>
      </c>
      <c r="C2" t="s">
        <v>114</v>
      </c>
      <c r="D2" t="s">
        <v>114</v>
      </c>
      <c r="E2" t="s">
        <v>114</v>
      </c>
      <c r="F2" t="s">
        <v>116</v>
      </c>
      <c r="G2" t="s">
        <v>118</v>
      </c>
      <c r="H2" t="s">
        <v>114</v>
      </c>
      <c r="I2" t="s">
        <v>114</v>
      </c>
    </row>
    <row r="3" spans="1:9" x14ac:dyDescent="0.3">
      <c r="A3" t="s">
        <v>289</v>
      </c>
      <c r="B3" t="s">
        <v>114</v>
      </c>
      <c r="C3" t="s">
        <v>114</v>
      </c>
      <c r="D3" t="s">
        <v>114</v>
      </c>
      <c r="E3" t="s">
        <v>114</v>
      </c>
      <c r="F3" t="s">
        <v>116</v>
      </c>
      <c r="G3" t="s">
        <v>118</v>
      </c>
      <c r="H3" t="s">
        <v>114</v>
      </c>
      <c r="I3" t="s">
        <v>114</v>
      </c>
    </row>
    <row r="4" spans="1:9" x14ac:dyDescent="0.3">
      <c r="A4" t="s">
        <v>333</v>
      </c>
      <c r="B4" t="s">
        <v>114</v>
      </c>
      <c r="C4" t="s">
        <v>114</v>
      </c>
      <c r="D4" t="s">
        <v>114</v>
      </c>
      <c r="E4" t="s">
        <v>114</v>
      </c>
      <c r="F4" t="s">
        <v>116</v>
      </c>
      <c r="G4" t="s">
        <v>118</v>
      </c>
      <c r="H4" t="s">
        <v>114</v>
      </c>
      <c r="I4" t="s">
        <v>114</v>
      </c>
    </row>
    <row r="5" spans="1:9" x14ac:dyDescent="0.3">
      <c r="A5" t="s">
        <v>342</v>
      </c>
      <c r="B5" t="s">
        <v>114</v>
      </c>
      <c r="C5" t="s">
        <v>114</v>
      </c>
      <c r="D5" t="s">
        <v>114</v>
      </c>
      <c r="E5" t="s">
        <v>114</v>
      </c>
      <c r="F5" t="s">
        <v>116</v>
      </c>
      <c r="G5" t="s">
        <v>118</v>
      </c>
      <c r="H5" t="s">
        <v>114</v>
      </c>
      <c r="I5" t="s">
        <v>114</v>
      </c>
    </row>
    <row r="6" spans="1:9" x14ac:dyDescent="0.3">
      <c r="A6" t="s">
        <v>313</v>
      </c>
      <c r="B6" t="s">
        <v>114</v>
      </c>
      <c r="C6" t="s">
        <v>114</v>
      </c>
      <c r="D6" t="s">
        <v>114</v>
      </c>
      <c r="E6" t="s">
        <v>114</v>
      </c>
      <c r="F6" t="s">
        <v>116</v>
      </c>
      <c r="G6" t="s">
        <v>118</v>
      </c>
      <c r="H6" t="s">
        <v>114</v>
      </c>
      <c r="I6" t="s">
        <v>114</v>
      </c>
    </row>
    <row r="7" spans="1:9" x14ac:dyDescent="0.3">
      <c r="A7" t="s">
        <v>318</v>
      </c>
      <c r="B7" t="s">
        <v>114</v>
      </c>
      <c r="C7" t="s">
        <v>114</v>
      </c>
      <c r="D7" t="s">
        <v>114</v>
      </c>
      <c r="E7" t="s">
        <v>114</v>
      </c>
      <c r="F7" t="s">
        <v>116</v>
      </c>
      <c r="G7" t="s">
        <v>118</v>
      </c>
      <c r="H7" t="s">
        <v>114</v>
      </c>
      <c r="I7" t="s">
        <v>114</v>
      </c>
    </row>
    <row r="8" spans="1:9" x14ac:dyDescent="0.3">
      <c r="A8" t="s">
        <v>328</v>
      </c>
      <c r="B8" t="s">
        <v>114</v>
      </c>
      <c r="C8" t="s">
        <v>114</v>
      </c>
      <c r="D8" t="s">
        <v>114</v>
      </c>
      <c r="E8" t="s">
        <v>114</v>
      </c>
      <c r="F8" t="s">
        <v>116</v>
      </c>
      <c r="G8" t="s">
        <v>118</v>
      </c>
      <c r="H8" t="s">
        <v>114</v>
      </c>
      <c r="I8" t="s">
        <v>114</v>
      </c>
    </row>
    <row r="9" spans="1:9" x14ac:dyDescent="0.3">
      <c r="A9" t="s">
        <v>312</v>
      </c>
      <c r="B9" t="s">
        <v>114</v>
      </c>
      <c r="C9" t="s">
        <v>114</v>
      </c>
      <c r="D9" t="s">
        <v>114</v>
      </c>
      <c r="E9" t="s">
        <v>114</v>
      </c>
      <c r="F9" t="s">
        <v>116</v>
      </c>
      <c r="G9" t="s">
        <v>118</v>
      </c>
      <c r="H9" t="s">
        <v>114</v>
      </c>
      <c r="I9" t="s">
        <v>114</v>
      </c>
    </row>
    <row r="10" spans="1:9" x14ac:dyDescent="0.3">
      <c r="A10" t="s">
        <v>297</v>
      </c>
      <c r="B10" t="s">
        <v>114</v>
      </c>
      <c r="C10" t="s">
        <v>114</v>
      </c>
      <c r="D10" t="s">
        <v>114</v>
      </c>
      <c r="E10" t="s">
        <v>114</v>
      </c>
      <c r="F10" t="s">
        <v>116</v>
      </c>
      <c r="G10" t="s">
        <v>118</v>
      </c>
      <c r="H10" t="s">
        <v>114</v>
      </c>
      <c r="I10" t="s">
        <v>114</v>
      </c>
    </row>
    <row r="11" spans="1:9" x14ac:dyDescent="0.3">
      <c r="A11" t="s">
        <v>307</v>
      </c>
      <c r="B11" t="s">
        <v>114</v>
      </c>
      <c r="C11" t="s">
        <v>114</v>
      </c>
      <c r="D11" t="s">
        <v>114</v>
      </c>
      <c r="E11" t="s">
        <v>114</v>
      </c>
      <c r="F11" t="s">
        <v>116</v>
      </c>
      <c r="G11" t="s">
        <v>118</v>
      </c>
      <c r="H11" t="s">
        <v>114</v>
      </c>
      <c r="I11" t="s">
        <v>114</v>
      </c>
    </row>
    <row r="12" spans="1:9" x14ac:dyDescent="0.3">
      <c r="A12" t="s">
        <v>265</v>
      </c>
      <c r="B12" t="s">
        <v>114</v>
      </c>
      <c r="C12" t="s">
        <v>114</v>
      </c>
      <c r="D12" t="s">
        <v>114</v>
      </c>
      <c r="E12" t="s">
        <v>114</v>
      </c>
      <c r="F12" t="s">
        <v>116</v>
      </c>
      <c r="G12" t="s">
        <v>118</v>
      </c>
      <c r="H12" t="s">
        <v>114</v>
      </c>
      <c r="I12" t="s">
        <v>114</v>
      </c>
    </row>
    <row r="13" spans="1:9" x14ac:dyDescent="0.3">
      <c r="A13" t="s">
        <v>273</v>
      </c>
      <c r="B13" t="s">
        <v>114</v>
      </c>
      <c r="C13" t="s">
        <v>114</v>
      </c>
      <c r="D13" t="s">
        <v>114</v>
      </c>
      <c r="E13" t="s">
        <v>114</v>
      </c>
      <c r="F13" t="s">
        <v>116</v>
      </c>
      <c r="G13" t="s">
        <v>118</v>
      </c>
      <c r="H13" t="s">
        <v>114</v>
      </c>
      <c r="I13" t="s">
        <v>114</v>
      </c>
    </row>
    <row r="14" spans="1:9" x14ac:dyDescent="0.3">
      <c r="A14" t="s">
        <v>276</v>
      </c>
      <c r="B14" t="s">
        <v>114</v>
      </c>
      <c r="C14" t="s">
        <v>114</v>
      </c>
      <c r="D14" t="s">
        <v>114</v>
      </c>
      <c r="E14" t="s">
        <v>114</v>
      </c>
      <c r="F14" t="s">
        <v>116</v>
      </c>
      <c r="G14" t="s">
        <v>118</v>
      </c>
      <c r="H14" t="s">
        <v>114</v>
      </c>
      <c r="I14" t="s">
        <v>114</v>
      </c>
    </row>
    <row r="15" spans="1:9" x14ac:dyDescent="0.3">
      <c r="A15" t="s">
        <v>350</v>
      </c>
      <c r="B15" t="s">
        <v>114</v>
      </c>
      <c r="C15" t="s">
        <v>114</v>
      </c>
      <c r="D15" t="s">
        <v>114</v>
      </c>
      <c r="E15" t="s">
        <v>114</v>
      </c>
      <c r="F15" t="s">
        <v>116</v>
      </c>
      <c r="G15" t="s">
        <v>118</v>
      </c>
      <c r="H15" t="s">
        <v>114</v>
      </c>
      <c r="I15" t="s">
        <v>114</v>
      </c>
    </row>
    <row r="16" spans="1:9" x14ac:dyDescent="0.3">
      <c r="A16" t="s">
        <v>374</v>
      </c>
      <c r="B16" t="s">
        <v>114</v>
      </c>
      <c r="C16" t="s">
        <v>114</v>
      </c>
      <c r="D16" t="s">
        <v>114</v>
      </c>
      <c r="E16" t="s">
        <v>114</v>
      </c>
      <c r="F16" t="s">
        <v>116</v>
      </c>
      <c r="G16" t="s">
        <v>118</v>
      </c>
      <c r="H16" t="s">
        <v>114</v>
      </c>
      <c r="I1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6"/>
  <sheetViews>
    <sheetView workbookViewId="0">
      <selection activeCell="D9" sqref="D9"/>
    </sheetView>
  </sheetViews>
  <sheetFormatPr defaultRowHeight="14.4" x14ac:dyDescent="0.3"/>
  <cols>
    <col min="1" max="1" width="66.33203125" customWidth="1" collapsed="1"/>
    <col min="2" max="2" width="55.6640625" customWidth="1" collapsed="1"/>
    <col min="3" max="3" width="27.88671875" customWidth="1" collapsed="1"/>
    <col min="4" max="4" width="20" customWidth="1" collapsed="1"/>
    <col min="5" max="5" width="20.88671875" bestFit="1" customWidth="1" collapsed="1"/>
    <col min="6" max="6" width="13.33203125" bestFit="1" customWidth="1" collapsed="1"/>
    <col min="7" max="7" width="22.6640625" bestFit="1" customWidth="1" collapsed="1"/>
    <col min="8" max="8" width="19.6640625" bestFit="1" customWidth="1" collapsed="1"/>
    <col min="9" max="9" width="16.109375" bestFit="1" customWidth="1" collapsed="1"/>
    <col min="10" max="10" width="19.66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32.6640625" bestFit="1" customWidth="1" collapsed="1"/>
    <col min="15" max="15" width="17.44140625" bestFit="1" customWidth="1" collapsed="1"/>
    <col min="16" max="16" width="22.6640625" bestFit="1" customWidth="1" collapsed="1"/>
    <col min="17" max="17" width="28.6640625" bestFit="1" customWidth="1" collapsed="1"/>
    <col min="18" max="18" width="28.6640625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  <col min="29" max="30" width="18.33203125" customWidth="1" collapsed="1"/>
    <col min="31" max="31" width="18.44140625" customWidth="1" collapsed="1"/>
    <col min="32" max="33" width="18.33203125" customWidth="1" collapsed="1"/>
    <col min="34" max="34" width="18.5546875" customWidth="1" collapsed="1"/>
    <col min="35" max="35" width="18.6640625" customWidth="1" collapsed="1"/>
  </cols>
  <sheetData>
    <row r="1" spans="1:35" s="9" customFormat="1" x14ac:dyDescent="0.3">
      <c r="A1" s="9" t="s">
        <v>2</v>
      </c>
      <c r="B1" s="9" t="s">
        <v>263</v>
      </c>
      <c r="C1" s="9" t="s">
        <v>261</v>
      </c>
      <c r="D1" s="9" t="s">
        <v>262</v>
      </c>
      <c r="E1" s="9" t="s">
        <v>119</v>
      </c>
      <c r="F1" s="9" t="s">
        <v>169</v>
      </c>
      <c r="G1" s="9" t="s">
        <v>146</v>
      </c>
      <c r="H1" s="9" t="s">
        <v>122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120</v>
      </c>
      <c r="P1" s="9" t="s">
        <v>121</v>
      </c>
      <c r="Q1" s="9" t="s">
        <v>258</v>
      </c>
      <c r="R1" s="9" t="s">
        <v>264</v>
      </c>
      <c r="S1" s="9" t="s">
        <v>176</v>
      </c>
      <c r="T1" s="9" t="s">
        <v>177</v>
      </c>
      <c r="U1" s="9" t="s">
        <v>178</v>
      </c>
      <c r="V1" s="9" t="s">
        <v>179</v>
      </c>
      <c r="W1" s="9" t="s">
        <v>180</v>
      </c>
      <c r="X1" s="9" t="s">
        <v>181</v>
      </c>
      <c r="Y1" s="9" t="s">
        <v>182</v>
      </c>
      <c r="Z1" s="9" t="s">
        <v>183</v>
      </c>
      <c r="AA1" s="9" t="s">
        <v>184</v>
      </c>
      <c r="AB1" s="9" t="s">
        <v>185</v>
      </c>
      <c r="AC1" s="9" t="s">
        <v>298</v>
      </c>
      <c r="AD1" s="9" t="s">
        <v>299</v>
      </c>
      <c r="AE1" s="9" t="s">
        <v>300</v>
      </c>
      <c r="AF1" s="9" t="s">
        <v>301</v>
      </c>
      <c r="AG1" s="9" t="s">
        <v>302</v>
      </c>
      <c r="AH1" s="9" t="s">
        <v>303</v>
      </c>
      <c r="AI1" s="28" t="s">
        <v>363</v>
      </c>
    </row>
    <row r="2" spans="1:35" x14ac:dyDescent="0.3">
      <c r="A2" s="4" t="s">
        <v>124</v>
      </c>
      <c r="B2" s="4" t="s">
        <v>354</v>
      </c>
      <c r="C2" s="36" t="s">
        <v>345</v>
      </c>
      <c r="D2" s="29" t="str">
        <f>createAccount!$S$2</f>
        <v>Anchorage</v>
      </c>
      <c r="E2" s="21">
        <f ca="1">TODAY()</f>
        <v>44671</v>
      </c>
      <c r="F2" s="4"/>
      <c r="G2" s="11" t="s">
        <v>89</v>
      </c>
      <c r="H2" s="4" t="s">
        <v>123</v>
      </c>
      <c r="I2" s="4" t="s">
        <v>198</v>
      </c>
      <c r="J2" s="21">
        <f ca="1">master!$E$2</f>
        <v>44671</v>
      </c>
      <c r="K2" s="21">
        <f ca="1">EDATE(J2,12)</f>
        <v>45036</v>
      </c>
      <c r="L2" s="21">
        <f ca="1">master!$E$2</f>
        <v>44671</v>
      </c>
      <c r="M2" s="4" t="s">
        <v>199</v>
      </c>
      <c r="N2" s="4" t="s">
        <v>243</v>
      </c>
      <c r="O2" s="4" t="s">
        <v>165</v>
      </c>
      <c r="P2" s="4" t="s">
        <v>89</v>
      </c>
      <c r="Q2" s="4" t="s">
        <v>259</v>
      </c>
      <c r="R2" s="4" t="str">
        <f>master!$L$2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4" t="s">
        <v>289</v>
      </c>
      <c r="B3" s="4" t="s">
        <v>354</v>
      </c>
      <c r="C3" s="36" t="s">
        <v>345</v>
      </c>
      <c r="D3" s="29" t="str">
        <f>createAccount!$S$2</f>
        <v>Anchorage</v>
      </c>
      <c r="E3" s="21">
        <f ca="1">TODAY()</f>
        <v>44671</v>
      </c>
      <c r="F3" s="4"/>
      <c r="G3" s="11" t="s">
        <v>89</v>
      </c>
      <c r="H3" s="4" t="s">
        <v>123</v>
      </c>
      <c r="I3" s="4" t="s">
        <v>198</v>
      </c>
      <c r="J3" s="21">
        <f ca="1">master!$E$2</f>
        <v>44671</v>
      </c>
      <c r="K3" s="21">
        <f ca="1">EDATE(J3,12)</f>
        <v>45036</v>
      </c>
      <c r="L3" s="21">
        <f ca="1">master!$E$2</f>
        <v>44671</v>
      </c>
      <c r="M3" s="4" t="s">
        <v>199</v>
      </c>
      <c r="N3" s="4" t="s">
        <v>243</v>
      </c>
      <c r="O3" s="4" t="s">
        <v>165</v>
      </c>
      <c r="P3" s="4" t="s">
        <v>89</v>
      </c>
      <c r="Q3" s="4" t="s">
        <v>259</v>
      </c>
      <c r="R3" s="4" t="str">
        <f>master!$L$2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307</v>
      </c>
      <c r="B4" s="4" t="s">
        <v>354</v>
      </c>
      <c r="C4" s="36" t="s">
        <v>345</v>
      </c>
      <c r="D4" s="29" t="str">
        <f>createAccount!$S$2</f>
        <v>Anchorage</v>
      </c>
      <c r="E4" s="21">
        <f ca="1">TODAY()</f>
        <v>44671</v>
      </c>
      <c r="F4" s="4"/>
      <c r="G4" s="11" t="s">
        <v>89</v>
      </c>
      <c r="H4" s="4" t="s">
        <v>123</v>
      </c>
      <c r="I4" s="4" t="s">
        <v>198</v>
      </c>
      <c r="J4" s="21">
        <f ca="1">TODAY()</f>
        <v>44671</v>
      </c>
      <c r="K4" s="21"/>
      <c r="L4" s="21">
        <f ca="1">master!$E$2</f>
        <v>44671</v>
      </c>
      <c r="M4" s="4" t="s">
        <v>199</v>
      </c>
      <c r="N4" s="4" t="s">
        <v>243</v>
      </c>
      <c r="O4" s="4" t="s">
        <v>165</v>
      </c>
      <c r="P4" s="4" t="s">
        <v>89</v>
      </c>
      <c r="Q4" s="4" t="s">
        <v>259</v>
      </c>
      <c r="R4" s="4" t="str">
        <f>master!$L$2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304</v>
      </c>
      <c r="AE4" s="4" t="s">
        <v>305</v>
      </c>
      <c r="AF4" s="4" t="s">
        <v>306</v>
      </c>
      <c r="AG4" s="4" t="s">
        <v>93</v>
      </c>
      <c r="AH4" s="4" t="s">
        <v>89</v>
      </c>
      <c r="AI4" s="4" t="s">
        <v>364</v>
      </c>
    </row>
    <row r="5" spans="1:35" x14ac:dyDescent="0.3">
      <c r="A5" s="4" t="s">
        <v>312</v>
      </c>
      <c r="B5" s="4" t="s">
        <v>354</v>
      </c>
      <c r="C5" s="36" t="s">
        <v>345</v>
      </c>
      <c r="D5" s="29" t="str">
        <f>createAccount!$S$2</f>
        <v>Anchorage</v>
      </c>
      <c r="E5" s="21">
        <f ca="1">TODAY()</f>
        <v>44671</v>
      </c>
      <c r="F5" s="4"/>
      <c r="G5" s="11" t="s">
        <v>89</v>
      </c>
      <c r="H5" s="4" t="s">
        <v>123</v>
      </c>
      <c r="I5" s="4" t="s">
        <v>198</v>
      </c>
      <c r="J5" s="21">
        <f ca="1">TODAY()</f>
        <v>44671</v>
      </c>
      <c r="K5" s="21"/>
      <c r="L5" s="21">
        <f ca="1">master!$E$2</f>
        <v>44671</v>
      </c>
      <c r="M5" s="4" t="s">
        <v>199</v>
      </c>
      <c r="N5" s="4" t="s">
        <v>243</v>
      </c>
      <c r="O5" s="4" t="s">
        <v>165</v>
      </c>
      <c r="P5" s="4" t="s">
        <v>89</v>
      </c>
      <c r="Q5" s="4" t="s">
        <v>259</v>
      </c>
      <c r="R5" s="4" t="str">
        <f>master!$L$2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4" t="s">
        <v>328</v>
      </c>
      <c r="B6" s="4" t="s">
        <v>354</v>
      </c>
      <c r="C6" s="36" t="s">
        <v>345</v>
      </c>
      <c r="D6" s="29" t="str">
        <f>createAccount!$S$2</f>
        <v>Anchorage</v>
      </c>
      <c r="E6" s="21">
        <f ca="1">TODAY()</f>
        <v>44671</v>
      </c>
      <c r="F6" s="4"/>
      <c r="G6" s="11" t="s">
        <v>89</v>
      </c>
      <c r="H6" s="4" t="s">
        <v>123</v>
      </c>
      <c r="I6" s="4" t="s">
        <v>198</v>
      </c>
      <c r="J6" s="21">
        <f ca="1">TODAY()</f>
        <v>44671</v>
      </c>
      <c r="K6" s="21"/>
      <c r="L6" s="21">
        <f ca="1">master!$E$2</f>
        <v>44671</v>
      </c>
      <c r="M6" s="4" t="s">
        <v>199</v>
      </c>
      <c r="N6" s="4" t="s">
        <v>243</v>
      </c>
      <c r="O6" s="4" t="s">
        <v>165</v>
      </c>
      <c r="P6" s="4" t="s">
        <v>89</v>
      </c>
      <c r="Q6" s="4" t="s">
        <v>259</v>
      </c>
      <c r="R6" s="4" t="str">
        <f>master!$L$2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4" t="s">
        <v>265</v>
      </c>
      <c r="B7" s="4" t="s">
        <v>354</v>
      </c>
      <c r="C7" s="36" t="s">
        <v>345</v>
      </c>
      <c r="D7" s="29" t="str">
        <f>createAccount!$S$2</f>
        <v>Anchorage</v>
      </c>
      <c r="E7" s="21">
        <f t="shared" ref="E7:E9" ca="1" si="0">TODAY()</f>
        <v>44671</v>
      </c>
      <c r="F7" s="4"/>
      <c r="G7" s="11" t="s">
        <v>89</v>
      </c>
      <c r="H7" s="4" t="s">
        <v>123</v>
      </c>
      <c r="I7" s="4" t="s">
        <v>198</v>
      </c>
      <c r="J7" s="21">
        <f t="shared" ref="J7:J9" ca="1" si="1">TODAY()</f>
        <v>44671</v>
      </c>
      <c r="K7" s="21"/>
      <c r="L7" s="21">
        <f ca="1">master!$E$2</f>
        <v>44671</v>
      </c>
      <c r="M7" s="4" t="s">
        <v>199</v>
      </c>
      <c r="N7" s="4" t="s">
        <v>243</v>
      </c>
      <c r="O7" s="4" t="s">
        <v>165</v>
      </c>
      <c r="P7" s="4" t="s">
        <v>89</v>
      </c>
      <c r="Q7" s="4" t="s">
        <v>259</v>
      </c>
      <c r="R7" s="4" t="str">
        <f>master!$L$2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4" t="s">
        <v>273</v>
      </c>
      <c r="B8" s="4" t="s">
        <v>354</v>
      </c>
      <c r="C8" s="36" t="s">
        <v>345</v>
      </c>
      <c r="D8" s="29" t="str">
        <f>createAccount!$S$2</f>
        <v>Anchorage</v>
      </c>
      <c r="E8" s="21">
        <f t="shared" ca="1" si="0"/>
        <v>44671</v>
      </c>
      <c r="F8" s="4"/>
      <c r="G8" s="11" t="s">
        <v>89</v>
      </c>
      <c r="H8" s="4" t="s">
        <v>123</v>
      </c>
      <c r="I8" s="4" t="s">
        <v>198</v>
      </c>
      <c r="J8" s="21">
        <f t="shared" ca="1" si="1"/>
        <v>44671</v>
      </c>
      <c r="K8" s="21"/>
      <c r="L8" s="21">
        <f ca="1">master!$E$2</f>
        <v>44671</v>
      </c>
      <c r="M8" s="4" t="s">
        <v>199</v>
      </c>
      <c r="N8" s="4" t="s">
        <v>243</v>
      </c>
      <c r="O8" s="4" t="s">
        <v>165</v>
      </c>
      <c r="P8" s="4" t="s">
        <v>89</v>
      </c>
      <c r="Q8" s="4" t="s">
        <v>259</v>
      </c>
      <c r="R8" s="4" t="str">
        <f>master!$L$2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2.75" customHeight="1" x14ac:dyDescent="0.3">
      <c r="A9" s="4" t="s">
        <v>276</v>
      </c>
      <c r="B9" s="4" t="s">
        <v>354</v>
      </c>
      <c r="C9" s="36" t="s">
        <v>345</v>
      </c>
      <c r="D9" s="29" t="str">
        <f>createAccount!$S$2</f>
        <v>Anchorage</v>
      </c>
      <c r="E9" s="21">
        <f t="shared" ca="1" si="0"/>
        <v>44671</v>
      </c>
      <c r="F9" s="4"/>
      <c r="G9" s="11" t="s">
        <v>89</v>
      </c>
      <c r="H9" s="4" t="s">
        <v>123</v>
      </c>
      <c r="I9" s="4" t="s">
        <v>198</v>
      </c>
      <c r="J9" s="21">
        <f t="shared" ca="1" si="1"/>
        <v>44671</v>
      </c>
      <c r="K9" s="21"/>
      <c r="L9" s="21">
        <f ca="1">master!$E$2</f>
        <v>44671</v>
      </c>
      <c r="M9" s="4" t="s">
        <v>199</v>
      </c>
      <c r="N9" s="4" t="s">
        <v>243</v>
      </c>
      <c r="O9" s="4" t="s">
        <v>165</v>
      </c>
      <c r="P9" s="4" t="s">
        <v>89</v>
      </c>
      <c r="Q9" s="4" t="s">
        <v>259</v>
      </c>
      <c r="R9" s="4" t="str">
        <f>master!$L$2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3">
      <c r="A10" s="4" t="s">
        <v>333</v>
      </c>
      <c r="B10" s="4" t="s">
        <v>354</v>
      </c>
      <c r="C10" s="36" t="s">
        <v>345</v>
      </c>
      <c r="D10" s="29" t="str">
        <f>createAccount!$S$2</f>
        <v>Anchorage</v>
      </c>
      <c r="E10" s="21">
        <f t="shared" ref="E10:E16" ca="1" si="2">TODAY()</f>
        <v>44671</v>
      </c>
      <c r="F10" s="4"/>
      <c r="G10" s="11" t="s">
        <v>89</v>
      </c>
      <c r="H10" s="4" t="s">
        <v>123</v>
      </c>
      <c r="I10" s="4" t="s">
        <v>198</v>
      </c>
      <c r="J10" s="21">
        <f t="shared" ref="J10:J16" ca="1" si="3">TODAY()</f>
        <v>44671</v>
      </c>
      <c r="K10" s="21"/>
      <c r="L10" s="21">
        <f ca="1">master!$E$2</f>
        <v>44671</v>
      </c>
      <c r="M10" s="4" t="s">
        <v>199</v>
      </c>
      <c r="N10" s="4" t="s">
        <v>243</v>
      </c>
      <c r="O10" s="4" t="s">
        <v>165</v>
      </c>
      <c r="P10" s="4" t="s">
        <v>89</v>
      </c>
      <c r="Q10" s="4" t="s">
        <v>259</v>
      </c>
      <c r="R10" s="4" t="str">
        <f>master!$L$2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 t="s">
        <v>83</v>
      </c>
      <c r="AE10" s="4" t="s">
        <v>84</v>
      </c>
      <c r="AF10" s="4" t="s">
        <v>306</v>
      </c>
      <c r="AG10" s="4" t="s">
        <v>93</v>
      </c>
      <c r="AH10" s="4" t="s">
        <v>89</v>
      </c>
      <c r="AI10" s="4" t="s">
        <v>364</v>
      </c>
    </row>
    <row r="11" spans="1:35" ht="15" customHeight="1" x14ac:dyDescent="0.3">
      <c r="A11" s="4" t="s">
        <v>342</v>
      </c>
      <c r="B11" s="4" t="s">
        <v>354</v>
      </c>
      <c r="C11" s="36" t="s">
        <v>345</v>
      </c>
      <c r="D11" s="29" t="str">
        <f>createAccount!$S$2</f>
        <v>Anchorage</v>
      </c>
      <c r="E11" s="21">
        <f t="shared" ca="1" si="2"/>
        <v>44671</v>
      </c>
      <c r="F11" s="4"/>
      <c r="G11" s="11" t="s">
        <v>89</v>
      </c>
      <c r="H11" s="4" t="s">
        <v>123</v>
      </c>
      <c r="I11" s="4" t="s">
        <v>198</v>
      </c>
      <c r="J11" s="21">
        <f t="shared" ca="1" si="3"/>
        <v>44671</v>
      </c>
      <c r="K11" s="21"/>
      <c r="L11" s="21">
        <f ca="1">master!$E$2</f>
        <v>44671</v>
      </c>
      <c r="M11" s="4" t="s">
        <v>199</v>
      </c>
      <c r="N11" s="4" t="s">
        <v>243</v>
      </c>
      <c r="O11" s="4" t="s">
        <v>165</v>
      </c>
      <c r="P11" s="4" t="s">
        <v>89</v>
      </c>
      <c r="Q11" s="4" t="s">
        <v>259</v>
      </c>
      <c r="R11" s="4" t="str">
        <f>master!$L$2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83</v>
      </c>
      <c r="AE11" s="4" t="s">
        <v>84</v>
      </c>
      <c r="AF11" s="4" t="s">
        <v>306</v>
      </c>
      <c r="AG11" s="4" t="s">
        <v>93</v>
      </c>
      <c r="AH11" s="4" t="s">
        <v>89</v>
      </c>
      <c r="AI11" s="4" t="s">
        <v>364</v>
      </c>
    </row>
    <row r="12" spans="1:35" x14ac:dyDescent="0.3">
      <c r="A12" s="4" t="s">
        <v>313</v>
      </c>
      <c r="B12" s="4" t="s">
        <v>354</v>
      </c>
      <c r="C12" s="36" t="s">
        <v>345</v>
      </c>
      <c r="D12" s="29" t="str">
        <f>createAccount!$S$2</f>
        <v>Anchorage</v>
      </c>
      <c r="E12" s="21">
        <f t="shared" ca="1" si="2"/>
        <v>44671</v>
      </c>
      <c r="F12" s="4"/>
      <c r="G12" s="11" t="s">
        <v>89</v>
      </c>
      <c r="H12" s="4" t="s">
        <v>336</v>
      </c>
      <c r="I12" s="4" t="s">
        <v>198</v>
      </c>
      <c r="J12" s="21">
        <f t="shared" ca="1" si="3"/>
        <v>44671</v>
      </c>
      <c r="K12" s="21"/>
      <c r="L12" s="21">
        <f ca="1">master!$E$2</f>
        <v>44671</v>
      </c>
      <c r="M12" s="4" t="s">
        <v>199</v>
      </c>
      <c r="N12" s="4" t="s">
        <v>243</v>
      </c>
      <c r="O12" s="4" t="s">
        <v>165</v>
      </c>
      <c r="P12" s="4" t="s">
        <v>89</v>
      </c>
      <c r="Q12" s="4" t="s">
        <v>259</v>
      </c>
      <c r="R12" s="4" t="str">
        <f>master!$L$2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4" t="s">
        <v>318</v>
      </c>
      <c r="B13" s="4" t="s">
        <v>354</v>
      </c>
      <c r="C13" s="36" t="s">
        <v>345</v>
      </c>
      <c r="D13" s="29" t="str">
        <f>createAccount!$S$2</f>
        <v>Anchorage</v>
      </c>
      <c r="E13" s="21">
        <f t="shared" ca="1" si="2"/>
        <v>44671</v>
      </c>
      <c r="F13" s="4"/>
      <c r="G13" s="11" t="s">
        <v>89</v>
      </c>
      <c r="H13" s="4" t="s">
        <v>123</v>
      </c>
      <c r="I13" s="4" t="s">
        <v>198</v>
      </c>
      <c r="J13" s="21">
        <f t="shared" ca="1" si="3"/>
        <v>44671</v>
      </c>
      <c r="K13" s="21"/>
      <c r="L13" s="21">
        <f ca="1">master!$E$2</f>
        <v>44671</v>
      </c>
      <c r="M13" s="4" t="s">
        <v>199</v>
      </c>
      <c r="N13" s="4" t="s">
        <v>243</v>
      </c>
      <c r="O13" s="4" t="s">
        <v>165</v>
      </c>
      <c r="P13" s="4" t="s">
        <v>89</v>
      </c>
      <c r="Q13" s="4" t="s">
        <v>259</v>
      </c>
      <c r="R13" s="4" t="str">
        <f>master!$L$2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35" t="s">
        <v>297</v>
      </c>
      <c r="B14" s="4" t="s">
        <v>354</v>
      </c>
      <c r="C14" s="36" t="s">
        <v>345</v>
      </c>
      <c r="D14" s="29" t="str">
        <f>createAccount!$S$2</f>
        <v>Anchorage</v>
      </c>
      <c r="E14" s="21">
        <f t="shared" ca="1" si="2"/>
        <v>44671</v>
      </c>
      <c r="F14" s="4"/>
      <c r="G14" s="11" t="s">
        <v>89</v>
      </c>
      <c r="H14" s="4" t="s">
        <v>123</v>
      </c>
      <c r="I14" s="4" t="s">
        <v>198</v>
      </c>
      <c r="J14" s="21">
        <f t="shared" ca="1" si="3"/>
        <v>44671</v>
      </c>
      <c r="K14" s="21"/>
      <c r="L14" s="21">
        <f ca="1">master!$E$2</f>
        <v>44671</v>
      </c>
      <c r="M14" s="4" t="s">
        <v>199</v>
      </c>
      <c r="N14" s="4" t="s">
        <v>243</v>
      </c>
      <c r="O14" s="4" t="s">
        <v>165</v>
      </c>
      <c r="P14" s="4" t="s">
        <v>89</v>
      </c>
      <c r="Q14" s="4" t="s">
        <v>259</v>
      </c>
      <c r="R14" s="4" t="str">
        <f>master!$L$2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83</v>
      </c>
      <c r="AE14" s="4" t="s">
        <v>84</v>
      </c>
      <c r="AF14" s="4" t="s">
        <v>306</v>
      </c>
      <c r="AG14" s="4" t="s">
        <v>93</v>
      </c>
      <c r="AH14" s="4" t="s">
        <v>89</v>
      </c>
      <c r="AI14" s="4" t="s">
        <v>364</v>
      </c>
    </row>
    <row r="15" spans="1:35" ht="13.5" customHeight="1" x14ac:dyDescent="0.3">
      <c r="A15" s="4" t="s">
        <v>350</v>
      </c>
      <c r="B15" s="4" t="s">
        <v>354</v>
      </c>
      <c r="C15" s="36" t="s">
        <v>345</v>
      </c>
      <c r="D15" s="29" t="str">
        <f>createAccount!$S$2</f>
        <v>Anchorage</v>
      </c>
      <c r="E15" s="21">
        <f t="shared" ca="1" si="2"/>
        <v>44671</v>
      </c>
      <c r="F15" s="4"/>
      <c r="G15" s="11" t="s">
        <v>89</v>
      </c>
      <c r="H15" s="4" t="s">
        <v>123</v>
      </c>
      <c r="I15" s="4" t="s">
        <v>198</v>
      </c>
      <c r="J15" s="21">
        <f t="shared" ca="1" si="3"/>
        <v>44671</v>
      </c>
      <c r="K15" s="21"/>
      <c r="L15" s="21">
        <f ca="1">master!$E$2</f>
        <v>44671</v>
      </c>
      <c r="M15" s="4" t="s">
        <v>199</v>
      </c>
      <c r="N15" s="4" t="s">
        <v>243</v>
      </c>
      <c r="O15" s="4" t="s">
        <v>165</v>
      </c>
      <c r="P15" s="4" t="s">
        <v>89</v>
      </c>
      <c r="Q15" s="4" t="s">
        <v>259</v>
      </c>
      <c r="R15" s="4" t="str">
        <f>master!$L$2</f>
        <v>Alaska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83</v>
      </c>
      <c r="AE15" s="4" t="s">
        <v>84</v>
      </c>
      <c r="AF15" s="4" t="s">
        <v>306</v>
      </c>
      <c r="AG15" s="4" t="s">
        <v>93</v>
      </c>
      <c r="AH15" s="4" t="s">
        <v>89</v>
      </c>
      <c r="AI15" s="4" t="s">
        <v>364</v>
      </c>
    </row>
    <row r="16" spans="1:35" x14ac:dyDescent="0.3">
      <c r="A16" s="4" t="s">
        <v>374</v>
      </c>
      <c r="B16" s="4" t="s">
        <v>354</v>
      </c>
      <c r="C16" s="36" t="s">
        <v>345</v>
      </c>
      <c r="D16" s="29" t="str">
        <f>createAccount!$S$2</f>
        <v>Anchorage</v>
      </c>
      <c r="E16" s="21">
        <f t="shared" ca="1" si="2"/>
        <v>44671</v>
      </c>
      <c r="F16" s="4"/>
      <c r="G16" s="11" t="s">
        <v>89</v>
      </c>
      <c r="H16" s="4" t="s">
        <v>123</v>
      </c>
      <c r="I16" s="4" t="s">
        <v>198</v>
      </c>
      <c r="J16" s="21">
        <f t="shared" ca="1" si="3"/>
        <v>44671</v>
      </c>
      <c r="K16" s="21"/>
      <c r="L16" s="21">
        <f ca="1">master!$E$2</f>
        <v>44671</v>
      </c>
      <c r="M16" s="4" t="s">
        <v>199</v>
      </c>
      <c r="N16" s="4" t="s">
        <v>243</v>
      </c>
      <c r="O16" s="4" t="s">
        <v>165</v>
      </c>
      <c r="P16" s="4" t="s">
        <v>89</v>
      </c>
      <c r="Q16" s="4" t="s">
        <v>259</v>
      </c>
      <c r="R16" s="4" t="str">
        <f>master!$L$2</f>
        <v>Alaska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83</v>
      </c>
      <c r="AE16" s="4" t="s">
        <v>84</v>
      </c>
      <c r="AF16" s="4" t="s">
        <v>306</v>
      </c>
      <c r="AG16" s="4" t="s">
        <v>93</v>
      </c>
      <c r="AH16" s="4" t="s">
        <v>89</v>
      </c>
      <c r="AI16" s="4" t="s">
        <v>364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6"/>
  <sheetViews>
    <sheetView workbookViewId="0">
      <selection activeCell="C11" sqref="C11"/>
    </sheetView>
  </sheetViews>
  <sheetFormatPr defaultRowHeight="14.4" x14ac:dyDescent="0.3"/>
  <cols>
    <col min="1" max="1" width="61.88671875" customWidth="1" collapsed="1"/>
    <col min="2" max="2" width="14.88671875" customWidth="1" collapsed="1"/>
    <col min="3" max="3" width="21.5546875" customWidth="1" collapsed="1"/>
    <col min="4" max="4" width="13.6640625" bestFit="1" customWidth="1" collapsed="1"/>
    <col min="5" max="5" width="22" bestFit="1" customWidth="1" collapsed="1"/>
    <col min="6" max="6" width="21" bestFit="1" customWidth="1" collapsed="1"/>
  </cols>
  <sheetData>
    <row r="1" spans="1:6" s="12" customFormat="1" x14ac:dyDescent="0.3">
      <c r="A1" s="12" t="s">
        <v>2</v>
      </c>
      <c r="B1" s="12" t="s">
        <v>200</v>
      </c>
      <c r="C1" s="12" t="s">
        <v>202</v>
      </c>
      <c r="D1" s="12" t="s">
        <v>204</v>
      </c>
      <c r="E1" s="12" t="s">
        <v>205</v>
      </c>
      <c r="F1" s="12" t="s">
        <v>206</v>
      </c>
    </row>
    <row r="2" spans="1:6" x14ac:dyDescent="0.3">
      <c r="A2" t="s">
        <v>124</v>
      </c>
      <c r="B2" t="s">
        <v>201</v>
      </c>
      <c r="C2" t="s">
        <v>203</v>
      </c>
      <c r="D2">
        <v>1000</v>
      </c>
      <c r="E2" s="19">
        <f t="shared" ref="E2:E16" ca="1" si="0">TODAY()</f>
        <v>44671</v>
      </c>
      <c r="F2" s="19">
        <f t="shared" ref="F2:F14" ca="1" si="1">EDATE(E2,12)</f>
        <v>45036</v>
      </c>
    </row>
    <row r="3" spans="1:6" x14ac:dyDescent="0.3">
      <c r="A3" t="s">
        <v>289</v>
      </c>
      <c r="B3" t="s">
        <v>201</v>
      </c>
      <c r="C3" t="s">
        <v>203</v>
      </c>
      <c r="D3">
        <v>1000</v>
      </c>
      <c r="E3" s="19">
        <f t="shared" ca="1" si="0"/>
        <v>44671</v>
      </c>
      <c r="F3" s="19">
        <f t="shared" ca="1" si="1"/>
        <v>45036</v>
      </c>
    </row>
    <row r="4" spans="1:6" x14ac:dyDescent="0.3">
      <c r="A4" t="s">
        <v>333</v>
      </c>
      <c r="B4" t="s">
        <v>201</v>
      </c>
      <c r="C4" t="s">
        <v>203</v>
      </c>
      <c r="D4">
        <v>1000</v>
      </c>
      <c r="E4" s="19">
        <f t="shared" ca="1" si="0"/>
        <v>44671</v>
      </c>
      <c r="F4" s="19">
        <f t="shared" ca="1" si="1"/>
        <v>45036</v>
      </c>
    </row>
    <row r="5" spans="1:6" x14ac:dyDescent="0.3">
      <c r="A5" t="s">
        <v>342</v>
      </c>
      <c r="B5" t="s">
        <v>201</v>
      </c>
      <c r="C5" t="s">
        <v>203</v>
      </c>
      <c r="D5">
        <v>1000</v>
      </c>
      <c r="E5" s="19">
        <f t="shared" ca="1" si="0"/>
        <v>44671</v>
      </c>
      <c r="F5" s="19">
        <f t="shared" ca="1" si="1"/>
        <v>45036</v>
      </c>
    </row>
    <row r="6" spans="1:6" x14ac:dyDescent="0.3">
      <c r="A6" t="s">
        <v>313</v>
      </c>
      <c r="B6" t="s">
        <v>201</v>
      </c>
      <c r="C6" t="s">
        <v>203</v>
      </c>
      <c r="D6">
        <v>1000</v>
      </c>
      <c r="E6" s="19">
        <f t="shared" ca="1" si="0"/>
        <v>44671</v>
      </c>
      <c r="F6" s="19">
        <f t="shared" ca="1" si="1"/>
        <v>45036</v>
      </c>
    </row>
    <row r="7" spans="1:6" x14ac:dyDescent="0.3">
      <c r="A7" t="s">
        <v>318</v>
      </c>
      <c r="B7" t="s">
        <v>201</v>
      </c>
      <c r="C7" t="s">
        <v>203</v>
      </c>
      <c r="D7">
        <v>1000</v>
      </c>
      <c r="E7" s="19">
        <f t="shared" ca="1" si="0"/>
        <v>44671</v>
      </c>
      <c r="F7" s="19">
        <f t="shared" ca="1" si="1"/>
        <v>45036</v>
      </c>
    </row>
    <row r="8" spans="1:6" x14ac:dyDescent="0.3">
      <c r="A8" t="s">
        <v>328</v>
      </c>
      <c r="B8" t="s">
        <v>201</v>
      </c>
      <c r="C8" t="s">
        <v>203</v>
      </c>
      <c r="D8">
        <v>1000</v>
      </c>
      <c r="E8" s="19">
        <f t="shared" ca="1" si="0"/>
        <v>44671</v>
      </c>
      <c r="F8" s="19">
        <f t="shared" ca="1" si="1"/>
        <v>45036</v>
      </c>
    </row>
    <row r="9" spans="1:6" x14ac:dyDescent="0.3">
      <c r="A9" t="s">
        <v>312</v>
      </c>
      <c r="B9" t="s">
        <v>201</v>
      </c>
      <c r="C9" t="s">
        <v>203</v>
      </c>
      <c r="D9">
        <v>1000</v>
      </c>
      <c r="E9" s="19">
        <f t="shared" ca="1" si="0"/>
        <v>44671</v>
      </c>
      <c r="F9" s="19">
        <f t="shared" ca="1" si="1"/>
        <v>45036</v>
      </c>
    </row>
    <row r="10" spans="1:6" x14ac:dyDescent="0.3">
      <c r="A10" t="s">
        <v>297</v>
      </c>
      <c r="B10" t="s">
        <v>201</v>
      </c>
      <c r="C10" t="s">
        <v>203</v>
      </c>
      <c r="D10">
        <v>1000</v>
      </c>
      <c r="E10" s="19">
        <f t="shared" ca="1" si="0"/>
        <v>44671</v>
      </c>
      <c r="F10" s="19">
        <f t="shared" ca="1" si="1"/>
        <v>45036</v>
      </c>
    </row>
    <row r="11" spans="1:6" x14ac:dyDescent="0.3">
      <c r="A11" t="s">
        <v>307</v>
      </c>
      <c r="B11" t="s">
        <v>201</v>
      </c>
      <c r="C11" t="s">
        <v>203</v>
      </c>
      <c r="D11">
        <v>1000</v>
      </c>
      <c r="E11" s="19">
        <f t="shared" ca="1" si="0"/>
        <v>44671</v>
      </c>
      <c r="F11" s="19">
        <f t="shared" ca="1" si="1"/>
        <v>45036</v>
      </c>
    </row>
    <row r="12" spans="1:6" x14ac:dyDescent="0.3">
      <c r="A12" t="s">
        <v>265</v>
      </c>
      <c r="B12" t="s">
        <v>201</v>
      </c>
      <c r="C12" t="s">
        <v>203</v>
      </c>
      <c r="D12">
        <v>1000</v>
      </c>
      <c r="E12" s="19">
        <f t="shared" ca="1" si="0"/>
        <v>44671</v>
      </c>
      <c r="F12" s="19">
        <f t="shared" ca="1" si="1"/>
        <v>45036</v>
      </c>
    </row>
    <row r="13" spans="1:6" x14ac:dyDescent="0.3">
      <c r="A13" t="s">
        <v>273</v>
      </c>
      <c r="B13" t="s">
        <v>201</v>
      </c>
      <c r="C13" t="s">
        <v>203</v>
      </c>
      <c r="D13">
        <v>1000</v>
      </c>
      <c r="E13" s="19">
        <f t="shared" ca="1" si="0"/>
        <v>44671</v>
      </c>
      <c r="F13" s="19">
        <f t="shared" ca="1" si="1"/>
        <v>45036</v>
      </c>
    </row>
    <row r="14" spans="1:6" x14ac:dyDescent="0.3">
      <c r="A14" t="s">
        <v>276</v>
      </c>
      <c r="B14" t="s">
        <v>201</v>
      </c>
      <c r="C14" t="s">
        <v>203</v>
      </c>
      <c r="D14">
        <v>1000</v>
      </c>
      <c r="E14" s="19">
        <f t="shared" ca="1" si="0"/>
        <v>44671</v>
      </c>
      <c r="F14" s="19">
        <f t="shared" ca="1" si="1"/>
        <v>45036</v>
      </c>
    </row>
    <row r="15" spans="1:6" x14ac:dyDescent="0.3">
      <c r="A15" t="s">
        <v>350</v>
      </c>
      <c r="B15" t="s">
        <v>201</v>
      </c>
      <c r="C15" t="s">
        <v>203</v>
      </c>
      <c r="D15">
        <v>1000</v>
      </c>
      <c r="E15" s="19">
        <f t="shared" ca="1" si="0"/>
        <v>44671</v>
      </c>
      <c r="F15" s="19">
        <f t="shared" ref="F15" ca="1" si="2">EDATE(E15,12)</f>
        <v>45036</v>
      </c>
    </row>
    <row r="16" spans="1:6" x14ac:dyDescent="0.3">
      <c r="A16" t="s">
        <v>374</v>
      </c>
      <c r="B16" t="s">
        <v>201</v>
      </c>
      <c r="C16" t="s">
        <v>203</v>
      </c>
      <c r="D16">
        <v>1000</v>
      </c>
      <c r="E16" s="19">
        <f t="shared" ca="1" si="0"/>
        <v>44671</v>
      </c>
      <c r="F16" s="19">
        <f t="shared" ref="F16" ca="1" si="3">EDATE(E16,12)</f>
        <v>45036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6"/>
  <sheetViews>
    <sheetView workbookViewId="0">
      <selection activeCell="A16" sqref="A16"/>
    </sheetView>
  </sheetViews>
  <sheetFormatPr defaultRowHeight="14.4" x14ac:dyDescent="0.3"/>
  <cols>
    <col min="1" max="1" width="64.109375" customWidth="1" collapsed="1"/>
    <col min="2" max="2" width="23.5546875" bestFit="1" customWidth="1" collapsed="1"/>
    <col min="3" max="3" width="16" customWidth="1" collapsed="1"/>
    <col min="4" max="6" width="13.44140625" bestFit="1" customWidth="1" collapsed="1"/>
    <col min="7" max="7" width="8.5546875" bestFit="1" customWidth="1" collapsed="1"/>
    <col min="8" max="8" width="11.44140625" bestFit="1" customWidth="1" collapsed="1"/>
    <col min="9" max="9" width="9.6640625" bestFit="1" customWidth="1" collapsed="1"/>
    <col min="10" max="10" width="12.44140625" bestFit="1" customWidth="1" collapsed="1"/>
    <col min="11" max="11" width="10.88671875" bestFit="1" customWidth="1" collapsed="1"/>
    <col min="12" max="12" width="11" customWidth="1" collapsed="1"/>
    <col min="13" max="13" width="14" bestFit="1" customWidth="1" collapsed="1"/>
  </cols>
  <sheetData>
    <row r="1" spans="1:13" x14ac:dyDescent="0.3">
      <c r="A1" s="9" t="s">
        <v>2</v>
      </c>
      <c r="B1" s="9" t="s">
        <v>207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</row>
    <row r="2" spans="1:13" x14ac:dyDescent="0.3">
      <c r="A2" t="s">
        <v>124</v>
      </c>
      <c r="B2" s="16" t="s">
        <v>114</v>
      </c>
      <c r="C2" s="16" t="s">
        <v>86</v>
      </c>
      <c r="I2" s="16" t="s">
        <v>93</v>
      </c>
    </row>
    <row r="3" spans="1:13" x14ac:dyDescent="0.3">
      <c r="A3" t="s">
        <v>289</v>
      </c>
      <c r="B3" s="16" t="s">
        <v>114</v>
      </c>
      <c r="C3" s="16" t="s">
        <v>86</v>
      </c>
      <c r="I3" s="16" t="s">
        <v>93</v>
      </c>
    </row>
    <row r="4" spans="1:13" x14ac:dyDescent="0.3">
      <c r="A4" t="s">
        <v>333</v>
      </c>
      <c r="B4" s="16" t="s">
        <v>114</v>
      </c>
      <c r="C4" s="16" t="s">
        <v>86</v>
      </c>
      <c r="I4" s="16" t="s">
        <v>93</v>
      </c>
    </row>
    <row r="5" spans="1:13" x14ac:dyDescent="0.3">
      <c r="A5" t="s">
        <v>342</v>
      </c>
      <c r="B5" s="16" t="s">
        <v>114</v>
      </c>
      <c r="C5" s="16" t="s">
        <v>86</v>
      </c>
      <c r="I5" s="16" t="s">
        <v>93</v>
      </c>
    </row>
    <row r="6" spans="1:13" x14ac:dyDescent="0.3">
      <c r="A6" t="s">
        <v>313</v>
      </c>
      <c r="B6" s="16" t="s">
        <v>114</v>
      </c>
      <c r="C6" s="16" t="s">
        <v>86</v>
      </c>
      <c r="I6" s="16" t="s">
        <v>93</v>
      </c>
    </row>
    <row r="7" spans="1:13" x14ac:dyDescent="0.3">
      <c r="A7" t="s">
        <v>318</v>
      </c>
      <c r="B7" s="16" t="s">
        <v>114</v>
      </c>
      <c r="C7" s="16" t="s">
        <v>86</v>
      </c>
      <c r="I7" s="16" t="s">
        <v>93</v>
      </c>
    </row>
    <row r="8" spans="1:13" x14ac:dyDescent="0.3">
      <c r="A8" t="s">
        <v>328</v>
      </c>
      <c r="B8" s="16" t="s">
        <v>114</v>
      </c>
      <c r="C8" s="16" t="s">
        <v>86</v>
      </c>
      <c r="I8" s="16" t="s">
        <v>93</v>
      </c>
    </row>
    <row r="9" spans="1:13" x14ac:dyDescent="0.3">
      <c r="A9" t="s">
        <v>312</v>
      </c>
      <c r="B9" s="16" t="s">
        <v>114</v>
      </c>
      <c r="C9" s="16" t="s">
        <v>86</v>
      </c>
      <c r="I9" s="16" t="s">
        <v>93</v>
      </c>
    </row>
    <row r="10" spans="1:13" x14ac:dyDescent="0.3">
      <c r="A10" t="s">
        <v>297</v>
      </c>
      <c r="B10" s="16" t="s">
        <v>114</v>
      </c>
      <c r="C10" s="16" t="s">
        <v>86</v>
      </c>
      <c r="I10" s="16" t="s">
        <v>93</v>
      </c>
    </row>
    <row r="11" spans="1:13" x14ac:dyDescent="0.3">
      <c r="A11" t="s">
        <v>307</v>
      </c>
      <c r="B11" s="16" t="s">
        <v>114</v>
      </c>
      <c r="C11" s="16" t="s">
        <v>86</v>
      </c>
      <c r="I11" s="16" t="s">
        <v>93</v>
      </c>
    </row>
    <row r="12" spans="1:13" x14ac:dyDescent="0.3">
      <c r="A12" t="s">
        <v>265</v>
      </c>
      <c r="B12" s="16" t="s">
        <v>114</v>
      </c>
      <c r="C12" s="16" t="s">
        <v>86</v>
      </c>
      <c r="I12" s="16" t="s">
        <v>93</v>
      </c>
    </row>
    <row r="13" spans="1:13" x14ac:dyDescent="0.3">
      <c r="A13" t="s">
        <v>273</v>
      </c>
      <c r="B13" s="16" t="s">
        <v>114</v>
      </c>
      <c r="C13" s="16" t="s">
        <v>86</v>
      </c>
      <c r="I13" s="16" t="s">
        <v>93</v>
      </c>
    </row>
    <row r="14" spans="1:13" x14ac:dyDescent="0.3">
      <c r="A14" t="s">
        <v>276</v>
      </c>
      <c r="B14" s="16" t="s">
        <v>114</v>
      </c>
      <c r="C14" s="16" t="s">
        <v>86</v>
      </c>
      <c r="I14" s="16" t="s">
        <v>93</v>
      </c>
    </row>
    <row r="15" spans="1:13" x14ac:dyDescent="0.3">
      <c r="A15" t="s">
        <v>350</v>
      </c>
      <c r="B15" s="16" t="s">
        <v>114</v>
      </c>
      <c r="C15" s="16" t="s">
        <v>86</v>
      </c>
      <c r="I15" s="16" t="s">
        <v>93</v>
      </c>
    </row>
    <row r="16" spans="1:13" x14ac:dyDescent="0.3">
      <c r="A16" t="s">
        <v>374</v>
      </c>
      <c r="B16" s="16" t="s">
        <v>114</v>
      </c>
      <c r="C16" s="16" t="s">
        <v>86</v>
      </c>
      <c r="I16" s="16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6"/>
  <sheetViews>
    <sheetView workbookViewId="0">
      <selection activeCell="A16" sqref="A16"/>
    </sheetView>
  </sheetViews>
  <sheetFormatPr defaultRowHeight="14.4" x14ac:dyDescent="0.3"/>
  <cols>
    <col min="1" max="1" width="66" customWidth="1" collapsed="1"/>
    <col min="2" max="2" width="13.88671875" bestFit="1" customWidth="1" collapsed="1"/>
    <col min="3" max="3" width="21.6640625" bestFit="1" customWidth="1" collapsed="1"/>
    <col min="4" max="4" width="19.6640625" bestFit="1" customWidth="1" collapsed="1"/>
    <col min="6" max="6" width="8.88671875" bestFit="1" customWidth="1" collapsed="1"/>
    <col min="7" max="7" width="23" bestFit="1" customWidth="1" collapsed="1"/>
    <col min="8" max="8" width="19.6640625" bestFit="1" customWidth="1" collapsed="1"/>
    <col min="9" max="9" width="14.88671875" bestFit="1" customWidth="1" collapsed="1"/>
    <col min="10" max="10" width="15.6640625" bestFit="1" customWidth="1" collapsed="1"/>
  </cols>
  <sheetData>
    <row r="1" spans="1:10" s="9" customFormat="1" x14ac:dyDescent="0.3">
      <c r="A1" s="9" t="s">
        <v>2</v>
      </c>
      <c r="B1" s="9" t="s">
        <v>219</v>
      </c>
      <c r="C1" s="9" t="s">
        <v>220</v>
      </c>
      <c r="D1" s="9" t="s">
        <v>221</v>
      </c>
      <c r="E1" s="9" t="s">
        <v>222</v>
      </c>
      <c r="F1" s="9" t="s">
        <v>223</v>
      </c>
      <c r="G1" s="9" t="s">
        <v>224</v>
      </c>
      <c r="H1" s="9" t="s">
        <v>225</v>
      </c>
      <c r="I1" s="9" t="s">
        <v>226</v>
      </c>
      <c r="J1" s="9" t="s">
        <v>227</v>
      </c>
    </row>
    <row r="2" spans="1:10" x14ac:dyDescent="0.3">
      <c r="A2" t="s">
        <v>124</v>
      </c>
      <c r="C2" t="s">
        <v>246</v>
      </c>
      <c r="D2" t="s">
        <v>247</v>
      </c>
      <c r="E2" s="20">
        <v>15000</v>
      </c>
      <c r="F2" s="22" t="s">
        <v>248</v>
      </c>
      <c r="H2">
        <v>2004</v>
      </c>
      <c r="I2" t="s">
        <v>249</v>
      </c>
      <c r="J2" t="s">
        <v>250</v>
      </c>
    </row>
    <row r="3" spans="1:10" x14ac:dyDescent="0.3">
      <c r="A3" t="s">
        <v>289</v>
      </c>
      <c r="C3" t="s">
        <v>246</v>
      </c>
      <c r="D3" t="s">
        <v>247</v>
      </c>
      <c r="E3" s="20">
        <v>15000</v>
      </c>
      <c r="F3" s="22" t="s">
        <v>248</v>
      </c>
      <c r="H3">
        <v>2004</v>
      </c>
      <c r="I3" t="s">
        <v>249</v>
      </c>
      <c r="J3" t="s">
        <v>250</v>
      </c>
    </row>
    <row r="4" spans="1:10" x14ac:dyDescent="0.3">
      <c r="A4" t="s">
        <v>333</v>
      </c>
      <c r="C4" t="s">
        <v>246</v>
      </c>
      <c r="D4" t="s">
        <v>247</v>
      </c>
      <c r="E4" s="20">
        <v>15000</v>
      </c>
      <c r="F4" s="22" t="s">
        <v>248</v>
      </c>
      <c r="H4">
        <v>2004</v>
      </c>
      <c r="I4" t="s">
        <v>249</v>
      </c>
      <c r="J4" t="s">
        <v>250</v>
      </c>
    </row>
    <row r="5" spans="1:10" x14ac:dyDescent="0.3">
      <c r="A5" t="s">
        <v>342</v>
      </c>
      <c r="C5" t="s">
        <v>246</v>
      </c>
      <c r="D5" t="s">
        <v>247</v>
      </c>
      <c r="E5" s="20">
        <v>15000</v>
      </c>
      <c r="F5" s="22" t="s">
        <v>248</v>
      </c>
      <c r="H5">
        <v>2004</v>
      </c>
      <c r="I5" t="s">
        <v>249</v>
      </c>
      <c r="J5" t="s">
        <v>250</v>
      </c>
    </row>
    <row r="6" spans="1:10" x14ac:dyDescent="0.3">
      <c r="A6" t="s">
        <v>313</v>
      </c>
      <c r="C6" t="s">
        <v>246</v>
      </c>
      <c r="D6" t="s">
        <v>247</v>
      </c>
      <c r="E6" s="20">
        <v>15000</v>
      </c>
      <c r="F6" s="22" t="s">
        <v>248</v>
      </c>
      <c r="H6">
        <v>2004</v>
      </c>
      <c r="I6" t="s">
        <v>249</v>
      </c>
      <c r="J6" t="s">
        <v>250</v>
      </c>
    </row>
    <row r="7" spans="1:10" x14ac:dyDescent="0.3">
      <c r="A7" t="s">
        <v>318</v>
      </c>
      <c r="C7" t="s">
        <v>246</v>
      </c>
      <c r="D7" t="s">
        <v>247</v>
      </c>
      <c r="E7" s="20">
        <v>15000</v>
      </c>
      <c r="F7" s="22" t="s">
        <v>248</v>
      </c>
      <c r="H7">
        <v>2004</v>
      </c>
      <c r="I7" t="s">
        <v>249</v>
      </c>
      <c r="J7" t="s">
        <v>250</v>
      </c>
    </row>
    <row r="8" spans="1:10" x14ac:dyDescent="0.3">
      <c r="A8" t="s">
        <v>328</v>
      </c>
      <c r="C8" t="s">
        <v>246</v>
      </c>
      <c r="D8" t="s">
        <v>247</v>
      </c>
      <c r="E8" s="20">
        <v>15000</v>
      </c>
      <c r="F8" s="22" t="s">
        <v>248</v>
      </c>
      <c r="H8">
        <v>2004</v>
      </c>
      <c r="I8" t="s">
        <v>249</v>
      </c>
      <c r="J8" t="s">
        <v>250</v>
      </c>
    </row>
    <row r="9" spans="1:10" x14ac:dyDescent="0.3">
      <c r="A9" t="s">
        <v>312</v>
      </c>
      <c r="C9" t="s">
        <v>246</v>
      </c>
      <c r="D9" t="s">
        <v>247</v>
      </c>
      <c r="E9" s="20">
        <v>15000</v>
      </c>
      <c r="F9" s="22" t="s">
        <v>248</v>
      </c>
      <c r="H9">
        <v>2004</v>
      </c>
      <c r="I9" t="s">
        <v>249</v>
      </c>
      <c r="J9" t="s">
        <v>250</v>
      </c>
    </row>
    <row r="10" spans="1:10" x14ac:dyDescent="0.3">
      <c r="A10" t="s">
        <v>297</v>
      </c>
      <c r="C10" t="s">
        <v>246</v>
      </c>
      <c r="D10" t="s">
        <v>247</v>
      </c>
      <c r="E10" s="20">
        <v>15000</v>
      </c>
      <c r="F10" s="22" t="s">
        <v>248</v>
      </c>
      <c r="H10">
        <v>2004</v>
      </c>
      <c r="I10" t="s">
        <v>249</v>
      </c>
      <c r="J10" t="s">
        <v>250</v>
      </c>
    </row>
    <row r="11" spans="1:10" x14ac:dyDescent="0.3">
      <c r="A11" t="s">
        <v>307</v>
      </c>
      <c r="C11" t="s">
        <v>246</v>
      </c>
      <c r="D11" t="s">
        <v>247</v>
      </c>
      <c r="E11" s="20">
        <v>15000</v>
      </c>
      <c r="F11" s="22" t="s">
        <v>248</v>
      </c>
      <c r="H11">
        <v>2004</v>
      </c>
      <c r="I11" t="s">
        <v>249</v>
      </c>
      <c r="J11" t="s">
        <v>250</v>
      </c>
    </row>
    <row r="12" spans="1:10" x14ac:dyDescent="0.3">
      <c r="A12" t="s">
        <v>265</v>
      </c>
      <c r="C12" t="s">
        <v>246</v>
      </c>
      <c r="D12" t="s">
        <v>247</v>
      </c>
      <c r="E12" s="20">
        <v>15000</v>
      </c>
      <c r="F12" s="22" t="s">
        <v>248</v>
      </c>
      <c r="H12">
        <v>2004</v>
      </c>
      <c r="I12" t="s">
        <v>249</v>
      </c>
      <c r="J12" t="s">
        <v>250</v>
      </c>
    </row>
    <row r="13" spans="1:10" x14ac:dyDescent="0.3">
      <c r="A13" t="s">
        <v>273</v>
      </c>
      <c r="C13" t="s">
        <v>246</v>
      </c>
      <c r="D13" t="s">
        <v>247</v>
      </c>
      <c r="E13" s="20">
        <v>15000</v>
      </c>
      <c r="F13" s="22" t="s">
        <v>248</v>
      </c>
      <c r="H13">
        <v>2004</v>
      </c>
      <c r="I13" t="s">
        <v>249</v>
      </c>
      <c r="J13" t="s">
        <v>250</v>
      </c>
    </row>
    <row r="14" spans="1:10" x14ac:dyDescent="0.3">
      <c r="A14" t="s">
        <v>276</v>
      </c>
      <c r="C14" t="s">
        <v>246</v>
      </c>
      <c r="D14" t="s">
        <v>247</v>
      </c>
      <c r="E14" s="20">
        <v>15000</v>
      </c>
      <c r="F14" s="22" t="s">
        <v>248</v>
      </c>
      <c r="H14">
        <v>2004</v>
      </c>
      <c r="I14" t="s">
        <v>249</v>
      </c>
      <c r="J14" t="s">
        <v>250</v>
      </c>
    </row>
    <row r="15" spans="1:10" x14ac:dyDescent="0.3">
      <c r="A15" t="s">
        <v>350</v>
      </c>
      <c r="C15" t="s">
        <v>246</v>
      </c>
      <c r="D15" t="s">
        <v>247</v>
      </c>
      <c r="E15" s="20">
        <v>15000</v>
      </c>
      <c r="F15" s="22" t="s">
        <v>248</v>
      </c>
      <c r="H15">
        <v>2004</v>
      </c>
      <c r="I15" t="s">
        <v>249</v>
      </c>
      <c r="J15" t="s">
        <v>250</v>
      </c>
    </row>
    <row r="16" spans="1:10" x14ac:dyDescent="0.3">
      <c r="A16" t="s">
        <v>374</v>
      </c>
      <c r="C16" t="s">
        <v>246</v>
      </c>
      <c r="D16" t="s">
        <v>247</v>
      </c>
      <c r="E16" s="20">
        <v>15000</v>
      </c>
      <c r="F16" s="22" t="s">
        <v>248</v>
      </c>
      <c r="H16">
        <v>2004</v>
      </c>
      <c r="I16" t="s">
        <v>249</v>
      </c>
      <c r="J16" t="s">
        <v>250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6"/>
  <sheetViews>
    <sheetView workbookViewId="0">
      <selection activeCell="A16" sqref="A16"/>
    </sheetView>
  </sheetViews>
  <sheetFormatPr defaultRowHeight="14.4" x14ac:dyDescent="0.3"/>
  <cols>
    <col min="1" max="1" width="60.109375" customWidth="1" collapsed="1"/>
  </cols>
  <sheetData>
    <row r="1" spans="1:2" s="9" customFormat="1" x14ac:dyDescent="0.3">
      <c r="A1" s="9" t="s">
        <v>2</v>
      </c>
      <c r="B1" s="9" t="s">
        <v>228</v>
      </c>
    </row>
    <row r="2" spans="1:2" x14ac:dyDescent="0.3">
      <c r="A2" t="s">
        <v>124</v>
      </c>
      <c r="B2" t="s">
        <v>93</v>
      </c>
    </row>
    <row r="3" spans="1:2" x14ac:dyDescent="0.3">
      <c r="A3" t="s">
        <v>289</v>
      </c>
      <c r="B3" t="s">
        <v>93</v>
      </c>
    </row>
    <row r="4" spans="1:2" x14ac:dyDescent="0.3">
      <c r="A4" t="s">
        <v>333</v>
      </c>
      <c r="B4" t="s">
        <v>93</v>
      </c>
    </row>
    <row r="5" spans="1:2" x14ac:dyDescent="0.3">
      <c r="A5" t="s">
        <v>342</v>
      </c>
      <c r="B5" t="s">
        <v>93</v>
      </c>
    </row>
    <row r="6" spans="1:2" x14ac:dyDescent="0.3">
      <c r="A6" t="s">
        <v>313</v>
      </c>
      <c r="B6" t="s">
        <v>93</v>
      </c>
    </row>
    <row r="7" spans="1:2" x14ac:dyDescent="0.3">
      <c r="A7" t="s">
        <v>318</v>
      </c>
      <c r="B7" t="s">
        <v>93</v>
      </c>
    </row>
    <row r="8" spans="1:2" x14ac:dyDescent="0.3">
      <c r="A8" t="s">
        <v>328</v>
      </c>
      <c r="B8" t="s">
        <v>93</v>
      </c>
    </row>
    <row r="9" spans="1:2" x14ac:dyDescent="0.3">
      <c r="A9" t="s">
        <v>312</v>
      </c>
      <c r="B9" t="s">
        <v>93</v>
      </c>
    </row>
    <row r="10" spans="1:2" x14ac:dyDescent="0.3">
      <c r="A10" t="s">
        <v>297</v>
      </c>
      <c r="B10" t="s">
        <v>93</v>
      </c>
    </row>
    <row r="11" spans="1:2" x14ac:dyDescent="0.3">
      <c r="A11" t="s">
        <v>307</v>
      </c>
      <c r="B11" t="s">
        <v>93</v>
      </c>
    </row>
    <row r="12" spans="1:2" x14ac:dyDescent="0.3">
      <c r="A12" t="s">
        <v>265</v>
      </c>
      <c r="B12" t="s">
        <v>93</v>
      </c>
    </row>
    <row r="13" spans="1:2" x14ac:dyDescent="0.3">
      <c r="A13" t="s">
        <v>273</v>
      </c>
      <c r="B13" t="s">
        <v>93</v>
      </c>
    </row>
    <row r="14" spans="1:2" x14ac:dyDescent="0.3">
      <c r="A14" t="s">
        <v>276</v>
      </c>
      <c r="B14" t="s">
        <v>93</v>
      </c>
    </row>
    <row r="15" spans="1:2" x14ac:dyDescent="0.3">
      <c r="A15" t="s">
        <v>350</v>
      </c>
      <c r="B15" t="s">
        <v>93</v>
      </c>
    </row>
    <row r="16" spans="1:2" x14ac:dyDescent="0.3">
      <c r="A16" t="s">
        <v>374</v>
      </c>
      <c r="B16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6"/>
  <sheetViews>
    <sheetView workbookViewId="0">
      <selection activeCell="A16" sqref="A16"/>
    </sheetView>
  </sheetViews>
  <sheetFormatPr defaultRowHeight="14.4" x14ac:dyDescent="0.3"/>
  <cols>
    <col min="1" max="1" width="60.6640625" customWidth="1" collapsed="1"/>
    <col min="2" max="2" width="19.33203125" bestFit="1" customWidth="1" collapsed="1"/>
    <col min="3" max="3" width="18.88671875" bestFit="1" customWidth="1" collapsed="1"/>
    <col min="4" max="4" width="20.6640625" bestFit="1" customWidth="1" collapsed="1"/>
    <col min="5" max="5" width="24.109375" bestFit="1" customWidth="1" collapsed="1"/>
    <col min="6" max="6" width="21.44140625" bestFit="1" customWidth="1" collapsed="1"/>
  </cols>
  <sheetData>
    <row r="1" spans="1:6" s="9" customFormat="1" x14ac:dyDescent="0.3">
      <c r="A1" s="9" t="s">
        <v>2</v>
      </c>
      <c r="B1" s="9" t="s">
        <v>229</v>
      </c>
      <c r="C1" s="9" t="s">
        <v>230</v>
      </c>
      <c r="D1" s="9" t="s">
        <v>231</v>
      </c>
      <c r="E1" s="9" t="s">
        <v>232</v>
      </c>
      <c r="F1" s="9" t="s">
        <v>233</v>
      </c>
    </row>
    <row r="2" spans="1:6" x14ac:dyDescent="0.3">
      <c r="A2" t="s">
        <v>124</v>
      </c>
      <c r="B2" t="s">
        <v>251</v>
      </c>
      <c r="C2" t="s">
        <v>84</v>
      </c>
      <c r="D2" s="19">
        <v>33001</v>
      </c>
      <c r="E2" t="s">
        <v>234</v>
      </c>
      <c r="F2" s="16" t="s">
        <v>93</v>
      </c>
    </row>
    <row r="3" spans="1:6" x14ac:dyDescent="0.3">
      <c r="A3" t="s">
        <v>289</v>
      </c>
      <c r="B3" t="s">
        <v>251</v>
      </c>
      <c r="C3" t="s">
        <v>84</v>
      </c>
      <c r="D3" s="19">
        <v>33001</v>
      </c>
      <c r="E3" t="s">
        <v>234</v>
      </c>
      <c r="F3" s="16" t="s">
        <v>93</v>
      </c>
    </row>
    <row r="4" spans="1:6" x14ac:dyDescent="0.3">
      <c r="A4" t="s">
        <v>333</v>
      </c>
      <c r="B4" t="s">
        <v>251</v>
      </c>
      <c r="C4" t="s">
        <v>84</v>
      </c>
      <c r="D4" s="19">
        <v>33001</v>
      </c>
      <c r="E4" t="s">
        <v>234</v>
      </c>
      <c r="F4" s="16" t="s">
        <v>93</v>
      </c>
    </row>
    <row r="5" spans="1:6" x14ac:dyDescent="0.3">
      <c r="A5" t="s">
        <v>342</v>
      </c>
      <c r="B5" t="s">
        <v>251</v>
      </c>
      <c r="C5" t="s">
        <v>84</v>
      </c>
      <c r="D5" s="19">
        <v>33001</v>
      </c>
      <c r="E5" t="s">
        <v>234</v>
      </c>
      <c r="F5" s="16" t="s">
        <v>93</v>
      </c>
    </row>
    <row r="6" spans="1:6" x14ac:dyDescent="0.3">
      <c r="A6" t="s">
        <v>313</v>
      </c>
      <c r="B6" t="s">
        <v>251</v>
      </c>
      <c r="C6" t="s">
        <v>84</v>
      </c>
      <c r="D6" s="19">
        <v>33001</v>
      </c>
      <c r="E6" t="s">
        <v>234</v>
      </c>
      <c r="F6" s="16" t="s">
        <v>93</v>
      </c>
    </row>
    <row r="7" spans="1:6" x14ac:dyDescent="0.3">
      <c r="A7" t="s">
        <v>318</v>
      </c>
      <c r="B7" t="s">
        <v>251</v>
      </c>
      <c r="C7" t="s">
        <v>84</v>
      </c>
      <c r="D7" s="19">
        <v>33001</v>
      </c>
      <c r="E7" t="s">
        <v>234</v>
      </c>
      <c r="F7" s="16" t="s">
        <v>93</v>
      </c>
    </row>
    <row r="8" spans="1:6" x14ac:dyDescent="0.3">
      <c r="A8" t="s">
        <v>328</v>
      </c>
      <c r="B8" t="s">
        <v>251</v>
      </c>
      <c r="C8" t="s">
        <v>84</v>
      </c>
      <c r="D8" s="19">
        <v>33001</v>
      </c>
      <c r="E8" t="s">
        <v>234</v>
      </c>
      <c r="F8" s="16" t="s">
        <v>93</v>
      </c>
    </row>
    <row r="9" spans="1:6" x14ac:dyDescent="0.3">
      <c r="A9" t="s">
        <v>312</v>
      </c>
      <c r="B9" t="s">
        <v>251</v>
      </c>
      <c r="C9" t="s">
        <v>84</v>
      </c>
      <c r="D9" s="19">
        <v>33001</v>
      </c>
      <c r="E9" t="s">
        <v>234</v>
      </c>
      <c r="F9" s="16" t="s">
        <v>93</v>
      </c>
    </row>
    <row r="10" spans="1:6" x14ac:dyDescent="0.3">
      <c r="A10" t="s">
        <v>297</v>
      </c>
      <c r="B10" t="s">
        <v>251</v>
      </c>
      <c r="C10" t="s">
        <v>84</v>
      </c>
      <c r="D10" s="19">
        <v>33001</v>
      </c>
      <c r="E10" t="s">
        <v>234</v>
      </c>
      <c r="F10" s="16" t="s">
        <v>93</v>
      </c>
    </row>
    <row r="11" spans="1:6" x14ac:dyDescent="0.3">
      <c r="A11" t="s">
        <v>307</v>
      </c>
      <c r="B11" t="s">
        <v>251</v>
      </c>
      <c r="C11" t="s">
        <v>84</v>
      </c>
      <c r="D11" s="19">
        <v>33001</v>
      </c>
      <c r="E11" t="s">
        <v>234</v>
      </c>
      <c r="F11" s="16" t="s">
        <v>93</v>
      </c>
    </row>
    <row r="12" spans="1:6" x14ac:dyDescent="0.3">
      <c r="A12" t="s">
        <v>265</v>
      </c>
      <c r="B12" t="s">
        <v>251</v>
      </c>
      <c r="C12" t="s">
        <v>84</v>
      </c>
      <c r="D12" s="19">
        <v>33001</v>
      </c>
      <c r="E12" t="s">
        <v>234</v>
      </c>
      <c r="F12" s="16" t="s">
        <v>93</v>
      </c>
    </row>
    <row r="13" spans="1:6" x14ac:dyDescent="0.3">
      <c r="A13" t="s">
        <v>273</v>
      </c>
      <c r="B13" t="s">
        <v>251</v>
      </c>
      <c r="C13" t="s">
        <v>84</v>
      </c>
      <c r="D13" s="19">
        <v>33001</v>
      </c>
      <c r="E13" t="s">
        <v>234</v>
      </c>
      <c r="F13" s="16" t="s">
        <v>93</v>
      </c>
    </row>
    <row r="14" spans="1:6" x14ac:dyDescent="0.3">
      <c r="A14" t="s">
        <v>276</v>
      </c>
      <c r="B14" t="s">
        <v>251</v>
      </c>
      <c r="C14" t="s">
        <v>84</v>
      </c>
      <c r="D14" s="19">
        <v>33001</v>
      </c>
      <c r="E14" t="s">
        <v>234</v>
      </c>
      <c r="F14" s="16" t="s">
        <v>93</v>
      </c>
    </row>
    <row r="15" spans="1:6" x14ac:dyDescent="0.3">
      <c r="A15" t="s">
        <v>350</v>
      </c>
      <c r="B15" t="s">
        <v>251</v>
      </c>
      <c r="C15" t="s">
        <v>84</v>
      </c>
      <c r="D15" s="19">
        <v>33001</v>
      </c>
      <c r="E15" t="s">
        <v>234</v>
      </c>
      <c r="F15" s="16" t="s">
        <v>93</v>
      </c>
    </row>
    <row r="16" spans="1:6" x14ac:dyDescent="0.3">
      <c r="A16" t="s">
        <v>374</v>
      </c>
      <c r="B16" t="s">
        <v>251</v>
      </c>
      <c r="C16" t="s">
        <v>84</v>
      </c>
      <c r="D16" s="19">
        <v>33001</v>
      </c>
      <c r="E16" t="s">
        <v>234</v>
      </c>
      <c r="F16" s="16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6"/>
  <sheetViews>
    <sheetView workbookViewId="0">
      <selection activeCell="A16" sqref="A16"/>
    </sheetView>
  </sheetViews>
  <sheetFormatPr defaultRowHeight="14.4" x14ac:dyDescent="0.3"/>
  <cols>
    <col min="1" max="1" width="62.44140625" customWidth="1" collapsed="1"/>
    <col min="2" max="2" width="24.88671875" bestFit="1" customWidth="1" collapsed="1"/>
    <col min="3" max="3" width="45.109375" bestFit="1" customWidth="1" collapsed="1"/>
    <col min="4" max="4" width="11.5546875" customWidth="1" collapsed="1"/>
    <col min="5" max="5" width="16" bestFit="1" customWidth="1" collapsed="1"/>
    <col min="6" max="6" width="16.44140625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</cols>
  <sheetData>
    <row r="1" spans="1:10" s="9" customFormat="1" x14ac:dyDescent="0.3">
      <c r="A1" s="9" t="s">
        <v>2</v>
      </c>
      <c r="B1" s="9" t="s">
        <v>235</v>
      </c>
      <c r="C1" s="9" t="s">
        <v>236</v>
      </c>
      <c r="D1" s="9" t="s">
        <v>253</v>
      </c>
      <c r="E1" s="9" t="s">
        <v>146</v>
      </c>
      <c r="F1" s="9" t="s">
        <v>237</v>
      </c>
      <c r="G1" s="9" t="s">
        <v>238</v>
      </c>
      <c r="H1" s="9" t="s">
        <v>239</v>
      </c>
      <c r="I1" s="9" t="s">
        <v>252</v>
      </c>
      <c r="J1" s="9" t="s">
        <v>258</v>
      </c>
    </row>
    <row r="2" spans="1:10" x14ac:dyDescent="0.3">
      <c r="A2" t="s">
        <v>124</v>
      </c>
      <c r="C2" s="23" t="s">
        <v>260</v>
      </c>
      <c r="D2" t="str">
        <f>createAccount!$S$2</f>
        <v>Anchorage</v>
      </c>
      <c r="E2" t="str">
        <f>createAccount!$W$2</f>
        <v>Home</v>
      </c>
      <c r="F2" t="s">
        <v>197</v>
      </c>
      <c r="G2" s="19">
        <f ca="1">CommercialAutoLine!$E$2</f>
        <v>44671</v>
      </c>
      <c r="H2" s="19">
        <f ca="1">CommercialAutoLine!$F$2</f>
        <v>45036</v>
      </c>
      <c r="I2" s="19">
        <f ca="1">CommercialAutoLine!$E$2</f>
        <v>44671</v>
      </c>
      <c r="J2" t="s">
        <v>259</v>
      </c>
    </row>
    <row r="3" spans="1:10" x14ac:dyDescent="0.3">
      <c r="A3" t="s">
        <v>289</v>
      </c>
      <c r="C3" s="23" t="s">
        <v>260</v>
      </c>
      <c r="D3" t="str">
        <f>createAccount!$S$2</f>
        <v>Anchorage</v>
      </c>
      <c r="E3" t="str">
        <f>createAccount!$W$2</f>
        <v>Home</v>
      </c>
      <c r="F3" t="s">
        <v>197</v>
      </c>
      <c r="G3" s="19">
        <f ca="1">CommercialAutoLine!$E$2</f>
        <v>44671</v>
      </c>
      <c r="H3" s="19">
        <f ca="1">CommercialAutoLine!$F$2</f>
        <v>45036</v>
      </c>
      <c r="I3" s="19">
        <f ca="1">CommercialAutoLine!$E$2</f>
        <v>44671</v>
      </c>
      <c r="J3" t="s">
        <v>259</v>
      </c>
    </row>
    <row r="4" spans="1:10" x14ac:dyDescent="0.3">
      <c r="A4" t="s">
        <v>333</v>
      </c>
      <c r="C4" s="23" t="s">
        <v>260</v>
      </c>
      <c r="D4" t="str">
        <f>createAccount!$S$2</f>
        <v>Anchorage</v>
      </c>
      <c r="E4" t="str">
        <f>createAccount!$W$2</f>
        <v>Home</v>
      </c>
      <c r="F4" t="s">
        <v>197</v>
      </c>
      <c r="G4" s="19">
        <f ca="1">CommercialAutoLine!$E$2</f>
        <v>44671</v>
      </c>
      <c r="H4" s="19">
        <f ca="1">CommercialAutoLine!$F$2</f>
        <v>45036</v>
      </c>
      <c r="I4" s="19">
        <f ca="1">CommercialAutoLine!$E$2</f>
        <v>44671</v>
      </c>
      <c r="J4" t="s">
        <v>259</v>
      </c>
    </row>
    <row r="5" spans="1:10" x14ac:dyDescent="0.3">
      <c r="A5" t="s">
        <v>342</v>
      </c>
      <c r="C5" s="23" t="s">
        <v>260</v>
      </c>
      <c r="D5" t="str">
        <f>createAccount!$S$2</f>
        <v>Anchorage</v>
      </c>
      <c r="E5" t="str">
        <f>createAccount!$W$2</f>
        <v>Home</v>
      </c>
      <c r="F5" t="s">
        <v>197</v>
      </c>
      <c r="G5" s="19">
        <f ca="1">CommercialAutoLine!$E$2</f>
        <v>44671</v>
      </c>
      <c r="H5" s="19">
        <f ca="1">CommercialAutoLine!$F$2</f>
        <v>45036</v>
      </c>
      <c r="I5" s="19">
        <f ca="1">CommercialAutoLine!$E$2</f>
        <v>44671</v>
      </c>
      <c r="J5" t="s">
        <v>259</v>
      </c>
    </row>
    <row r="6" spans="1:10" x14ac:dyDescent="0.3">
      <c r="A6" t="s">
        <v>313</v>
      </c>
      <c r="C6" s="23" t="s">
        <v>260</v>
      </c>
      <c r="D6" t="str">
        <f>createAccount!$S$2</f>
        <v>Anchorage</v>
      </c>
      <c r="E6" t="str">
        <f>createAccount!$W$2</f>
        <v>Home</v>
      </c>
      <c r="F6" t="s">
        <v>197</v>
      </c>
      <c r="G6" s="19">
        <f ca="1">CommercialAutoLine!$E$2</f>
        <v>44671</v>
      </c>
      <c r="H6" s="19">
        <f ca="1">CommercialAutoLine!$F$2</f>
        <v>45036</v>
      </c>
      <c r="I6" s="19">
        <f ca="1">CommercialAutoLine!$E$2</f>
        <v>44671</v>
      </c>
      <c r="J6" t="s">
        <v>259</v>
      </c>
    </row>
    <row r="7" spans="1:10" x14ac:dyDescent="0.3">
      <c r="A7" t="s">
        <v>318</v>
      </c>
      <c r="C7" s="23" t="s">
        <v>260</v>
      </c>
      <c r="D7" t="str">
        <f>createAccount!$S$2</f>
        <v>Anchorage</v>
      </c>
      <c r="E7" t="str">
        <f>createAccount!$W$2</f>
        <v>Home</v>
      </c>
      <c r="F7" t="s">
        <v>197</v>
      </c>
      <c r="G7" s="19">
        <f ca="1">CommercialAutoLine!$E$2</f>
        <v>44671</v>
      </c>
      <c r="H7" s="19">
        <f ca="1">CommercialAutoLine!$F$2</f>
        <v>45036</v>
      </c>
      <c r="I7" s="19">
        <f ca="1">CommercialAutoLine!$E$2</f>
        <v>44671</v>
      </c>
      <c r="J7" t="s">
        <v>259</v>
      </c>
    </row>
    <row r="8" spans="1:10" x14ac:dyDescent="0.3">
      <c r="A8" t="s">
        <v>328</v>
      </c>
      <c r="C8" s="23" t="s">
        <v>260</v>
      </c>
      <c r="D8" t="str">
        <f>createAccount!$S$2</f>
        <v>Anchorage</v>
      </c>
      <c r="E8" t="str">
        <f>createAccount!$W$2</f>
        <v>Home</v>
      </c>
      <c r="F8" t="s">
        <v>197</v>
      </c>
      <c r="G8" s="19">
        <f ca="1">CommercialAutoLine!$E$2</f>
        <v>44671</v>
      </c>
      <c r="H8" s="19">
        <f ca="1">CommercialAutoLine!$F$2</f>
        <v>45036</v>
      </c>
      <c r="I8" s="19">
        <f ca="1">CommercialAutoLine!$E$2</f>
        <v>44671</v>
      </c>
      <c r="J8" t="s">
        <v>259</v>
      </c>
    </row>
    <row r="9" spans="1:10" x14ac:dyDescent="0.3">
      <c r="A9" t="s">
        <v>312</v>
      </c>
      <c r="C9" s="23" t="s">
        <v>260</v>
      </c>
      <c r="D9" t="str">
        <f>createAccount!$S$2</f>
        <v>Anchorage</v>
      </c>
      <c r="E9" t="str">
        <f>createAccount!$W$2</f>
        <v>Home</v>
      </c>
      <c r="F9" t="s">
        <v>197</v>
      </c>
      <c r="G9" s="19">
        <f ca="1">CommercialAutoLine!$E$2</f>
        <v>44671</v>
      </c>
      <c r="H9" s="19">
        <f ca="1">CommercialAutoLine!$F$2</f>
        <v>45036</v>
      </c>
      <c r="I9" s="19">
        <f ca="1">CommercialAutoLine!$E$2</f>
        <v>44671</v>
      </c>
      <c r="J9" t="s">
        <v>259</v>
      </c>
    </row>
    <row r="10" spans="1:10" x14ac:dyDescent="0.3">
      <c r="A10" t="s">
        <v>297</v>
      </c>
      <c r="C10" s="23" t="s">
        <v>260</v>
      </c>
      <c r="D10" t="str">
        <f>createAccount!$S$2</f>
        <v>Anchorage</v>
      </c>
      <c r="E10" t="str">
        <f>createAccount!$W$2</f>
        <v>Home</v>
      </c>
      <c r="F10" t="s">
        <v>197</v>
      </c>
      <c r="G10" s="19">
        <f ca="1">CommercialAutoLine!$E$2</f>
        <v>44671</v>
      </c>
      <c r="H10" s="19">
        <f ca="1">CommercialAutoLine!$F$2</f>
        <v>45036</v>
      </c>
      <c r="I10" s="19">
        <f ca="1">CommercialAutoLine!$E$2</f>
        <v>44671</v>
      </c>
      <c r="J10" t="s">
        <v>259</v>
      </c>
    </row>
    <row r="11" spans="1:10" x14ac:dyDescent="0.3">
      <c r="A11" t="s">
        <v>307</v>
      </c>
      <c r="C11" s="23" t="s">
        <v>260</v>
      </c>
      <c r="D11" t="str">
        <f>createAccount!$S$2</f>
        <v>Anchorage</v>
      </c>
      <c r="E11" t="str">
        <f>createAccount!$W$2</f>
        <v>Home</v>
      </c>
      <c r="F11" t="s">
        <v>197</v>
      </c>
      <c r="G11" s="19">
        <f ca="1">CommercialAutoLine!$E$2</f>
        <v>44671</v>
      </c>
      <c r="H11" s="19">
        <f ca="1">CommercialAutoLine!$F$2</f>
        <v>45036</v>
      </c>
      <c r="I11" s="19">
        <f ca="1">CommercialAutoLine!$E$2</f>
        <v>44671</v>
      </c>
      <c r="J11" t="s">
        <v>259</v>
      </c>
    </row>
    <row r="12" spans="1:10" x14ac:dyDescent="0.3">
      <c r="A12" t="s">
        <v>265</v>
      </c>
      <c r="C12" s="23" t="s">
        <v>260</v>
      </c>
      <c r="D12" t="str">
        <f>createAccount!$S$2</f>
        <v>Anchorage</v>
      </c>
      <c r="E12" t="str">
        <f>createAccount!$W$2</f>
        <v>Home</v>
      </c>
      <c r="F12" t="s">
        <v>197</v>
      </c>
      <c r="G12" s="19">
        <f ca="1">CommercialAutoLine!$E$2</f>
        <v>44671</v>
      </c>
      <c r="H12" s="19">
        <f ca="1">CommercialAutoLine!$F$2</f>
        <v>45036</v>
      </c>
      <c r="I12" s="19">
        <f ca="1">CommercialAutoLine!$E$2</f>
        <v>44671</v>
      </c>
      <c r="J12" t="s">
        <v>259</v>
      </c>
    </row>
    <row r="13" spans="1:10" x14ac:dyDescent="0.3">
      <c r="A13" t="s">
        <v>273</v>
      </c>
      <c r="C13" s="23" t="s">
        <v>260</v>
      </c>
      <c r="D13" t="str">
        <f>createAccount!$S$2</f>
        <v>Anchorage</v>
      </c>
      <c r="E13" t="str">
        <f>createAccount!$W$2</f>
        <v>Home</v>
      </c>
      <c r="F13" t="s">
        <v>197</v>
      </c>
      <c r="G13" s="19">
        <f ca="1">CommercialAutoLine!$E$2</f>
        <v>44671</v>
      </c>
      <c r="H13" s="19">
        <f ca="1">CommercialAutoLine!$F$2</f>
        <v>45036</v>
      </c>
      <c r="I13" s="19">
        <f ca="1">CommercialAutoLine!$E$2</f>
        <v>44671</v>
      </c>
      <c r="J13" t="s">
        <v>259</v>
      </c>
    </row>
    <row r="14" spans="1:10" x14ac:dyDescent="0.3">
      <c r="A14" t="s">
        <v>276</v>
      </c>
      <c r="C14" s="23" t="s">
        <v>260</v>
      </c>
      <c r="D14" t="str">
        <f>createAccount!$S$2</f>
        <v>Anchorage</v>
      </c>
      <c r="E14" t="str">
        <f>createAccount!$W$2</f>
        <v>Home</v>
      </c>
      <c r="F14" t="s">
        <v>197</v>
      </c>
      <c r="G14" s="19">
        <f ca="1">CommercialAutoLine!$E$2</f>
        <v>44671</v>
      </c>
      <c r="H14" s="19">
        <f ca="1">CommercialAutoLine!$F$2</f>
        <v>45036</v>
      </c>
      <c r="I14" s="19">
        <f ca="1">CommercialAutoLine!$E$2</f>
        <v>44671</v>
      </c>
      <c r="J14" t="s">
        <v>259</v>
      </c>
    </row>
    <row r="15" spans="1:10" x14ac:dyDescent="0.3">
      <c r="A15" t="s">
        <v>350</v>
      </c>
      <c r="C15" s="23" t="s">
        <v>260</v>
      </c>
      <c r="D15" t="str">
        <f>createAccount!$S$2</f>
        <v>Anchorage</v>
      </c>
      <c r="E15" t="str">
        <f>createAccount!$W$2</f>
        <v>Home</v>
      </c>
      <c r="F15" t="s">
        <v>197</v>
      </c>
      <c r="G15" s="19">
        <f ca="1">CommercialAutoLine!$E$2</f>
        <v>44671</v>
      </c>
      <c r="H15" s="19">
        <f ca="1">CommercialAutoLine!$F$2</f>
        <v>45036</v>
      </c>
      <c r="I15" s="19">
        <f ca="1">CommercialAutoLine!$E$2</f>
        <v>44671</v>
      </c>
      <c r="J15" t="s">
        <v>259</v>
      </c>
    </row>
    <row r="16" spans="1:10" x14ac:dyDescent="0.3">
      <c r="A16" t="s">
        <v>374</v>
      </c>
      <c r="C16" s="23" t="s">
        <v>260</v>
      </c>
      <c r="D16" t="str">
        <f>createAccount!$S$2</f>
        <v>Anchorage</v>
      </c>
      <c r="E16" t="str">
        <f>createAccount!$W$2</f>
        <v>Home</v>
      </c>
      <c r="F16" t="s">
        <v>197</v>
      </c>
      <c r="G16" s="19">
        <f ca="1">CommercialAutoLine!$E$2</f>
        <v>44671</v>
      </c>
      <c r="H16" s="19">
        <f ca="1">CommercialAutoLine!$F$2</f>
        <v>45036</v>
      </c>
      <c r="I16" s="19">
        <f ca="1">CommercialAutoLine!$E$2</f>
        <v>44671</v>
      </c>
      <c r="J16" t="s">
        <v>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M15"/>
  <sheetViews>
    <sheetView workbookViewId="0"/>
  </sheetViews>
  <sheetFormatPr defaultRowHeight="14.4" x14ac:dyDescent="0.3"/>
  <cols>
    <col min="1" max="1" width="63.33203125" style="39" customWidth="1" collapsed="1"/>
    <col min="2" max="2" width="20" style="39" bestFit="1" customWidth="1" collapsed="1"/>
    <col min="3" max="3" width="13.6640625" style="39" customWidth="1" collapsed="1"/>
    <col min="4" max="4" width="16.44140625" style="39" bestFit="1" customWidth="1" collapsed="1"/>
    <col min="5" max="5" width="16.33203125" style="39" customWidth="1" collapsed="1"/>
    <col min="6" max="6" width="21.6640625" style="39" bestFit="1" customWidth="1" collapsed="1"/>
    <col min="7" max="7" width="19.33203125" style="39" customWidth="1" collapsed="1"/>
    <col min="8" max="8" width="20.44140625" style="39" customWidth="1" collapsed="1"/>
    <col min="9" max="9" width="13.6640625" style="39" bestFit="1" customWidth="1" collapsed="1"/>
    <col min="10" max="10" width="12.109375" style="39" customWidth="1" collapsed="1"/>
    <col min="11" max="11" width="9.88671875" style="39" customWidth="1" collapsed="1"/>
    <col min="12" max="12" width="7.44140625" style="39" customWidth="1" collapsed="1"/>
    <col min="13" max="16384" width="8.88671875" style="39"/>
  </cols>
  <sheetData>
    <row r="1" spans="1:13" s="9" customFormat="1" x14ac:dyDescent="0.3">
      <c r="A1" s="9" t="s">
        <v>2</v>
      </c>
      <c r="B1" s="9" t="s">
        <v>186</v>
      </c>
      <c r="C1" s="9" t="s">
        <v>187</v>
      </c>
      <c r="D1" s="9" t="s">
        <v>188</v>
      </c>
      <c r="E1" s="9" t="s">
        <v>189</v>
      </c>
      <c r="F1" s="9" t="s">
        <v>190</v>
      </c>
      <c r="G1" s="9" t="s">
        <v>191</v>
      </c>
      <c r="H1" s="9" t="s">
        <v>192</v>
      </c>
      <c r="I1" s="9" t="s">
        <v>193</v>
      </c>
      <c r="J1" s="9" t="s">
        <v>194</v>
      </c>
      <c r="K1" s="9" t="s">
        <v>81</v>
      </c>
      <c r="L1" s="9" t="s">
        <v>82</v>
      </c>
      <c r="M1" s="9" t="s">
        <v>388</v>
      </c>
    </row>
    <row r="2" spans="1:13" x14ac:dyDescent="0.3">
      <c r="A2" s="39" t="s">
        <v>195</v>
      </c>
      <c r="B2" s="39" t="s">
        <v>196</v>
      </c>
      <c r="D2" s="39" t="s">
        <v>197</v>
      </c>
      <c r="E2" s="40">
        <f t="shared" ref="E2:E9" ca="1" si="0">TODAY()</f>
        <v>44671</v>
      </c>
      <c r="L2" s="39" t="s">
        <v>93</v>
      </c>
    </row>
    <row r="3" spans="1:13" x14ac:dyDescent="0.3">
      <c r="A3" s="39" t="s">
        <v>333</v>
      </c>
      <c r="B3" s="39" t="s">
        <v>352</v>
      </c>
      <c r="D3" s="39" t="s">
        <v>197</v>
      </c>
      <c r="E3" s="40">
        <f t="shared" ca="1" si="0"/>
        <v>44671</v>
      </c>
      <c r="F3" s="39" t="s">
        <v>353</v>
      </c>
      <c r="G3" s="39">
        <v>8482712010</v>
      </c>
      <c r="H3" s="39" t="s">
        <v>382</v>
      </c>
      <c r="I3" s="39">
        <v>6633971504</v>
      </c>
      <c r="L3" s="39" t="s">
        <v>93</v>
      </c>
    </row>
    <row r="4" spans="1:13" x14ac:dyDescent="0.3">
      <c r="A4" s="39" t="s">
        <v>342</v>
      </c>
      <c r="B4" s="39" t="s">
        <v>196</v>
      </c>
      <c r="D4" s="39" t="s">
        <v>197</v>
      </c>
      <c r="E4" s="40">
        <f t="shared" ca="1" si="0"/>
        <v>44671</v>
      </c>
      <c r="F4" s="39" t="s">
        <v>383</v>
      </c>
      <c r="G4" s="39">
        <v>3143087813</v>
      </c>
      <c r="H4" s="39" t="s">
        <v>384</v>
      </c>
      <c r="I4" s="39">
        <v>5546493807</v>
      </c>
    </row>
    <row r="5" spans="1:13" x14ac:dyDescent="0.3">
      <c r="A5" s="39" t="s">
        <v>313</v>
      </c>
      <c r="B5" s="39" t="s">
        <v>365</v>
      </c>
      <c r="D5" s="39" t="s">
        <v>197</v>
      </c>
      <c r="E5" s="40">
        <f t="shared" ca="1" si="0"/>
        <v>44671</v>
      </c>
      <c r="F5" s="39" t="s">
        <v>385</v>
      </c>
      <c r="G5" s="39">
        <v>5984525920</v>
      </c>
      <c r="H5" s="39">
        <v>310073723</v>
      </c>
      <c r="I5" s="39">
        <v>4651171576</v>
      </c>
      <c r="L5" s="39" t="s">
        <v>93</v>
      </c>
    </row>
    <row r="6" spans="1:13" x14ac:dyDescent="0.3">
      <c r="A6" s="39" t="s">
        <v>318</v>
      </c>
      <c r="B6" s="39" t="s">
        <v>196</v>
      </c>
      <c r="D6" s="39" t="s">
        <v>197</v>
      </c>
      <c r="E6" s="40">
        <f t="shared" ca="1" si="0"/>
        <v>44671</v>
      </c>
      <c r="F6" s="39" t="s">
        <v>386</v>
      </c>
      <c r="G6" s="39">
        <v>1004025925</v>
      </c>
      <c r="H6" s="39" t="s">
        <v>387</v>
      </c>
      <c r="I6" s="39">
        <v>8744394778</v>
      </c>
      <c r="L6" s="39" t="s">
        <v>93</v>
      </c>
    </row>
    <row r="7" spans="1:13" x14ac:dyDescent="0.3">
      <c r="A7" s="39" t="s">
        <v>328</v>
      </c>
      <c r="B7" s="39" t="s">
        <v>196</v>
      </c>
      <c r="D7" s="39" t="s">
        <v>197</v>
      </c>
      <c r="E7" s="40">
        <f t="shared" ca="1" si="0"/>
        <v>44671</v>
      </c>
      <c r="F7" s="39" t="s">
        <v>377</v>
      </c>
      <c r="G7" s="39">
        <v>7919360836</v>
      </c>
      <c r="H7" s="39">
        <v>307534020</v>
      </c>
      <c r="I7" s="39">
        <v>1374454608</v>
      </c>
      <c r="L7" s="39" t="s">
        <v>93</v>
      </c>
    </row>
    <row r="8" spans="1:13" x14ac:dyDescent="0.3">
      <c r="A8" s="39" t="s">
        <v>312</v>
      </c>
      <c r="B8" s="39" t="s">
        <v>196</v>
      </c>
      <c r="D8" s="39" t="s">
        <v>197</v>
      </c>
      <c r="E8" s="40">
        <f t="shared" ca="1" si="0"/>
        <v>44671</v>
      </c>
      <c r="F8" s="39" t="s">
        <v>378</v>
      </c>
      <c r="G8" s="39" t="s">
        <v>379</v>
      </c>
      <c r="H8" s="39" t="s">
        <v>380</v>
      </c>
      <c r="I8" s="39">
        <v>9885242407</v>
      </c>
    </row>
    <row r="9" spans="1:13" x14ac:dyDescent="0.3">
      <c r="A9" s="39" t="s">
        <v>297</v>
      </c>
      <c r="B9" s="39" t="s">
        <v>352</v>
      </c>
      <c r="D9" s="39" t="s">
        <v>197</v>
      </c>
      <c r="E9" s="40">
        <f t="shared" ca="1" si="0"/>
        <v>44671</v>
      </c>
      <c r="F9" s="39" t="s">
        <v>353</v>
      </c>
      <c r="G9" s="39">
        <v>3821893805</v>
      </c>
      <c r="H9" s="39" t="s">
        <v>351</v>
      </c>
      <c r="I9" s="39">
        <v>7184032146</v>
      </c>
    </row>
    <row r="10" spans="1:13" x14ac:dyDescent="0.3">
      <c r="A10" s="39" t="s">
        <v>307</v>
      </c>
      <c r="B10" s="39" t="s">
        <v>365</v>
      </c>
      <c r="D10" s="39" t="s">
        <v>197</v>
      </c>
      <c r="E10" s="40">
        <f t="shared" ref="E10:E15" ca="1" si="1">TODAY()</f>
        <v>44671</v>
      </c>
      <c r="F10" s="39" t="s">
        <v>369</v>
      </c>
      <c r="G10" s="39">
        <v>7805630986</v>
      </c>
      <c r="H10" s="39" t="s">
        <v>370</v>
      </c>
      <c r="I10" s="39">
        <v>3573912849</v>
      </c>
    </row>
    <row r="11" spans="1:13" x14ac:dyDescent="0.3">
      <c r="A11" s="39" t="s">
        <v>265</v>
      </c>
      <c r="B11" s="39" t="s">
        <v>196</v>
      </c>
      <c r="D11" s="39" t="s">
        <v>197</v>
      </c>
      <c r="E11" s="40">
        <f t="shared" ca="1" si="1"/>
        <v>44671</v>
      </c>
      <c r="F11" s="39" t="s">
        <v>355</v>
      </c>
      <c r="G11" s="39">
        <v>7625511867</v>
      </c>
      <c r="H11" s="39" t="s">
        <v>356</v>
      </c>
      <c r="I11" s="39">
        <v>8762161011</v>
      </c>
    </row>
    <row r="12" spans="1:13" x14ac:dyDescent="0.3">
      <c r="A12" s="39" t="s">
        <v>273</v>
      </c>
      <c r="B12" s="39" t="s">
        <v>196</v>
      </c>
      <c r="D12" s="39" t="s">
        <v>197</v>
      </c>
      <c r="E12" s="40">
        <f t="shared" ca="1" si="1"/>
        <v>44671</v>
      </c>
      <c r="F12" s="39" t="s">
        <v>357</v>
      </c>
      <c r="G12" s="39">
        <v>9203375227</v>
      </c>
      <c r="H12" s="39" t="s">
        <v>358</v>
      </c>
      <c r="I12" s="39">
        <v>5586129818</v>
      </c>
    </row>
    <row r="13" spans="1:13" x14ac:dyDescent="0.3">
      <c r="A13" s="39" t="s">
        <v>276</v>
      </c>
      <c r="B13" s="39" t="s">
        <v>196</v>
      </c>
      <c r="D13" s="39" t="s">
        <v>197</v>
      </c>
      <c r="E13" s="40">
        <f t="shared" ca="1" si="1"/>
        <v>44671</v>
      </c>
      <c r="F13" s="39" t="s">
        <v>359</v>
      </c>
      <c r="G13" s="39" t="s">
        <v>360</v>
      </c>
      <c r="H13" s="39" t="s">
        <v>361</v>
      </c>
      <c r="I13" s="39">
        <v>8168642307</v>
      </c>
    </row>
    <row r="14" spans="1:13" x14ac:dyDescent="0.3">
      <c r="A14" s="39" t="s">
        <v>350</v>
      </c>
      <c r="B14" s="39" t="s">
        <v>196</v>
      </c>
      <c r="D14" s="39" t="s">
        <v>197</v>
      </c>
      <c r="E14" s="40">
        <f t="shared" ca="1" si="1"/>
        <v>44671</v>
      </c>
      <c r="F14" s="39" t="s">
        <v>371</v>
      </c>
      <c r="G14" s="39">
        <v>2393551329</v>
      </c>
      <c r="H14" s="39" t="s">
        <v>372</v>
      </c>
      <c r="I14" s="39" t="s">
        <v>373</v>
      </c>
      <c r="L14" s="39" t="s">
        <v>93</v>
      </c>
    </row>
    <row r="15" spans="1:13" x14ac:dyDescent="0.3">
      <c r="A15" s="39" t="s">
        <v>374</v>
      </c>
      <c r="B15" s="39" t="s">
        <v>352</v>
      </c>
      <c r="D15" s="39" t="s">
        <v>197</v>
      </c>
      <c r="E15" s="40">
        <f t="shared" ca="1" si="1"/>
        <v>44671</v>
      </c>
      <c r="F15" s="39" t="s">
        <v>353</v>
      </c>
      <c r="G15" s="39">
        <v>4862531881</v>
      </c>
      <c r="H15" s="39" t="s">
        <v>375</v>
      </c>
      <c r="I15" s="39" t="s">
        <v>376</v>
      </c>
      <c r="L15" s="39" t="s">
        <v>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6"/>
  <sheetViews>
    <sheetView workbookViewId="0">
      <selection activeCell="A16" sqref="A16"/>
    </sheetView>
  </sheetViews>
  <sheetFormatPr defaultRowHeight="14.4" x14ac:dyDescent="0.3"/>
  <cols>
    <col min="1" max="1" width="59.88671875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  <col min="6" max="6" width="24.88671875" customWidth="1" collapsed="1"/>
    <col min="7" max="7" width="27.44140625" customWidth="1" collapsed="1"/>
    <col min="8" max="8" width="28.109375" customWidth="1" collapsed="1"/>
    <col min="9" max="9" width="21.33203125" customWidth="1" collapsed="1"/>
    <col min="10" max="10" width="21.109375" customWidth="1" collapsed="1"/>
  </cols>
  <sheetData>
    <row r="1" spans="1:26" x14ac:dyDescent="0.3">
      <c r="A1" s="9" t="s">
        <v>2</v>
      </c>
      <c r="B1" s="9" t="s">
        <v>254</v>
      </c>
      <c r="C1" s="9" t="s">
        <v>255</v>
      </c>
      <c r="D1" s="9" t="s">
        <v>256</v>
      </c>
      <c r="E1" s="9" t="s">
        <v>257</v>
      </c>
      <c r="F1" s="9" t="s">
        <v>329</v>
      </c>
      <c r="G1" s="9" t="s">
        <v>330</v>
      </c>
      <c r="H1" s="9" t="s">
        <v>331</v>
      </c>
      <c r="I1" s="9" t="s">
        <v>332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t="s">
        <v>124</v>
      </c>
      <c r="B2" s="23" t="s">
        <v>260</v>
      </c>
      <c r="C2" t="str">
        <f>createAccount!$S$2</f>
        <v>Anchorage</v>
      </c>
      <c r="D2" t="str">
        <f>createAccount!$W$2</f>
        <v>Home</v>
      </c>
      <c r="E2" t="s">
        <v>259</v>
      </c>
    </row>
    <row r="3" spans="1:26" x14ac:dyDescent="0.3">
      <c r="A3" t="s">
        <v>289</v>
      </c>
      <c r="B3" s="23" t="s">
        <v>260</v>
      </c>
      <c r="C3" t="str">
        <f>createAccount!$S$2</f>
        <v>Anchorage</v>
      </c>
      <c r="D3" t="str">
        <f>createAccount!$W$2</f>
        <v>Home</v>
      </c>
      <c r="E3" t="s">
        <v>259</v>
      </c>
    </row>
    <row r="4" spans="1:26" x14ac:dyDescent="0.3">
      <c r="A4" t="s">
        <v>328</v>
      </c>
      <c r="B4" s="23" t="s">
        <v>260</v>
      </c>
      <c r="C4" t="str">
        <f>createAccount!$S$2</f>
        <v>Anchorage</v>
      </c>
      <c r="D4" t="str">
        <f>createAccount!$W$2</f>
        <v>Home</v>
      </c>
      <c r="E4" t="s">
        <v>259</v>
      </c>
      <c r="F4" t="s">
        <v>339</v>
      </c>
      <c r="G4" t="s">
        <v>340</v>
      </c>
      <c r="H4" t="s">
        <v>338</v>
      </c>
      <c r="I4" s="16" t="s">
        <v>341</v>
      </c>
    </row>
    <row r="5" spans="1:26" x14ac:dyDescent="0.3">
      <c r="A5" t="s">
        <v>333</v>
      </c>
      <c r="B5" s="23" t="s">
        <v>260</v>
      </c>
      <c r="C5" t="str">
        <f>createAccount!$S$2</f>
        <v>Anchorage</v>
      </c>
      <c r="D5" t="str">
        <f>createAccount!$W$2</f>
        <v>Home</v>
      </c>
      <c r="E5" t="s">
        <v>259</v>
      </c>
    </row>
    <row r="6" spans="1:26" x14ac:dyDescent="0.3">
      <c r="A6" t="s">
        <v>342</v>
      </c>
      <c r="B6" s="23" t="s">
        <v>260</v>
      </c>
      <c r="C6" t="str">
        <f>createAccount!$S$2</f>
        <v>Anchorage</v>
      </c>
      <c r="D6" t="str">
        <f>createAccount!$W$2</f>
        <v>Home</v>
      </c>
      <c r="E6" t="s">
        <v>259</v>
      </c>
    </row>
    <row r="7" spans="1:26" x14ac:dyDescent="0.3">
      <c r="A7" t="s">
        <v>313</v>
      </c>
      <c r="B7" s="23" t="s">
        <v>260</v>
      </c>
      <c r="C7" t="str">
        <f>createAccount!$S$2</f>
        <v>Anchorage</v>
      </c>
      <c r="D7" t="str">
        <f>createAccount!$W$2</f>
        <v>Home</v>
      </c>
      <c r="E7" t="s">
        <v>259</v>
      </c>
    </row>
    <row r="8" spans="1:26" x14ac:dyDescent="0.3">
      <c r="A8" t="s">
        <v>318</v>
      </c>
      <c r="B8" s="23" t="s">
        <v>260</v>
      </c>
      <c r="C8" t="str">
        <f>createAccount!$S$2</f>
        <v>Anchorage</v>
      </c>
      <c r="D8" t="str">
        <f>createAccount!$W$2</f>
        <v>Home</v>
      </c>
      <c r="E8" t="s">
        <v>259</v>
      </c>
    </row>
    <row r="9" spans="1:26" x14ac:dyDescent="0.3">
      <c r="A9" t="s">
        <v>312</v>
      </c>
      <c r="B9" s="23" t="s">
        <v>260</v>
      </c>
      <c r="C9" t="str">
        <f>createAccount!$S$2</f>
        <v>Anchorage</v>
      </c>
      <c r="D9" t="str">
        <f>createAccount!$W$2</f>
        <v>Home</v>
      </c>
      <c r="E9" t="s">
        <v>259</v>
      </c>
    </row>
    <row r="10" spans="1:26" x14ac:dyDescent="0.3">
      <c r="A10" t="s">
        <v>297</v>
      </c>
      <c r="B10" s="23" t="s">
        <v>260</v>
      </c>
      <c r="C10" t="str">
        <f>createAccount!$S$2</f>
        <v>Anchorage</v>
      </c>
      <c r="D10" t="str">
        <f>createAccount!$W$2</f>
        <v>Home</v>
      </c>
      <c r="E10" t="s">
        <v>259</v>
      </c>
    </row>
    <row r="11" spans="1:26" x14ac:dyDescent="0.3">
      <c r="A11" t="s">
        <v>307</v>
      </c>
      <c r="B11" s="23" t="s">
        <v>260</v>
      </c>
      <c r="C11" t="str">
        <f>createAccount!$S$2</f>
        <v>Anchorage</v>
      </c>
      <c r="D11" t="str">
        <f>createAccount!$W$2</f>
        <v>Home</v>
      </c>
      <c r="E11" t="s">
        <v>259</v>
      </c>
    </row>
    <row r="12" spans="1:26" x14ac:dyDescent="0.3">
      <c r="A12" t="s">
        <v>265</v>
      </c>
      <c r="B12" s="23" t="s">
        <v>260</v>
      </c>
      <c r="C12" t="str">
        <f>createAccount!$S$2</f>
        <v>Anchorage</v>
      </c>
      <c r="D12" t="str">
        <f>createAccount!$W$2</f>
        <v>Home</v>
      </c>
      <c r="E12" t="s">
        <v>259</v>
      </c>
    </row>
    <row r="13" spans="1:26" x14ac:dyDescent="0.3">
      <c r="A13" t="s">
        <v>273</v>
      </c>
      <c r="B13" s="23" t="s">
        <v>260</v>
      </c>
      <c r="C13" t="str">
        <f>createAccount!$S$2</f>
        <v>Anchorage</v>
      </c>
      <c r="D13" t="str">
        <f>createAccount!$W$2</f>
        <v>Home</v>
      </c>
      <c r="E13" t="s">
        <v>259</v>
      </c>
    </row>
    <row r="14" spans="1:26" x14ac:dyDescent="0.3">
      <c r="A14" t="s">
        <v>276</v>
      </c>
      <c r="B14" s="23" t="s">
        <v>260</v>
      </c>
      <c r="C14" t="str">
        <f>createAccount!$S$2</f>
        <v>Anchorage</v>
      </c>
      <c r="D14" t="str">
        <f>createAccount!$W$2</f>
        <v>Home</v>
      </c>
      <c r="E14" t="s">
        <v>259</v>
      </c>
    </row>
    <row r="15" spans="1:26" x14ac:dyDescent="0.3">
      <c r="A15" t="s">
        <v>350</v>
      </c>
      <c r="B15" s="23" t="s">
        <v>260</v>
      </c>
      <c r="C15" t="str">
        <f>createAccount!$S$2</f>
        <v>Anchorage</v>
      </c>
      <c r="D15" t="str">
        <f>createAccount!$W$2</f>
        <v>Home</v>
      </c>
      <c r="E15" t="s">
        <v>259</v>
      </c>
    </row>
    <row r="16" spans="1:26" x14ac:dyDescent="0.3">
      <c r="A16" t="s">
        <v>374</v>
      </c>
      <c r="B16" s="23" t="s">
        <v>260</v>
      </c>
      <c r="C16" t="str">
        <f>createAccount!$S$2</f>
        <v>Anchorage</v>
      </c>
      <c r="D16" t="str">
        <f>createAccount!$W$2</f>
        <v>Home</v>
      </c>
      <c r="E16" t="s">
        <v>259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B15" sqref="B15"/>
    </sheetView>
  </sheetViews>
  <sheetFormatPr defaultRowHeight="14.4" x14ac:dyDescent="0.3"/>
  <cols>
    <col min="1" max="1" width="63.88671875" customWidth="1" collapsed="1"/>
    <col min="2" max="2" width="27" customWidth="1" collapsed="1"/>
    <col min="3" max="3" width="55.6640625" customWidth="1" collapsed="1"/>
  </cols>
  <sheetData>
    <row r="1" spans="1:3" x14ac:dyDescent="0.3">
      <c r="A1" s="9" t="s">
        <v>2</v>
      </c>
      <c r="B1" s="33" t="s">
        <v>290</v>
      </c>
      <c r="C1" s="26" t="s">
        <v>291</v>
      </c>
    </row>
    <row r="2" spans="1:3" x14ac:dyDescent="0.3">
      <c r="A2" t="s">
        <v>289</v>
      </c>
      <c r="B2" s="27" t="s">
        <v>292</v>
      </c>
      <c r="C2" t="s">
        <v>293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4.4" x14ac:dyDescent="0.3"/>
  <cols>
    <col min="1" max="1" width="61.44140625" customWidth="1" collapsed="1"/>
    <col min="2" max="2" width="21.88671875" customWidth="1" collapsed="1"/>
    <col min="3" max="3" width="24" customWidth="1" collapsed="1"/>
    <col min="4" max="4" width="25.44140625" customWidth="1" collapsed="1"/>
    <col min="5" max="5" width="33.5546875" customWidth="1" collapsed="1"/>
    <col min="6" max="6" width="40.44140625" customWidth="1" collapsed="1"/>
    <col min="7" max="7" width="27.44140625" customWidth="1" collapsed="1"/>
    <col min="8" max="8" width="36.44140625" customWidth="1" collapsed="1"/>
  </cols>
  <sheetData>
    <row r="1" spans="1:8" x14ac:dyDescent="0.3">
      <c r="A1" s="9" t="s">
        <v>2</v>
      </c>
      <c r="B1" s="9" t="s">
        <v>271</v>
      </c>
      <c r="C1" s="9" t="s">
        <v>270</v>
      </c>
      <c r="D1" s="9" t="s">
        <v>269</v>
      </c>
      <c r="E1" s="9" t="s">
        <v>274</v>
      </c>
      <c r="F1" s="9" t="s">
        <v>268</v>
      </c>
      <c r="G1" s="9" t="s">
        <v>275</v>
      </c>
      <c r="H1" s="9" t="s">
        <v>279</v>
      </c>
    </row>
    <row r="2" spans="1:8" x14ac:dyDescent="0.3">
      <c r="A2" t="s">
        <v>265</v>
      </c>
      <c r="B2" t="s">
        <v>266</v>
      </c>
      <c r="C2" t="s">
        <v>267</v>
      </c>
      <c r="D2" t="s">
        <v>272</v>
      </c>
      <c r="F2" s="24"/>
    </row>
    <row r="3" spans="1:8" x14ac:dyDescent="0.3">
      <c r="A3" t="s">
        <v>273</v>
      </c>
      <c r="B3" t="s">
        <v>266</v>
      </c>
      <c r="C3" t="s">
        <v>267</v>
      </c>
      <c r="D3" t="s">
        <v>272</v>
      </c>
      <c r="F3" s="24" t="s">
        <v>326</v>
      </c>
    </row>
    <row r="4" spans="1:8" x14ac:dyDescent="0.3">
      <c r="A4" t="s">
        <v>276</v>
      </c>
      <c r="B4" t="s">
        <v>277</v>
      </c>
      <c r="C4" t="s">
        <v>278</v>
      </c>
      <c r="D4" t="s">
        <v>272</v>
      </c>
      <c r="F4" s="24"/>
    </row>
    <row r="5" spans="1:8" x14ac:dyDescent="0.3">
      <c r="A5" t="s">
        <v>328</v>
      </c>
      <c r="B5" t="s">
        <v>277</v>
      </c>
      <c r="C5" t="s">
        <v>278</v>
      </c>
      <c r="D5" t="s">
        <v>272</v>
      </c>
      <c r="F5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D6"/>
  <sheetViews>
    <sheetView workbookViewId="0">
      <selection activeCell="D1" sqref="D1"/>
    </sheetView>
  </sheetViews>
  <sheetFormatPr defaultRowHeight="14.4" x14ac:dyDescent="0.3"/>
  <cols>
    <col min="1" max="1" width="72.6640625" customWidth="1" collapsed="1"/>
    <col min="2" max="2" width="26.6640625" customWidth="1" collapsed="1"/>
    <col min="3" max="3" width="25" customWidth="1" collapsed="1"/>
    <col min="4" max="4" width="22.33203125" customWidth="1" collapsed="1"/>
  </cols>
  <sheetData>
    <row r="1" spans="1:4" x14ac:dyDescent="0.3">
      <c r="A1" s="9" t="s">
        <v>2</v>
      </c>
      <c r="B1" s="9" t="s">
        <v>381</v>
      </c>
      <c r="C1" s="10" t="s">
        <v>327</v>
      </c>
      <c r="D1" s="10" t="s">
        <v>12</v>
      </c>
    </row>
    <row r="2" spans="1:4" x14ac:dyDescent="0.3">
      <c r="A2" t="s">
        <v>328</v>
      </c>
      <c r="B2" t="s">
        <v>337</v>
      </c>
      <c r="C2" t="s">
        <v>338</v>
      </c>
    </row>
    <row r="3" spans="1:4" x14ac:dyDescent="0.3">
      <c r="A3" t="s">
        <v>333</v>
      </c>
      <c r="B3" t="s">
        <v>334</v>
      </c>
      <c r="D3" t="s">
        <v>335</v>
      </c>
    </row>
    <row r="4" spans="1:4" x14ac:dyDescent="0.3">
      <c r="A4" t="s">
        <v>342</v>
      </c>
      <c r="B4" t="s">
        <v>334</v>
      </c>
      <c r="D4" t="s">
        <v>348</v>
      </c>
    </row>
    <row r="5" spans="1:4" x14ac:dyDescent="0.3">
      <c r="A5" t="s">
        <v>276</v>
      </c>
      <c r="B5" t="s">
        <v>70</v>
      </c>
    </row>
    <row r="6" spans="1:4" x14ac:dyDescent="0.3">
      <c r="A6" t="s">
        <v>307</v>
      </c>
      <c r="B6" t="s">
        <v>337</v>
      </c>
      <c r="D6" t="s">
        <v>362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4.4" x14ac:dyDescent="0.3"/>
  <cols>
    <col min="1" max="1" width="63.5546875" customWidth="1" collapsed="1"/>
    <col min="2" max="2" width="27" customWidth="1" collapsed="1"/>
    <col min="3" max="3" width="29.33203125" customWidth="1" collapsed="1"/>
    <col min="4" max="4" width="23.44140625" customWidth="1" collapsed="1"/>
    <col min="5" max="5" width="26.6640625" customWidth="1" collapsed="1"/>
  </cols>
  <sheetData>
    <row r="1" spans="1:6" x14ac:dyDescent="0.3">
      <c r="A1" s="9" t="s">
        <v>2</v>
      </c>
      <c r="B1" s="9" t="s">
        <v>150</v>
      </c>
      <c r="C1" s="10" t="s">
        <v>139</v>
      </c>
      <c r="D1" s="10" t="s">
        <v>228</v>
      </c>
      <c r="E1" s="10" t="s">
        <v>146</v>
      </c>
    </row>
    <row r="2" spans="1:6" x14ac:dyDescent="0.3">
      <c r="A2" s="1" t="s">
        <v>294</v>
      </c>
      <c r="B2" s="2" t="s">
        <v>295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7"/>
  <sheetViews>
    <sheetView workbookViewId="0">
      <selection activeCell="A7" sqref="A7"/>
    </sheetView>
  </sheetViews>
  <sheetFormatPr defaultRowHeight="14.4" x14ac:dyDescent="0.3"/>
  <cols>
    <col min="1" max="1" width="63.88671875" customWidth="1" collapsed="1"/>
    <col min="2" max="2" width="27.44140625" customWidth="1" collapsed="1"/>
    <col min="3" max="3" width="27.109375" customWidth="1" collapsed="1"/>
    <col min="4" max="4" width="27.5546875" customWidth="1" collapsed="1"/>
    <col min="5" max="5" width="22.109375" customWidth="1" collapsed="1"/>
  </cols>
  <sheetData>
    <row r="1" spans="1:5" x14ac:dyDescent="0.3">
      <c r="A1" s="9" t="s">
        <v>2</v>
      </c>
      <c r="B1" s="9" t="s">
        <v>325</v>
      </c>
      <c r="C1" s="10" t="s">
        <v>324</v>
      </c>
      <c r="D1" s="10" t="s">
        <v>349</v>
      </c>
      <c r="E1" s="10"/>
    </row>
    <row r="2" spans="1:5" x14ac:dyDescent="0.3">
      <c r="A2" s="1" t="s">
        <v>297</v>
      </c>
      <c r="B2" t="s">
        <v>296</v>
      </c>
      <c r="C2" s="24">
        <v>44846</v>
      </c>
      <c r="D2" s="24"/>
    </row>
    <row r="3" spans="1:5" x14ac:dyDescent="0.3">
      <c r="A3" s="1" t="s">
        <v>307</v>
      </c>
      <c r="B3" t="s">
        <v>296</v>
      </c>
      <c r="C3" s="24">
        <v>44846</v>
      </c>
    </row>
    <row r="4" spans="1:5" x14ac:dyDescent="0.3">
      <c r="A4" s="1" t="s">
        <v>333</v>
      </c>
      <c r="B4" t="s">
        <v>296</v>
      </c>
      <c r="C4" s="24">
        <v>44846</v>
      </c>
    </row>
    <row r="5" spans="1:5" x14ac:dyDescent="0.3">
      <c r="A5" s="1" t="s">
        <v>342</v>
      </c>
      <c r="B5" t="s">
        <v>296</v>
      </c>
      <c r="C5" s="24">
        <v>44846</v>
      </c>
    </row>
    <row r="6" spans="1:5" x14ac:dyDescent="0.3">
      <c r="A6" s="1" t="s">
        <v>350</v>
      </c>
      <c r="B6" t="s">
        <v>296</v>
      </c>
      <c r="C6" s="24">
        <v>44846</v>
      </c>
      <c r="D6" s="24">
        <v>44718</v>
      </c>
    </row>
    <row r="7" spans="1:5" x14ac:dyDescent="0.3">
      <c r="A7" s="1" t="s">
        <v>374</v>
      </c>
      <c r="B7" t="s">
        <v>296</v>
      </c>
      <c r="C7" s="24">
        <v>44846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sqref="A1:C1"/>
    </sheetView>
  </sheetViews>
  <sheetFormatPr defaultRowHeight="14.4" x14ac:dyDescent="0.3"/>
  <cols>
    <col min="1" max="1" width="68.88671875" customWidth="1" collapsed="1"/>
    <col min="2" max="2" width="27.33203125" customWidth="1" collapsed="1"/>
    <col min="3" max="3" width="32.33203125" customWidth="1" collapsed="1"/>
    <col min="4" max="4" width="28.6640625" customWidth="1" collapsed="1"/>
    <col min="5" max="5" width="30.33203125" customWidth="1" collapsed="1"/>
    <col min="6" max="6" width="40.6640625" customWidth="1" collapsed="1"/>
    <col min="7" max="7" width="38.5546875" customWidth="1" collapsed="1"/>
    <col min="8" max="8" width="33.109375" customWidth="1" collapsed="1"/>
  </cols>
  <sheetData>
    <row r="1" spans="1:8" x14ac:dyDescent="0.3">
      <c r="A1" s="9" t="s">
        <v>2</v>
      </c>
      <c r="B1" s="9" t="s">
        <v>280</v>
      </c>
      <c r="C1" s="9" t="s">
        <v>281</v>
      </c>
      <c r="D1" s="9" t="s">
        <v>282</v>
      </c>
      <c r="E1" s="9" t="s">
        <v>283</v>
      </c>
      <c r="F1" s="25" t="s">
        <v>284</v>
      </c>
      <c r="G1" s="25" t="s">
        <v>285</v>
      </c>
      <c r="H1" s="25" t="s">
        <v>286</v>
      </c>
    </row>
    <row r="2" spans="1:8" x14ac:dyDescent="0.3">
      <c r="A2" t="s">
        <v>265</v>
      </c>
      <c r="G2" t="s">
        <v>288</v>
      </c>
      <c r="H2" t="s">
        <v>287</v>
      </c>
    </row>
    <row r="3" spans="1:8" x14ac:dyDescent="0.3">
      <c r="A3" t="s">
        <v>273</v>
      </c>
      <c r="G3" t="s">
        <v>288</v>
      </c>
      <c r="H3" t="s">
        <v>287</v>
      </c>
    </row>
    <row r="4" spans="1:8" x14ac:dyDescent="0.3">
      <c r="A4" t="s">
        <v>276</v>
      </c>
      <c r="G4" t="s">
        <v>288</v>
      </c>
      <c r="H4" t="s">
        <v>287</v>
      </c>
    </row>
    <row r="5" spans="1:8" x14ac:dyDescent="0.3">
      <c r="A5" t="s">
        <v>328</v>
      </c>
      <c r="G5" t="s">
        <v>288</v>
      </c>
      <c r="H5" t="s">
        <v>287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C817-82F3-457F-A8F8-31F50B8E6259}">
  <dimension ref="A1:C2"/>
  <sheetViews>
    <sheetView workbookViewId="0">
      <selection activeCell="D10" sqref="D10"/>
    </sheetView>
  </sheetViews>
  <sheetFormatPr defaultRowHeight="14.4" x14ac:dyDescent="0.3"/>
  <cols>
    <col min="1" max="1" width="63.109375" customWidth="1" collapsed="1"/>
    <col min="2" max="2" width="26.44140625" customWidth="1" collapsed="1"/>
    <col min="3" max="3" width="46.44140625" customWidth="1" collapsed="1"/>
  </cols>
  <sheetData>
    <row r="1" spans="1:3" x14ac:dyDescent="0.3">
      <c r="A1" s="9" t="s">
        <v>2</v>
      </c>
      <c r="B1" s="9" t="s">
        <v>346</v>
      </c>
      <c r="C1" s="9"/>
    </row>
    <row r="2" spans="1:3" x14ac:dyDescent="0.3">
      <c r="A2" t="s">
        <v>342</v>
      </c>
      <c r="B2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4.4" x14ac:dyDescent="0.3"/>
  <cols>
    <col min="1" max="1" width="13.44140625" bestFit="1" customWidth="1" collapsed="1"/>
    <col min="2" max="2" width="31.109375" bestFit="1" customWidth="1" collapsed="1"/>
    <col min="3" max="3" width="34.5546875" bestFit="1" customWidth="1" collapsed="1"/>
    <col min="4" max="4" width="10.33203125" bestFit="1" customWidth="1" collapsed="1"/>
    <col min="5" max="5" width="17.44140625" bestFit="1" customWidth="1" collapsed="1"/>
    <col min="6" max="6" width="9.88671875" bestFit="1" customWidth="1" collapsed="1"/>
    <col min="7" max="7" width="16.6640625" bestFit="1" customWidth="1" collapsed="1"/>
    <col min="8" max="8" width="15" bestFit="1" customWidth="1" collapsed="1"/>
  </cols>
  <sheetData>
    <row r="1" spans="1:8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3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3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3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3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3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3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3">
      <c r="A9" s="5"/>
      <c r="B9" s="5"/>
      <c r="C9" s="8" t="s">
        <v>33</v>
      </c>
    </row>
    <row r="10" spans="1:8" x14ac:dyDescent="0.3">
      <c r="A10" s="5"/>
      <c r="B10" s="5"/>
      <c r="C10" s="8" t="s">
        <v>34</v>
      </c>
    </row>
    <row r="11" spans="1:8" x14ac:dyDescent="0.3">
      <c r="A11" s="5"/>
      <c r="B11" s="5"/>
      <c r="C11" s="8" t="s">
        <v>35</v>
      </c>
    </row>
    <row r="12" spans="1:8" x14ac:dyDescent="0.3">
      <c r="A12" s="5"/>
      <c r="B12" s="5"/>
      <c r="C12" s="8" t="s">
        <v>36</v>
      </c>
    </row>
    <row r="13" spans="1:8" x14ac:dyDescent="0.3">
      <c r="A13" s="5"/>
      <c r="B13" s="5"/>
      <c r="C13" s="8" t="s">
        <v>37</v>
      </c>
    </row>
    <row r="14" spans="1:8" x14ac:dyDescent="0.3">
      <c r="A14" s="5"/>
      <c r="B14" s="5"/>
      <c r="C14" s="8" t="s">
        <v>38</v>
      </c>
    </row>
    <row r="15" spans="1:8" x14ac:dyDescent="0.3">
      <c r="A15" s="5"/>
      <c r="B15" s="5"/>
      <c r="C15" s="8" t="s">
        <v>39</v>
      </c>
    </row>
    <row r="16" spans="1:8" x14ac:dyDescent="0.3">
      <c r="A16" s="5"/>
      <c r="B16" s="5"/>
      <c r="C16" s="8" t="s">
        <v>40</v>
      </c>
    </row>
    <row r="17" spans="1:3" x14ac:dyDescent="0.3">
      <c r="A17" s="5"/>
      <c r="B17" s="5"/>
      <c r="C17" s="8" t="s">
        <v>41</v>
      </c>
    </row>
    <row r="18" spans="1:3" x14ac:dyDescent="0.3">
      <c r="A18" s="5"/>
      <c r="B18" s="5" t="s">
        <v>42</v>
      </c>
      <c r="C18" s="8" t="s">
        <v>43</v>
      </c>
    </row>
    <row r="19" spans="1:3" x14ac:dyDescent="0.3">
      <c r="A19" s="5"/>
      <c r="B19" s="5"/>
      <c r="C19" s="8" t="s">
        <v>44</v>
      </c>
    </row>
    <row r="20" spans="1:3" x14ac:dyDescent="0.3">
      <c r="A20" s="5"/>
      <c r="B20" s="5"/>
      <c r="C20" s="8" t="s">
        <v>45</v>
      </c>
    </row>
    <row r="21" spans="1:3" x14ac:dyDescent="0.3">
      <c r="A21" s="5"/>
      <c r="B21" s="5" t="s">
        <v>46</v>
      </c>
      <c r="C21" s="8" t="s">
        <v>47</v>
      </c>
    </row>
    <row r="22" spans="1:3" x14ac:dyDescent="0.3">
      <c r="A22" s="5"/>
      <c r="B22" s="5"/>
      <c r="C22" s="8" t="s">
        <v>48</v>
      </c>
    </row>
    <row r="23" spans="1:3" x14ac:dyDescent="0.3">
      <c r="A23" s="5"/>
      <c r="B23" s="5"/>
      <c r="C23" s="8" t="s">
        <v>49</v>
      </c>
    </row>
    <row r="24" spans="1:3" x14ac:dyDescent="0.3">
      <c r="A24" s="5"/>
      <c r="B24" s="5" t="s">
        <v>50</v>
      </c>
      <c r="C24" s="8" t="s">
        <v>51</v>
      </c>
    </row>
    <row r="25" spans="1:3" x14ac:dyDescent="0.3">
      <c r="A25" s="5"/>
      <c r="B25" s="5"/>
      <c r="C25" s="8" t="s">
        <v>52</v>
      </c>
    </row>
    <row r="26" spans="1:3" x14ac:dyDescent="0.3">
      <c r="A26" s="5"/>
      <c r="B26" s="5"/>
      <c r="C26" s="8" t="s">
        <v>53</v>
      </c>
    </row>
    <row r="27" spans="1:3" x14ac:dyDescent="0.3">
      <c r="A27" s="5"/>
      <c r="B27" s="5" t="s">
        <v>54</v>
      </c>
      <c r="C27" s="8" t="s">
        <v>55</v>
      </c>
    </row>
    <row r="28" spans="1:3" x14ac:dyDescent="0.3">
      <c r="A28" s="5"/>
      <c r="B28" s="5"/>
      <c r="C28" s="8" t="s">
        <v>56</v>
      </c>
    </row>
    <row r="29" spans="1:3" x14ac:dyDescent="0.3">
      <c r="A29" s="5"/>
      <c r="B29" s="5"/>
      <c r="C29" s="8" t="s">
        <v>57</v>
      </c>
    </row>
    <row r="30" spans="1:3" x14ac:dyDescent="0.3">
      <c r="A30" s="5"/>
      <c r="B30" s="5"/>
      <c r="C30" s="8" t="s">
        <v>58</v>
      </c>
    </row>
    <row r="31" spans="1:3" x14ac:dyDescent="0.3">
      <c r="A31" s="5"/>
      <c r="B31" s="5"/>
      <c r="C31" s="8" t="s">
        <v>59</v>
      </c>
    </row>
    <row r="32" spans="1:3" x14ac:dyDescent="0.3">
      <c r="A32" s="5"/>
      <c r="B32" s="5"/>
      <c r="C32" s="8" t="s">
        <v>60</v>
      </c>
    </row>
    <row r="33" spans="1:3" x14ac:dyDescent="0.3">
      <c r="A33" s="5"/>
      <c r="B33" s="5"/>
      <c r="C33" s="8" t="s">
        <v>61</v>
      </c>
    </row>
    <row r="34" spans="1:3" x14ac:dyDescent="0.3">
      <c r="A34" s="5"/>
      <c r="B34" s="5" t="s">
        <v>62</v>
      </c>
      <c r="C34" s="8" t="s">
        <v>63</v>
      </c>
    </row>
    <row r="35" spans="1:3" x14ac:dyDescent="0.3">
      <c r="A35" s="5"/>
      <c r="B35" s="5" t="s">
        <v>64</v>
      </c>
      <c r="C35" s="8" t="s">
        <v>65</v>
      </c>
    </row>
    <row r="36" spans="1:3" x14ac:dyDescent="0.3">
      <c r="A36" s="5"/>
      <c r="B36" s="5" t="s">
        <v>66</v>
      </c>
      <c r="C36" s="8" t="s">
        <v>67</v>
      </c>
    </row>
    <row r="37" spans="1:3" x14ac:dyDescent="0.3">
      <c r="A37" s="5"/>
      <c r="B37" s="5"/>
      <c r="C37" s="8" t="s">
        <v>68</v>
      </c>
    </row>
    <row r="38" spans="1:3" x14ac:dyDescent="0.3">
      <c r="A38" s="5"/>
      <c r="B38" s="5"/>
      <c r="C38" s="8" t="s">
        <v>8</v>
      </c>
    </row>
    <row r="39" spans="1:3" x14ac:dyDescent="0.3">
      <c r="A39" s="5" t="s">
        <v>69</v>
      </c>
      <c r="B39" s="5" t="s">
        <v>18</v>
      </c>
      <c r="C39" s="5" t="s">
        <v>19</v>
      </c>
    </row>
    <row r="40" spans="1:3" x14ac:dyDescent="0.3">
      <c r="A40" s="5"/>
      <c r="B40" s="5" t="s">
        <v>26</v>
      </c>
      <c r="C40" s="5" t="s">
        <v>27</v>
      </c>
    </row>
    <row r="41" spans="1:3" x14ac:dyDescent="0.3">
      <c r="A41" s="5"/>
      <c r="B41" s="5"/>
      <c r="C41" s="5" t="s">
        <v>29</v>
      </c>
    </row>
    <row r="42" spans="1:3" x14ac:dyDescent="0.3">
      <c r="A42" s="5"/>
      <c r="B42" s="5"/>
      <c r="C42" s="5" t="s">
        <v>31</v>
      </c>
    </row>
    <row r="43" spans="1:3" x14ac:dyDescent="0.3">
      <c r="A43" s="5"/>
      <c r="B43" s="5"/>
      <c r="C43" s="5" t="s">
        <v>32</v>
      </c>
    </row>
    <row r="44" spans="1:3" x14ac:dyDescent="0.3">
      <c r="A44" s="5"/>
      <c r="B44" s="5"/>
      <c r="C44" s="5" t="s">
        <v>33</v>
      </c>
    </row>
    <row r="45" spans="1:3" x14ac:dyDescent="0.3">
      <c r="A45" s="5"/>
      <c r="B45" s="5"/>
      <c r="C45" s="5" t="s">
        <v>34</v>
      </c>
    </row>
    <row r="46" spans="1:3" x14ac:dyDescent="0.3">
      <c r="A46" s="5"/>
      <c r="B46" s="5"/>
      <c r="C46" s="5" t="s">
        <v>35</v>
      </c>
    </row>
    <row r="47" spans="1:3" x14ac:dyDescent="0.3">
      <c r="A47" s="5"/>
      <c r="B47" s="5"/>
      <c r="C47" s="5" t="s">
        <v>36</v>
      </c>
    </row>
    <row r="48" spans="1:3" x14ac:dyDescent="0.3">
      <c r="A48" s="5"/>
      <c r="B48" s="5"/>
      <c r="C48" s="5" t="s">
        <v>37</v>
      </c>
    </row>
    <row r="49" spans="1:3" x14ac:dyDescent="0.3">
      <c r="A49" s="5"/>
      <c r="B49" s="5"/>
      <c r="C49" s="5" t="s">
        <v>38</v>
      </c>
    </row>
    <row r="50" spans="1:3" x14ac:dyDescent="0.3">
      <c r="A50" s="5"/>
      <c r="B50" s="5"/>
      <c r="C50" s="5" t="s">
        <v>39</v>
      </c>
    </row>
    <row r="51" spans="1:3" x14ac:dyDescent="0.3">
      <c r="A51" s="5"/>
      <c r="B51" s="5"/>
      <c r="C51" s="5" t="s">
        <v>40</v>
      </c>
    </row>
    <row r="52" spans="1:3" x14ac:dyDescent="0.3">
      <c r="A52" s="5"/>
      <c r="B52" s="5"/>
      <c r="C52" s="5" t="s">
        <v>41</v>
      </c>
    </row>
    <row r="53" spans="1:3" x14ac:dyDescent="0.3">
      <c r="A53" s="5"/>
      <c r="B53" s="5" t="s">
        <v>42</v>
      </c>
      <c r="C53" s="5" t="s">
        <v>43</v>
      </c>
    </row>
    <row r="54" spans="1:3" x14ac:dyDescent="0.3">
      <c r="A54" s="5"/>
      <c r="B54" s="5"/>
      <c r="C54" s="5" t="s">
        <v>44</v>
      </c>
    </row>
    <row r="55" spans="1:3" x14ac:dyDescent="0.3">
      <c r="A55" s="5"/>
      <c r="B55" s="5"/>
      <c r="C55" s="5" t="s">
        <v>45</v>
      </c>
    </row>
    <row r="56" spans="1:3" x14ac:dyDescent="0.3">
      <c r="A56" s="5"/>
      <c r="B56" s="5" t="s">
        <v>46</v>
      </c>
      <c r="C56" s="5" t="s">
        <v>47</v>
      </c>
    </row>
    <row r="57" spans="1:3" x14ac:dyDescent="0.3">
      <c r="A57" s="5"/>
      <c r="B57" s="5"/>
      <c r="C57" s="5" t="s">
        <v>48</v>
      </c>
    </row>
    <row r="58" spans="1:3" x14ac:dyDescent="0.3">
      <c r="A58" s="5"/>
      <c r="B58" s="5"/>
      <c r="C58" s="5" t="s">
        <v>49</v>
      </c>
    </row>
    <row r="59" spans="1:3" x14ac:dyDescent="0.3">
      <c r="A59" s="5"/>
      <c r="B59" s="5" t="s">
        <v>50</v>
      </c>
      <c r="C59" s="5" t="s">
        <v>51</v>
      </c>
    </row>
    <row r="60" spans="1:3" x14ac:dyDescent="0.3">
      <c r="A60" s="5"/>
      <c r="B60" s="5"/>
      <c r="C60" s="5" t="s">
        <v>52</v>
      </c>
    </row>
    <row r="61" spans="1:3" x14ac:dyDescent="0.3">
      <c r="A61" s="5"/>
      <c r="B61" s="5"/>
      <c r="C61" s="5" t="s">
        <v>53</v>
      </c>
    </row>
    <row r="62" spans="1:3" x14ac:dyDescent="0.3">
      <c r="A62" s="5"/>
      <c r="B62" s="5" t="s">
        <v>54</v>
      </c>
      <c r="C62" s="5" t="s">
        <v>55</v>
      </c>
    </row>
    <row r="63" spans="1:3" x14ac:dyDescent="0.3">
      <c r="A63" s="5"/>
      <c r="B63" s="5"/>
      <c r="C63" s="5" t="s">
        <v>56</v>
      </c>
    </row>
    <row r="64" spans="1:3" x14ac:dyDescent="0.3">
      <c r="A64" s="5"/>
      <c r="B64" s="5"/>
      <c r="C64" s="5" t="s">
        <v>57</v>
      </c>
    </row>
    <row r="65" spans="1:3" x14ac:dyDescent="0.3">
      <c r="A65" s="5"/>
      <c r="B65" s="5"/>
      <c r="C65" s="5" t="s">
        <v>58</v>
      </c>
    </row>
    <row r="66" spans="1:3" x14ac:dyDescent="0.3">
      <c r="A66" s="5"/>
      <c r="B66" s="5"/>
      <c r="C66" s="5" t="s">
        <v>59</v>
      </c>
    </row>
    <row r="67" spans="1:3" x14ac:dyDescent="0.3">
      <c r="A67" s="5"/>
      <c r="B67" s="5"/>
      <c r="C67" s="5" t="s">
        <v>60</v>
      </c>
    </row>
    <row r="68" spans="1:3" x14ac:dyDescent="0.3">
      <c r="A68" s="5"/>
      <c r="B68" s="5"/>
      <c r="C68" s="5" t="s">
        <v>61</v>
      </c>
    </row>
    <row r="69" spans="1:3" x14ac:dyDescent="0.3">
      <c r="A69" s="5"/>
      <c r="B69" s="5" t="s">
        <v>62</v>
      </c>
      <c r="C69" s="5" t="s">
        <v>63</v>
      </c>
    </row>
    <row r="70" spans="1:3" x14ac:dyDescent="0.3">
      <c r="A70" s="5"/>
      <c r="B70" s="5" t="s">
        <v>64</v>
      </c>
      <c r="C70" s="5" t="s">
        <v>65</v>
      </c>
    </row>
    <row r="71" spans="1:3" x14ac:dyDescent="0.3">
      <c r="A71" s="5"/>
      <c r="B71" s="5" t="s">
        <v>66</v>
      </c>
      <c r="C71" s="5" t="s">
        <v>67</v>
      </c>
    </row>
    <row r="72" spans="1:3" x14ac:dyDescent="0.3">
      <c r="A72" s="5"/>
      <c r="B72" s="5"/>
      <c r="C72" s="5" t="s">
        <v>68</v>
      </c>
    </row>
    <row r="73" spans="1:3" x14ac:dyDescent="0.3">
      <c r="A73" s="5"/>
      <c r="B73" s="5"/>
      <c r="C73" s="5" t="s">
        <v>8</v>
      </c>
    </row>
    <row r="74" spans="1:3" x14ac:dyDescent="0.3">
      <c r="A74" s="5" t="s">
        <v>70</v>
      </c>
      <c r="B74" s="5" t="s">
        <v>71</v>
      </c>
      <c r="C74" s="5" t="s">
        <v>72</v>
      </c>
    </row>
    <row r="75" spans="1:3" x14ac:dyDescent="0.3">
      <c r="A75" s="5"/>
      <c r="B75" s="5"/>
      <c r="C75" s="5" t="s">
        <v>73</v>
      </c>
    </row>
    <row r="76" spans="1:3" x14ac:dyDescent="0.3">
      <c r="A76" s="5"/>
      <c r="B76" s="5"/>
      <c r="C76" s="5" t="s">
        <v>74</v>
      </c>
    </row>
    <row r="77" spans="1:3" x14ac:dyDescent="0.3">
      <c r="A77" s="5"/>
      <c r="B77" s="5"/>
      <c r="C77" s="5" t="s">
        <v>75</v>
      </c>
    </row>
    <row r="78" spans="1:3" x14ac:dyDescent="0.3">
      <c r="A78" s="5" t="s">
        <v>76</v>
      </c>
      <c r="B78" s="5" t="s">
        <v>77</v>
      </c>
      <c r="C78" s="5" t="s">
        <v>78</v>
      </c>
    </row>
    <row r="79" spans="1:3" x14ac:dyDescent="0.3">
      <c r="A79" s="5"/>
      <c r="B79" s="5" t="s">
        <v>54</v>
      </c>
      <c r="C79" s="5" t="s">
        <v>55</v>
      </c>
    </row>
    <row r="80" spans="1:3" x14ac:dyDescent="0.3">
      <c r="A80" s="5"/>
      <c r="B80" s="5"/>
      <c r="C80" s="5" t="s">
        <v>56</v>
      </c>
    </row>
    <row r="81" spans="1:3" x14ac:dyDescent="0.3">
      <c r="A81" s="5"/>
      <c r="B81" s="5"/>
      <c r="C81" s="5" t="s">
        <v>57</v>
      </c>
    </row>
    <row r="82" spans="1:3" x14ac:dyDescent="0.3">
      <c r="A82" s="5"/>
      <c r="B82" s="5"/>
      <c r="C82" s="5" t="s">
        <v>58</v>
      </c>
    </row>
    <row r="83" spans="1:3" x14ac:dyDescent="0.3">
      <c r="A83" s="5"/>
      <c r="B83" s="5"/>
      <c r="C83" s="5" t="s">
        <v>59</v>
      </c>
    </row>
    <row r="84" spans="1:3" x14ac:dyDescent="0.3">
      <c r="A84" s="5"/>
      <c r="B84" s="5"/>
      <c r="C84" s="5" t="s">
        <v>60</v>
      </c>
    </row>
    <row r="85" spans="1:3" x14ac:dyDescent="0.3">
      <c r="A85" s="5"/>
      <c r="B85" s="5"/>
      <c r="C85" s="5" t="s">
        <v>61</v>
      </c>
    </row>
    <row r="86" spans="1:3" x14ac:dyDescent="0.3">
      <c r="A86" s="5" t="s">
        <v>79</v>
      </c>
      <c r="B86" s="5" t="s">
        <v>18</v>
      </c>
      <c r="C86" s="5" t="s">
        <v>80</v>
      </c>
    </row>
    <row r="87" spans="1:3" x14ac:dyDescent="0.3">
      <c r="A87" s="5"/>
      <c r="B87" s="5" t="s">
        <v>26</v>
      </c>
      <c r="C87" s="5" t="s">
        <v>27</v>
      </c>
    </row>
    <row r="88" spans="1:3" x14ac:dyDescent="0.3">
      <c r="A88" s="5"/>
      <c r="B88" s="5"/>
      <c r="C88" s="5" t="s">
        <v>29</v>
      </c>
    </row>
    <row r="89" spans="1:3" x14ac:dyDescent="0.3">
      <c r="A89" s="5"/>
      <c r="B89" s="5"/>
      <c r="C89" s="5" t="s">
        <v>31</v>
      </c>
    </row>
    <row r="90" spans="1:3" x14ac:dyDescent="0.3">
      <c r="A90" s="5"/>
      <c r="B90" s="5"/>
      <c r="C90" s="5" t="s">
        <v>32</v>
      </c>
    </row>
    <row r="91" spans="1:3" x14ac:dyDescent="0.3">
      <c r="A91" s="5"/>
      <c r="B91" s="5"/>
      <c r="C91" s="5" t="s">
        <v>33</v>
      </c>
    </row>
    <row r="92" spans="1:3" x14ac:dyDescent="0.3">
      <c r="A92" s="5"/>
      <c r="B92" s="5"/>
      <c r="C92" s="5" t="s">
        <v>34</v>
      </c>
    </row>
    <row r="93" spans="1:3" x14ac:dyDescent="0.3">
      <c r="A93" s="5"/>
      <c r="B93" s="5"/>
      <c r="C93" s="5" t="s">
        <v>35</v>
      </c>
    </row>
    <row r="94" spans="1:3" x14ac:dyDescent="0.3">
      <c r="A94" s="5"/>
      <c r="B94" s="5"/>
      <c r="C94" s="5" t="s">
        <v>36</v>
      </c>
    </row>
    <row r="95" spans="1:3" x14ac:dyDescent="0.3">
      <c r="A95" s="5"/>
      <c r="B95" s="5"/>
      <c r="C95" s="5" t="s">
        <v>37</v>
      </c>
    </row>
    <row r="96" spans="1:3" x14ac:dyDescent="0.3">
      <c r="A96" s="5"/>
      <c r="B96" s="5"/>
      <c r="C96" s="5" t="s">
        <v>38</v>
      </c>
    </row>
    <row r="97" spans="1:3" x14ac:dyDescent="0.3">
      <c r="A97" s="5"/>
      <c r="B97" s="5"/>
      <c r="C97" s="5" t="s">
        <v>39</v>
      </c>
    </row>
    <row r="98" spans="1:3" x14ac:dyDescent="0.3">
      <c r="A98" s="5"/>
      <c r="B98" s="5"/>
      <c r="C98" s="5" t="s">
        <v>40</v>
      </c>
    </row>
    <row r="99" spans="1:3" x14ac:dyDescent="0.3">
      <c r="A99" s="5"/>
      <c r="B99" s="5"/>
      <c r="C99" s="5" t="s">
        <v>41</v>
      </c>
    </row>
    <row r="100" spans="1:3" x14ac:dyDescent="0.3">
      <c r="A100" s="5"/>
      <c r="B100" s="5" t="s">
        <v>42</v>
      </c>
      <c r="C100" s="5" t="s">
        <v>43</v>
      </c>
    </row>
    <row r="101" spans="1:3" x14ac:dyDescent="0.3">
      <c r="A101" s="5"/>
      <c r="B101" s="5"/>
      <c r="C101" s="5" t="s">
        <v>44</v>
      </c>
    </row>
    <row r="102" spans="1:3" x14ac:dyDescent="0.3">
      <c r="A102" s="5"/>
      <c r="B102" s="5"/>
      <c r="C102" s="5" t="s">
        <v>45</v>
      </c>
    </row>
    <row r="103" spans="1:3" x14ac:dyDescent="0.3">
      <c r="A103" s="5"/>
      <c r="B103" s="5" t="s">
        <v>46</v>
      </c>
      <c r="C103" s="5" t="s">
        <v>47</v>
      </c>
    </row>
    <row r="104" spans="1:3" x14ac:dyDescent="0.3">
      <c r="A104" s="5"/>
      <c r="B104" s="5"/>
      <c r="C104" s="5" t="s">
        <v>48</v>
      </c>
    </row>
    <row r="105" spans="1:3" x14ac:dyDescent="0.3">
      <c r="A105" s="5"/>
      <c r="B105" s="5"/>
      <c r="C105" s="5" t="s">
        <v>49</v>
      </c>
    </row>
    <row r="106" spans="1:3" x14ac:dyDescent="0.3">
      <c r="A106" s="5"/>
      <c r="B106" s="5" t="s">
        <v>50</v>
      </c>
      <c r="C106" s="5" t="s">
        <v>51</v>
      </c>
    </row>
    <row r="107" spans="1:3" x14ac:dyDescent="0.3">
      <c r="A107" s="5"/>
      <c r="B107" s="5"/>
      <c r="C107" s="5" t="s">
        <v>52</v>
      </c>
    </row>
    <row r="108" spans="1:3" x14ac:dyDescent="0.3">
      <c r="A108" s="5"/>
      <c r="B108" s="5"/>
      <c r="C108" s="5" t="s">
        <v>53</v>
      </c>
    </row>
    <row r="109" spans="1:3" x14ac:dyDescent="0.3">
      <c r="A109" s="5"/>
      <c r="B109" s="5" t="s">
        <v>54</v>
      </c>
      <c r="C109" s="5" t="s">
        <v>55</v>
      </c>
    </row>
    <row r="110" spans="1:3" x14ac:dyDescent="0.3">
      <c r="A110" s="5"/>
      <c r="B110" s="5"/>
      <c r="C110" s="5" t="s">
        <v>56</v>
      </c>
    </row>
    <row r="111" spans="1:3" x14ac:dyDescent="0.3">
      <c r="A111" s="5"/>
      <c r="B111" s="5"/>
      <c r="C111" s="5" t="s">
        <v>57</v>
      </c>
    </row>
    <row r="112" spans="1:3" x14ac:dyDescent="0.3">
      <c r="A112" s="5"/>
      <c r="B112" s="5"/>
      <c r="C112" s="5" t="s">
        <v>58</v>
      </c>
    </row>
    <row r="113" spans="1:3" x14ac:dyDescent="0.3">
      <c r="A113" s="5"/>
      <c r="B113" s="5"/>
      <c r="C113" s="5" t="s">
        <v>59</v>
      </c>
    </row>
    <row r="114" spans="1:3" x14ac:dyDescent="0.3">
      <c r="A114" s="5"/>
      <c r="B114" s="5"/>
      <c r="C114" s="5" t="s">
        <v>60</v>
      </c>
    </row>
    <row r="115" spans="1:3" x14ac:dyDescent="0.3">
      <c r="A115" s="5"/>
      <c r="B115" s="5"/>
      <c r="C115" s="5" t="s">
        <v>61</v>
      </c>
    </row>
    <row r="116" spans="1:3" x14ac:dyDescent="0.3">
      <c r="A116" s="5"/>
      <c r="B116" s="5" t="s">
        <v>62</v>
      </c>
      <c r="C116" s="5" t="s">
        <v>63</v>
      </c>
    </row>
    <row r="117" spans="1:3" x14ac:dyDescent="0.3">
      <c r="A117" s="5"/>
      <c r="B117" s="5" t="s">
        <v>64</v>
      </c>
      <c r="C117" s="5" t="s">
        <v>65</v>
      </c>
    </row>
    <row r="118" spans="1:3" x14ac:dyDescent="0.3">
      <c r="A118" s="5"/>
      <c r="B118" s="5" t="s">
        <v>66</v>
      </c>
      <c r="C118" s="5" t="s">
        <v>67</v>
      </c>
    </row>
    <row r="119" spans="1:3" x14ac:dyDescent="0.3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L23"/>
  <sheetViews>
    <sheetView showGridLines="0" topLeftCell="Y1" workbookViewId="0">
      <pane ySplit="1" topLeftCell="A3" activePane="bottomLeft" state="frozen"/>
      <selection pane="bottomLeft" activeCell="AF4" sqref="AF4"/>
    </sheetView>
  </sheetViews>
  <sheetFormatPr defaultRowHeight="14.4" x14ac:dyDescent="0.3"/>
  <cols>
    <col min="1" max="1" width="61.109375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8.109375" customWidth="1" collapsed="1"/>
    <col min="16" max="16" width="13.5546875" bestFit="1" customWidth="1" collapsed="1"/>
    <col min="17" max="17" width="25" customWidth="1" collapsed="1"/>
    <col min="18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  <col min="32" max="32" width="17.5546875" customWidth="1" collapsed="1"/>
  </cols>
  <sheetData>
    <row r="1" spans="1:38" s="13" customFormat="1" x14ac:dyDescent="0.3">
      <c r="A1" s="9" t="s">
        <v>2</v>
      </c>
      <c r="B1" s="9" t="s">
        <v>125</v>
      </c>
      <c r="C1" s="10" t="s">
        <v>126</v>
      </c>
      <c r="D1" s="10" t="s">
        <v>127</v>
      </c>
      <c r="E1" s="10" t="s">
        <v>128</v>
      </c>
      <c r="F1" s="10" t="s">
        <v>129</v>
      </c>
      <c r="G1" s="10" t="s">
        <v>130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135</v>
      </c>
      <c r="M1" s="10" t="s">
        <v>136</v>
      </c>
      <c r="N1" s="10" t="s">
        <v>137</v>
      </c>
      <c r="O1" s="10" t="s">
        <v>138</v>
      </c>
      <c r="P1" s="10" t="s">
        <v>139</v>
      </c>
      <c r="Q1" s="10" t="s">
        <v>140</v>
      </c>
      <c r="R1" s="10" t="s">
        <v>141</v>
      </c>
      <c r="S1" s="10" t="s">
        <v>142</v>
      </c>
      <c r="T1" s="10" t="s">
        <v>143</v>
      </c>
      <c r="U1" s="10" t="s">
        <v>144</v>
      </c>
      <c r="V1" s="10" t="s">
        <v>145</v>
      </c>
      <c r="W1" s="10" t="s">
        <v>146</v>
      </c>
      <c r="X1" s="10" t="s">
        <v>147</v>
      </c>
      <c r="Y1" s="10" t="s">
        <v>148</v>
      </c>
      <c r="Z1" s="10" t="s">
        <v>149</v>
      </c>
      <c r="AA1" s="10" t="s">
        <v>150</v>
      </c>
      <c r="AB1" s="10" t="s">
        <v>151</v>
      </c>
      <c r="AC1" s="10" t="s">
        <v>152</v>
      </c>
      <c r="AD1" s="10" t="s">
        <v>153</v>
      </c>
      <c r="AE1" s="10" t="s">
        <v>154</v>
      </c>
      <c r="AF1" s="10" t="s">
        <v>367</v>
      </c>
      <c r="AG1" s="10"/>
      <c r="AH1" s="10"/>
      <c r="AI1" s="10"/>
      <c r="AJ1" s="10"/>
    </row>
    <row r="2" spans="1:38" s="4" customFormat="1" ht="16.8" x14ac:dyDescent="0.3">
      <c r="A2" s="4" t="s">
        <v>124</v>
      </c>
      <c r="B2" s="4" t="s">
        <v>155</v>
      </c>
      <c r="C2" s="14" t="s">
        <v>83</v>
      </c>
      <c r="D2" s="6" t="s">
        <v>84</v>
      </c>
      <c r="E2" s="14" t="s">
        <v>164</v>
      </c>
      <c r="F2" s="14" t="s">
        <v>164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165</v>
      </c>
      <c r="T2" s="6" t="s">
        <v>165</v>
      </c>
      <c r="U2" s="6">
        <v>99501</v>
      </c>
      <c r="V2" s="6" t="str">
        <f>master!$L$2</f>
        <v>Alaska</v>
      </c>
      <c r="W2" s="6" t="s">
        <v>89</v>
      </c>
      <c r="X2" s="6" t="s">
        <v>83</v>
      </c>
      <c r="Y2" s="6" t="s">
        <v>83</v>
      </c>
      <c r="Z2" s="6" t="s">
        <v>243</v>
      </c>
      <c r="AA2" s="15" t="s">
        <v>83</v>
      </c>
      <c r="AB2" s="15">
        <v>2015551002</v>
      </c>
      <c r="AC2" s="38" t="s">
        <v>199</v>
      </c>
      <c r="AD2" s="38" t="s">
        <v>343</v>
      </c>
      <c r="AE2" s="38" t="s">
        <v>344</v>
      </c>
      <c r="AK2" s="37"/>
    </row>
    <row r="3" spans="1:38" ht="16.8" x14ac:dyDescent="0.3">
      <c r="A3" s="4" t="s">
        <v>289</v>
      </c>
      <c r="B3" s="4" t="s">
        <v>155</v>
      </c>
      <c r="C3" s="14" t="s">
        <v>83</v>
      </c>
      <c r="D3" s="6" t="s">
        <v>84</v>
      </c>
      <c r="E3" s="14" t="s">
        <v>164</v>
      </c>
      <c r="F3" s="14" t="s">
        <v>164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165</v>
      </c>
      <c r="T3" s="6" t="s">
        <v>165</v>
      </c>
      <c r="U3" s="6">
        <v>99501</v>
      </c>
      <c r="V3" s="6" t="str">
        <f>master!$L$2</f>
        <v>Alaska</v>
      </c>
      <c r="W3" s="6" t="s">
        <v>89</v>
      </c>
      <c r="X3" s="6" t="s">
        <v>83</v>
      </c>
      <c r="Y3" s="6" t="s">
        <v>83</v>
      </c>
      <c r="Z3" s="6" t="s">
        <v>243</v>
      </c>
      <c r="AA3" s="15" t="s">
        <v>83</v>
      </c>
      <c r="AB3" s="15">
        <v>2015551002</v>
      </c>
      <c r="AC3" s="38" t="s">
        <v>199</v>
      </c>
      <c r="AD3" s="38" t="s">
        <v>343</v>
      </c>
      <c r="AE3" s="38" t="s">
        <v>344</v>
      </c>
      <c r="AF3" s="4"/>
      <c r="AG3" s="4"/>
      <c r="AH3" s="4"/>
      <c r="AI3" s="4"/>
      <c r="AJ3" s="4"/>
    </row>
    <row r="4" spans="1:38" ht="16.8" x14ac:dyDescent="0.3">
      <c r="A4" s="4" t="s">
        <v>333</v>
      </c>
      <c r="B4" s="4" t="s">
        <v>155</v>
      </c>
      <c r="C4" s="14" t="s">
        <v>83</v>
      </c>
      <c r="D4" s="6" t="s">
        <v>84</v>
      </c>
      <c r="E4" s="14" t="s">
        <v>164</v>
      </c>
      <c r="F4" s="14" t="s">
        <v>164</v>
      </c>
      <c r="G4" s="14"/>
      <c r="H4" s="14">
        <v>2015551002</v>
      </c>
      <c r="I4" s="14">
        <v>2015551003</v>
      </c>
      <c r="J4" s="14">
        <v>2015551004</v>
      </c>
      <c r="K4" s="14">
        <v>2015551005</v>
      </c>
      <c r="L4" s="14" t="s">
        <v>85</v>
      </c>
      <c r="M4" s="6" t="s">
        <v>83</v>
      </c>
      <c r="N4" s="6"/>
      <c r="O4" s="6" t="s">
        <v>86</v>
      </c>
      <c r="P4" s="6" t="s">
        <v>83</v>
      </c>
      <c r="Q4" s="6" t="s">
        <v>87</v>
      </c>
      <c r="R4" s="6" t="s">
        <v>88</v>
      </c>
      <c r="S4" s="6" t="s">
        <v>165</v>
      </c>
      <c r="T4" s="6" t="s">
        <v>165</v>
      </c>
      <c r="U4" s="6">
        <v>99501</v>
      </c>
      <c r="V4" s="6" t="str">
        <f>master!$L$2</f>
        <v>Alaska</v>
      </c>
      <c r="W4" s="6" t="s">
        <v>89</v>
      </c>
      <c r="X4" s="6" t="s">
        <v>83</v>
      </c>
      <c r="Y4" s="6" t="s">
        <v>83</v>
      </c>
      <c r="Z4" s="6" t="s">
        <v>243</v>
      </c>
      <c r="AA4" s="15" t="s">
        <v>83</v>
      </c>
      <c r="AB4" s="15">
        <v>2015551002</v>
      </c>
      <c r="AC4" s="38" t="s">
        <v>199</v>
      </c>
      <c r="AD4" s="38" t="s">
        <v>343</v>
      </c>
      <c r="AE4" s="38" t="s">
        <v>344</v>
      </c>
      <c r="AF4" s="4"/>
      <c r="AG4" s="4"/>
      <c r="AH4" s="4"/>
      <c r="AI4" s="4"/>
      <c r="AJ4" s="4"/>
    </row>
    <row r="5" spans="1:38" ht="16.8" x14ac:dyDescent="0.3">
      <c r="A5" s="4" t="s">
        <v>342</v>
      </c>
      <c r="B5" s="4" t="s">
        <v>155</v>
      </c>
      <c r="C5" s="14" t="s">
        <v>83</v>
      </c>
      <c r="D5" s="6" t="s">
        <v>84</v>
      </c>
      <c r="E5" s="14" t="s">
        <v>164</v>
      </c>
      <c r="F5" s="14" t="s">
        <v>164</v>
      </c>
      <c r="G5" s="14"/>
      <c r="H5" s="14">
        <v>2015551002</v>
      </c>
      <c r="I5" s="14">
        <v>2015551003</v>
      </c>
      <c r="J5" s="14">
        <v>2015551004</v>
      </c>
      <c r="K5" s="14">
        <v>2015551005</v>
      </c>
      <c r="L5" s="14" t="s">
        <v>85</v>
      </c>
      <c r="M5" s="6" t="s">
        <v>83</v>
      </c>
      <c r="N5" s="6"/>
      <c r="O5" s="6" t="s">
        <v>86</v>
      </c>
      <c r="P5" s="6" t="s">
        <v>83</v>
      </c>
      <c r="Q5" s="6" t="s">
        <v>87</v>
      </c>
      <c r="R5" s="6" t="s">
        <v>88</v>
      </c>
      <c r="S5" s="6" t="s">
        <v>165</v>
      </c>
      <c r="T5" s="6" t="s">
        <v>165</v>
      </c>
      <c r="U5" s="6">
        <v>99501</v>
      </c>
      <c r="V5" s="6" t="str">
        <f>master!$L$2</f>
        <v>Alaska</v>
      </c>
      <c r="W5" s="6" t="s">
        <v>89</v>
      </c>
      <c r="X5" s="6" t="s">
        <v>83</v>
      </c>
      <c r="Y5" s="6" t="s">
        <v>83</v>
      </c>
      <c r="Z5" s="6" t="s">
        <v>243</v>
      </c>
      <c r="AA5" s="15" t="s">
        <v>83</v>
      </c>
      <c r="AB5" s="15">
        <v>2015551002</v>
      </c>
      <c r="AC5" s="38" t="s">
        <v>199</v>
      </c>
      <c r="AD5" s="38" t="s">
        <v>343</v>
      </c>
      <c r="AE5" s="38" t="s">
        <v>344</v>
      </c>
      <c r="AF5" s="4"/>
      <c r="AG5" s="4"/>
      <c r="AH5" s="4"/>
      <c r="AI5" s="4"/>
      <c r="AJ5" s="4"/>
    </row>
    <row r="6" spans="1:38" ht="16.8" x14ac:dyDescent="0.3">
      <c r="A6" s="4" t="s">
        <v>313</v>
      </c>
      <c r="B6" s="4" t="s">
        <v>155</v>
      </c>
      <c r="C6" s="14" t="s">
        <v>83</v>
      </c>
      <c r="D6" s="6" t="s">
        <v>84</v>
      </c>
      <c r="E6" s="14" t="s">
        <v>164</v>
      </c>
      <c r="F6" s="14" t="s">
        <v>164</v>
      </c>
      <c r="G6" s="14"/>
      <c r="H6" s="14">
        <v>2015551002</v>
      </c>
      <c r="I6" s="14">
        <v>2015551003</v>
      </c>
      <c r="J6" s="14">
        <v>2015551004</v>
      </c>
      <c r="K6" s="14">
        <v>2015551005</v>
      </c>
      <c r="L6" s="14" t="s">
        <v>85</v>
      </c>
      <c r="M6" s="6" t="s">
        <v>83</v>
      </c>
      <c r="N6" s="6"/>
      <c r="O6" s="6" t="s">
        <v>86</v>
      </c>
      <c r="P6" s="6" t="s">
        <v>83</v>
      </c>
      <c r="Q6" s="6" t="s">
        <v>87</v>
      </c>
      <c r="R6" s="6" t="s">
        <v>88</v>
      </c>
      <c r="S6" s="6" t="s">
        <v>165</v>
      </c>
      <c r="T6" s="6" t="s">
        <v>165</v>
      </c>
      <c r="U6" s="6">
        <v>99501</v>
      </c>
      <c r="V6" s="6" t="str">
        <f>master!$L$2</f>
        <v>Alaska</v>
      </c>
      <c r="W6" s="6" t="s">
        <v>89</v>
      </c>
      <c r="X6" s="6" t="s">
        <v>83</v>
      </c>
      <c r="Y6" s="6" t="s">
        <v>83</v>
      </c>
      <c r="Z6" s="6" t="s">
        <v>243</v>
      </c>
      <c r="AA6" s="15" t="s">
        <v>83</v>
      </c>
      <c r="AB6" s="15">
        <v>2015551002</v>
      </c>
      <c r="AC6" s="38" t="s">
        <v>199</v>
      </c>
      <c r="AD6" s="38" t="s">
        <v>343</v>
      </c>
      <c r="AE6" s="38" t="s">
        <v>344</v>
      </c>
      <c r="AF6" s="4"/>
      <c r="AG6" s="4"/>
      <c r="AH6" s="4"/>
      <c r="AI6" s="4"/>
      <c r="AJ6" s="4"/>
    </row>
    <row r="7" spans="1:38" ht="16.8" x14ac:dyDescent="0.3">
      <c r="A7" s="4" t="s">
        <v>318</v>
      </c>
      <c r="B7" s="4" t="s">
        <v>155</v>
      </c>
      <c r="C7" s="14" t="s">
        <v>83</v>
      </c>
      <c r="D7" s="6" t="s">
        <v>84</v>
      </c>
      <c r="E7" s="14" t="s">
        <v>164</v>
      </c>
      <c r="F7" s="14" t="s">
        <v>164</v>
      </c>
      <c r="G7" s="14"/>
      <c r="H7" s="14">
        <v>2015551002</v>
      </c>
      <c r="I7" s="14">
        <v>2015551003</v>
      </c>
      <c r="J7" s="14">
        <v>2015551004</v>
      </c>
      <c r="K7" s="14">
        <v>2015551005</v>
      </c>
      <c r="L7" s="14" t="s">
        <v>85</v>
      </c>
      <c r="M7" s="6" t="s">
        <v>83</v>
      </c>
      <c r="N7" s="6"/>
      <c r="O7" s="6" t="s">
        <v>86</v>
      </c>
      <c r="P7" s="6" t="s">
        <v>83</v>
      </c>
      <c r="Q7" s="6" t="s">
        <v>87</v>
      </c>
      <c r="R7" s="6" t="s">
        <v>88</v>
      </c>
      <c r="S7" s="6" t="s">
        <v>165</v>
      </c>
      <c r="T7" s="6" t="s">
        <v>165</v>
      </c>
      <c r="U7" s="6">
        <v>99501</v>
      </c>
      <c r="V7" s="6" t="str">
        <f>master!$L$2</f>
        <v>Alaska</v>
      </c>
      <c r="W7" s="6" t="s">
        <v>89</v>
      </c>
      <c r="X7" s="6" t="s">
        <v>83</v>
      </c>
      <c r="Y7" s="6" t="s">
        <v>83</v>
      </c>
      <c r="Z7" s="6" t="s">
        <v>243</v>
      </c>
      <c r="AA7" s="15" t="s">
        <v>83</v>
      </c>
      <c r="AB7" s="15">
        <v>2015551002</v>
      </c>
      <c r="AC7" s="38" t="s">
        <v>199</v>
      </c>
      <c r="AD7" s="38" t="s">
        <v>343</v>
      </c>
      <c r="AE7" s="38" t="s">
        <v>344</v>
      </c>
      <c r="AF7" s="4"/>
      <c r="AG7" s="4"/>
      <c r="AH7" s="4"/>
      <c r="AI7" s="4"/>
      <c r="AJ7" s="4"/>
    </row>
    <row r="8" spans="1:38" ht="16.8" x14ac:dyDescent="0.3">
      <c r="A8" s="4" t="s">
        <v>328</v>
      </c>
      <c r="B8" s="4" t="s">
        <v>155</v>
      </c>
      <c r="C8" s="14" t="s">
        <v>83</v>
      </c>
      <c r="D8" s="6" t="s">
        <v>84</v>
      </c>
      <c r="E8" s="14" t="s">
        <v>164</v>
      </c>
      <c r="F8" s="14" t="s">
        <v>164</v>
      </c>
      <c r="G8" s="14"/>
      <c r="H8" s="14">
        <v>2015551002</v>
      </c>
      <c r="I8" s="14">
        <v>2015551003</v>
      </c>
      <c r="J8" s="14">
        <v>2015551004</v>
      </c>
      <c r="K8" s="14">
        <v>2015551005</v>
      </c>
      <c r="L8" s="14" t="s">
        <v>85</v>
      </c>
      <c r="M8" s="6" t="s">
        <v>83</v>
      </c>
      <c r="N8" s="6"/>
      <c r="O8" s="6" t="s">
        <v>86</v>
      </c>
      <c r="P8" s="6" t="s">
        <v>83</v>
      </c>
      <c r="Q8" s="6" t="s">
        <v>87</v>
      </c>
      <c r="R8" s="6" t="s">
        <v>88</v>
      </c>
      <c r="S8" s="6" t="s">
        <v>165</v>
      </c>
      <c r="T8" s="6" t="s">
        <v>165</v>
      </c>
      <c r="U8" s="6">
        <v>99501</v>
      </c>
      <c r="V8" s="6" t="str">
        <f>master!$L$2</f>
        <v>Alaska</v>
      </c>
      <c r="W8" s="6" t="s">
        <v>89</v>
      </c>
      <c r="X8" s="6" t="s">
        <v>83</v>
      </c>
      <c r="Y8" s="6" t="s">
        <v>83</v>
      </c>
      <c r="Z8" s="6" t="s">
        <v>243</v>
      </c>
      <c r="AA8" s="15" t="s">
        <v>83</v>
      </c>
      <c r="AB8" s="15">
        <v>2015551002</v>
      </c>
      <c r="AC8" s="38" t="s">
        <v>199</v>
      </c>
      <c r="AD8" s="38" t="s">
        <v>343</v>
      </c>
      <c r="AE8" s="38" t="s">
        <v>344</v>
      </c>
      <c r="AF8" s="4"/>
      <c r="AG8" s="4"/>
      <c r="AH8" s="4"/>
      <c r="AI8" s="4"/>
      <c r="AJ8" s="4"/>
    </row>
    <row r="9" spans="1:38" ht="16.8" x14ac:dyDescent="0.3">
      <c r="A9" s="4" t="s">
        <v>312</v>
      </c>
      <c r="B9" s="4" t="s">
        <v>155</v>
      </c>
      <c r="C9" s="14" t="s">
        <v>83</v>
      </c>
      <c r="D9" s="6" t="s">
        <v>84</v>
      </c>
      <c r="E9" s="14" t="s">
        <v>164</v>
      </c>
      <c r="F9" s="14" t="s">
        <v>164</v>
      </c>
      <c r="G9" s="14"/>
      <c r="H9" s="14">
        <v>2015551002</v>
      </c>
      <c r="I9" s="14">
        <v>2015551003</v>
      </c>
      <c r="J9" s="14">
        <v>2015551004</v>
      </c>
      <c r="K9" s="14">
        <v>2015551005</v>
      </c>
      <c r="L9" s="14" t="s">
        <v>85</v>
      </c>
      <c r="M9" s="6" t="s">
        <v>83</v>
      </c>
      <c r="N9" s="6"/>
      <c r="O9" s="6" t="s">
        <v>86</v>
      </c>
      <c r="P9" s="6" t="s">
        <v>83</v>
      </c>
      <c r="Q9" s="6" t="s">
        <v>87</v>
      </c>
      <c r="R9" s="6" t="s">
        <v>88</v>
      </c>
      <c r="S9" s="6" t="s">
        <v>165</v>
      </c>
      <c r="T9" s="6" t="s">
        <v>165</v>
      </c>
      <c r="U9" s="6">
        <v>99501</v>
      </c>
      <c r="V9" s="6" t="str">
        <f>master!$L$2</f>
        <v>Alaska</v>
      </c>
      <c r="W9" s="6" t="s">
        <v>89</v>
      </c>
      <c r="X9" s="6" t="s">
        <v>83</v>
      </c>
      <c r="Y9" s="6" t="s">
        <v>83</v>
      </c>
      <c r="Z9" s="6" t="s">
        <v>243</v>
      </c>
      <c r="AA9" s="15" t="s">
        <v>83</v>
      </c>
      <c r="AB9" s="15">
        <v>2015551002</v>
      </c>
      <c r="AC9" s="38" t="s">
        <v>199</v>
      </c>
      <c r="AD9" s="38" t="s">
        <v>343</v>
      </c>
      <c r="AE9" s="38" t="s">
        <v>344</v>
      </c>
      <c r="AF9" s="4"/>
      <c r="AG9" s="4"/>
      <c r="AH9" s="4"/>
      <c r="AI9" s="4"/>
      <c r="AJ9" s="4"/>
    </row>
    <row r="10" spans="1:38" ht="16.8" x14ac:dyDescent="0.3">
      <c r="A10" s="4" t="s">
        <v>297</v>
      </c>
      <c r="B10" s="4" t="s">
        <v>155</v>
      </c>
      <c r="C10" s="14" t="s">
        <v>83</v>
      </c>
      <c r="D10" s="6" t="s">
        <v>84</v>
      </c>
      <c r="E10" s="14" t="s">
        <v>164</v>
      </c>
      <c r="F10" s="14" t="s">
        <v>164</v>
      </c>
      <c r="G10" s="14"/>
      <c r="H10" s="14">
        <v>2015551002</v>
      </c>
      <c r="I10" s="14">
        <v>2015551003</v>
      </c>
      <c r="J10" s="14">
        <v>2015551004</v>
      </c>
      <c r="K10" s="14">
        <v>2015551005</v>
      </c>
      <c r="L10" s="14" t="s">
        <v>85</v>
      </c>
      <c r="M10" s="6" t="s">
        <v>83</v>
      </c>
      <c r="N10" s="6"/>
      <c r="O10" s="6" t="s">
        <v>86</v>
      </c>
      <c r="P10" s="6" t="s">
        <v>83</v>
      </c>
      <c r="Q10" s="6" t="s">
        <v>87</v>
      </c>
      <c r="R10" s="6" t="s">
        <v>88</v>
      </c>
      <c r="S10" s="6" t="s">
        <v>165</v>
      </c>
      <c r="T10" s="6" t="s">
        <v>165</v>
      </c>
      <c r="U10" s="6">
        <v>99501</v>
      </c>
      <c r="V10" s="6" t="str">
        <f>master!$L$2</f>
        <v>Alaska</v>
      </c>
      <c r="W10" s="6" t="s">
        <v>89</v>
      </c>
      <c r="X10" s="6" t="s">
        <v>83</v>
      </c>
      <c r="Y10" s="6" t="s">
        <v>83</v>
      </c>
      <c r="Z10" s="6" t="s">
        <v>243</v>
      </c>
      <c r="AA10" s="15" t="s">
        <v>83</v>
      </c>
      <c r="AB10" s="15">
        <v>2015551002</v>
      </c>
      <c r="AC10" s="38" t="s">
        <v>199</v>
      </c>
      <c r="AD10" s="38" t="s">
        <v>343</v>
      </c>
      <c r="AE10" s="38" t="s">
        <v>344</v>
      </c>
      <c r="AF10" s="4"/>
      <c r="AG10" s="4"/>
      <c r="AH10" s="4"/>
      <c r="AI10" s="4"/>
      <c r="AJ10" s="4"/>
    </row>
    <row r="11" spans="1:38" ht="16.8" x14ac:dyDescent="0.3">
      <c r="A11" s="4" t="s">
        <v>307</v>
      </c>
      <c r="B11" s="4" t="s">
        <v>155</v>
      </c>
      <c r="C11" s="14" t="s">
        <v>83</v>
      </c>
      <c r="D11" s="6" t="s">
        <v>84</v>
      </c>
      <c r="E11" s="14" t="s">
        <v>164</v>
      </c>
      <c r="F11" s="14" t="s">
        <v>164</v>
      </c>
      <c r="G11" s="14"/>
      <c r="H11" s="14">
        <v>2015551002</v>
      </c>
      <c r="I11" s="14">
        <v>2015551003</v>
      </c>
      <c r="J11" s="14">
        <v>2015551004</v>
      </c>
      <c r="K11" s="14">
        <v>2015551005</v>
      </c>
      <c r="L11" s="14" t="s">
        <v>85</v>
      </c>
      <c r="M11" s="6" t="s">
        <v>83</v>
      </c>
      <c r="N11" s="6"/>
      <c r="O11" s="6" t="s">
        <v>86</v>
      </c>
      <c r="P11" s="6" t="s">
        <v>83</v>
      </c>
      <c r="Q11" s="6" t="s">
        <v>87</v>
      </c>
      <c r="R11" s="6" t="s">
        <v>88</v>
      </c>
      <c r="S11" s="6" t="s">
        <v>165</v>
      </c>
      <c r="T11" s="6" t="s">
        <v>165</v>
      </c>
      <c r="U11" s="6">
        <v>99501</v>
      </c>
      <c r="V11" s="6" t="str">
        <f>master!$L$2</f>
        <v>Alaska</v>
      </c>
      <c r="W11" s="6" t="s">
        <v>89</v>
      </c>
      <c r="X11" s="6" t="s">
        <v>83</v>
      </c>
      <c r="Y11" s="6" t="s">
        <v>83</v>
      </c>
      <c r="Z11" s="6" t="s">
        <v>243</v>
      </c>
      <c r="AA11" s="15" t="s">
        <v>83</v>
      </c>
      <c r="AB11" s="15">
        <v>2015551002</v>
      </c>
      <c r="AC11" s="38" t="s">
        <v>199</v>
      </c>
      <c r="AD11" s="38" t="s">
        <v>343</v>
      </c>
      <c r="AE11" s="38" t="s">
        <v>344</v>
      </c>
      <c r="AF11" s="4"/>
      <c r="AG11" s="4"/>
      <c r="AH11" s="4"/>
      <c r="AI11" s="4"/>
      <c r="AJ11" s="4"/>
    </row>
    <row r="12" spans="1:38" ht="16.8" x14ac:dyDescent="0.3">
      <c r="A12" s="4" t="s">
        <v>265</v>
      </c>
      <c r="B12" s="4" t="s">
        <v>155</v>
      </c>
      <c r="C12" s="14" t="s">
        <v>83</v>
      </c>
      <c r="D12" s="6" t="s">
        <v>84</v>
      </c>
      <c r="E12" s="14" t="s">
        <v>164</v>
      </c>
      <c r="F12" s="14" t="s">
        <v>164</v>
      </c>
      <c r="G12" s="14"/>
      <c r="H12" s="14">
        <v>2015551002</v>
      </c>
      <c r="I12" s="14">
        <v>2015551003</v>
      </c>
      <c r="J12" s="14">
        <v>2015551004</v>
      </c>
      <c r="K12" s="14">
        <v>2015551005</v>
      </c>
      <c r="L12" s="14" t="s">
        <v>85</v>
      </c>
      <c r="M12" s="6" t="s">
        <v>83</v>
      </c>
      <c r="N12" s="6"/>
      <c r="O12" s="6" t="s">
        <v>86</v>
      </c>
      <c r="P12" s="6" t="s">
        <v>83</v>
      </c>
      <c r="Q12" s="6" t="s">
        <v>87</v>
      </c>
      <c r="R12" s="6" t="s">
        <v>88</v>
      </c>
      <c r="S12" s="6" t="s">
        <v>165</v>
      </c>
      <c r="T12" s="6" t="s">
        <v>165</v>
      </c>
      <c r="U12" s="6">
        <v>99501</v>
      </c>
      <c r="V12" s="6" t="str">
        <f>master!$L$2</f>
        <v>Alaska</v>
      </c>
      <c r="W12" s="6" t="s">
        <v>89</v>
      </c>
      <c r="X12" s="6" t="s">
        <v>83</v>
      </c>
      <c r="Y12" s="6" t="s">
        <v>83</v>
      </c>
      <c r="Z12" s="6" t="s">
        <v>243</v>
      </c>
      <c r="AA12" s="15" t="s">
        <v>83</v>
      </c>
      <c r="AB12" s="15">
        <v>2015551002</v>
      </c>
      <c r="AC12" s="38" t="s">
        <v>199</v>
      </c>
      <c r="AD12" s="38" t="s">
        <v>343</v>
      </c>
      <c r="AE12" s="38" t="s">
        <v>344</v>
      </c>
      <c r="AF12" s="4"/>
      <c r="AG12" s="4"/>
      <c r="AH12" s="4"/>
      <c r="AI12" s="4"/>
      <c r="AJ12" s="4"/>
    </row>
    <row r="13" spans="1:38" ht="16.8" x14ac:dyDescent="0.3">
      <c r="A13" s="4" t="s">
        <v>273</v>
      </c>
      <c r="B13" s="4" t="s">
        <v>155</v>
      </c>
      <c r="C13" s="14" t="s">
        <v>83</v>
      </c>
      <c r="D13" s="6" t="s">
        <v>84</v>
      </c>
      <c r="E13" s="14" t="s">
        <v>164</v>
      </c>
      <c r="F13" s="14" t="s">
        <v>164</v>
      </c>
      <c r="G13" s="14"/>
      <c r="H13" s="14">
        <v>2015551002</v>
      </c>
      <c r="I13" s="14">
        <v>2015551003</v>
      </c>
      <c r="J13" s="14">
        <v>2015551004</v>
      </c>
      <c r="K13" s="14">
        <v>2015551005</v>
      </c>
      <c r="L13" s="14" t="s">
        <v>85</v>
      </c>
      <c r="M13" s="6" t="s">
        <v>83</v>
      </c>
      <c r="N13" s="6"/>
      <c r="O13" s="6" t="s">
        <v>86</v>
      </c>
      <c r="P13" s="6" t="s">
        <v>83</v>
      </c>
      <c r="Q13" s="6" t="s">
        <v>87</v>
      </c>
      <c r="R13" s="6" t="s">
        <v>88</v>
      </c>
      <c r="S13" s="6" t="s">
        <v>165</v>
      </c>
      <c r="T13" s="6" t="s">
        <v>165</v>
      </c>
      <c r="U13" s="6">
        <v>99501</v>
      </c>
      <c r="V13" s="6" t="str">
        <f>master!$L$2</f>
        <v>Alaska</v>
      </c>
      <c r="W13" s="6" t="s">
        <v>89</v>
      </c>
      <c r="X13" s="6" t="s">
        <v>83</v>
      </c>
      <c r="Y13" s="6" t="s">
        <v>83</v>
      </c>
      <c r="Z13" s="6" t="s">
        <v>243</v>
      </c>
      <c r="AA13" s="15" t="s">
        <v>83</v>
      </c>
      <c r="AB13" s="15">
        <v>2015551002</v>
      </c>
      <c r="AC13" s="38" t="s">
        <v>199</v>
      </c>
      <c r="AD13" s="38" t="s">
        <v>343</v>
      </c>
      <c r="AE13" s="38" t="s">
        <v>344</v>
      </c>
      <c r="AF13" s="4"/>
      <c r="AG13" s="4"/>
      <c r="AH13" s="4"/>
      <c r="AI13" s="4"/>
      <c r="AJ13" s="4"/>
    </row>
    <row r="14" spans="1:38" ht="16.8" x14ac:dyDescent="0.3">
      <c r="A14" s="4" t="s">
        <v>276</v>
      </c>
      <c r="B14" s="4" t="s">
        <v>155</v>
      </c>
      <c r="C14" s="14" t="s">
        <v>83</v>
      </c>
      <c r="D14" s="6" t="s">
        <v>84</v>
      </c>
      <c r="E14" s="14" t="s">
        <v>164</v>
      </c>
      <c r="F14" s="14" t="s">
        <v>164</v>
      </c>
      <c r="G14" s="14"/>
      <c r="H14" s="14">
        <v>2015551002</v>
      </c>
      <c r="I14" s="14">
        <v>2015551003</v>
      </c>
      <c r="J14" s="14">
        <v>2015551004</v>
      </c>
      <c r="K14" s="14">
        <v>2015551005</v>
      </c>
      <c r="L14" s="14" t="s">
        <v>85</v>
      </c>
      <c r="M14" s="6" t="s">
        <v>83</v>
      </c>
      <c r="N14" s="6"/>
      <c r="O14" s="6" t="s">
        <v>86</v>
      </c>
      <c r="P14" s="6" t="s">
        <v>83</v>
      </c>
      <c r="Q14" s="6" t="s">
        <v>87</v>
      </c>
      <c r="R14" s="6" t="s">
        <v>88</v>
      </c>
      <c r="S14" s="6" t="s">
        <v>165</v>
      </c>
      <c r="T14" s="6" t="s">
        <v>165</v>
      </c>
      <c r="U14" s="6">
        <v>99501</v>
      </c>
      <c r="V14" s="6" t="str">
        <f>master!$L$2</f>
        <v>Alaska</v>
      </c>
      <c r="W14" s="6" t="s">
        <v>89</v>
      </c>
      <c r="X14" s="6" t="s">
        <v>83</v>
      </c>
      <c r="Y14" s="6" t="s">
        <v>83</v>
      </c>
      <c r="Z14" s="6" t="s">
        <v>243</v>
      </c>
      <c r="AA14" s="15" t="s">
        <v>83</v>
      </c>
      <c r="AB14" s="15">
        <v>2015551002</v>
      </c>
      <c r="AC14" s="38" t="s">
        <v>199</v>
      </c>
      <c r="AD14" s="38" t="s">
        <v>343</v>
      </c>
      <c r="AE14" s="38" t="s">
        <v>344</v>
      </c>
      <c r="AF14" s="4"/>
      <c r="AG14" s="4"/>
      <c r="AH14" s="4"/>
      <c r="AI14" s="4"/>
      <c r="AJ14" s="4"/>
    </row>
    <row r="15" spans="1:38" ht="16.8" x14ac:dyDescent="0.3">
      <c r="A15" s="4" t="s">
        <v>350</v>
      </c>
      <c r="B15" s="4" t="s">
        <v>155</v>
      </c>
      <c r="C15" s="14" t="s">
        <v>83</v>
      </c>
      <c r="D15" s="6" t="s">
        <v>84</v>
      </c>
      <c r="E15" s="14" t="s">
        <v>164</v>
      </c>
      <c r="F15" s="14" t="s">
        <v>164</v>
      </c>
      <c r="G15" s="14"/>
      <c r="H15" s="14">
        <v>2015551002</v>
      </c>
      <c r="I15" s="14">
        <v>2015551003</v>
      </c>
      <c r="J15" s="14">
        <v>2015551004</v>
      </c>
      <c r="K15" s="14">
        <v>2015551005</v>
      </c>
      <c r="L15" s="14" t="s">
        <v>85</v>
      </c>
      <c r="M15" s="6" t="s">
        <v>83</v>
      </c>
      <c r="N15" s="6"/>
      <c r="O15" s="6" t="s">
        <v>86</v>
      </c>
      <c r="P15" s="6" t="s">
        <v>83</v>
      </c>
      <c r="Q15" s="6" t="s">
        <v>87</v>
      </c>
      <c r="R15" s="6" t="s">
        <v>88</v>
      </c>
      <c r="S15" s="6" t="s">
        <v>165</v>
      </c>
      <c r="T15" s="6" t="s">
        <v>165</v>
      </c>
      <c r="U15" s="6">
        <v>99501</v>
      </c>
      <c r="V15" s="6" t="str">
        <f>master!$L$2</f>
        <v>Alaska</v>
      </c>
      <c r="W15" s="6" t="s">
        <v>89</v>
      </c>
      <c r="X15" s="6" t="s">
        <v>83</v>
      </c>
      <c r="Y15" s="6" t="s">
        <v>83</v>
      </c>
      <c r="Z15" s="6" t="s">
        <v>243</v>
      </c>
      <c r="AA15" s="15" t="s">
        <v>83</v>
      </c>
      <c r="AB15" s="15">
        <v>2015551002</v>
      </c>
      <c r="AC15" s="38" t="s">
        <v>199</v>
      </c>
      <c r="AD15" s="38" t="s">
        <v>343</v>
      </c>
      <c r="AE15" s="38" t="s">
        <v>344</v>
      </c>
      <c r="AF15" s="4"/>
      <c r="AG15" s="4"/>
      <c r="AH15" s="4"/>
      <c r="AI15" s="4"/>
      <c r="AJ15" s="4"/>
      <c r="AK15" s="37"/>
      <c r="AL15" s="4"/>
    </row>
    <row r="16" spans="1:38" ht="16.8" x14ac:dyDescent="0.3">
      <c r="A16" s="4" t="s">
        <v>366</v>
      </c>
      <c r="B16" s="4" t="s">
        <v>155</v>
      </c>
      <c r="C16" s="14" t="s">
        <v>83</v>
      </c>
      <c r="D16" s="6" t="s">
        <v>84</v>
      </c>
      <c r="E16" s="14" t="s">
        <v>164</v>
      </c>
      <c r="F16" s="14" t="s">
        <v>164</v>
      </c>
      <c r="G16" s="14"/>
      <c r="H16" s="14">
        <v>2015551002</v>
      </c>
      <c r="I16" s="14">
        <v>2015551003</v>
      </c>
      <c r="J16" s="14">
        <v>2015551004</v>
      </c>
      <c r="K16" s="14">
        <v>2015551005</v>
      </c>
      <c r="L16" s="14" t="s">
        <v>85</v>
      </c>
      <c r="M16" s="6" t="s">
        <v>83</v>
      </c>
      <c r="N16" s="6"/>
      <c r="O16" s="6" t="s">
        <v>86</v>
      </c>
      <c r="P16" s="6" t="s">
        <v>83</v>
      </c>
      <c r="Q16" s="6" t="s">
        <v>87</v>
      </c>
      <c r="R16" s="6" t="s">
        <v>88</v>
      </c>
      <c r="S16" s="6" t="s">
        <v>165</v>
      </c>
      <c r="T16" s="6" t="s">
        <v>165</v>
      </c>
      <c r="U16" s="6">
        <v>99501</v>
      </c>
      <c r="V16" s="6" t="str">
        <f>master!$L$2</f>
        <v>Alaska</v>
      </c>
      <c r="W16" s="6" t="s">
        <v>89</v>
      </c>
      <c r="X16" s="6" t="s">
        <v>83</v>
      </c>
      <c r="Y16" s="6" t="s">
        <v>83</v>
      </c>
      <c r="Z16" s="6" t="s">
        <v>243</v>
      </c>
      <c r="AA16" s="15" t="s">
        <v>83</v>
      </c>
      <c r="AB16" s="15">
        <v>2015551002</v>
      </c>
      <c r="AC16" s="38" t="s">
        <v>199</v>
      </c>
      <c r="AD16" s="38" t="s">
        <v>343</v>
      </c>
      <c r="AE16" s="38" t="s">
        <v>344</v>
      </c>
      <c r="AF16" s="4" t="s">
        <v>368</v>
      </c>
      <c r="AG16" s="4"/>
      <c r="AH16" s="4"/>
      <c r="AI16" s="4"/>
      <c r="AJ16" s="4"/>
    </row>
    <row r="17" spans="1:36" ht="16.8" x14ac:dyDescent="0.3">
      <c r="A17" s="4" t="s">
        <v>374</v>
      </c>
      <c r="B17" s="4" t="s">
        <v>155</v>
      </c>
      <c r="C17" s="14" t="s">
        <v>83</v>
      </c>
      <c r="D17" s="6" t="s">
        <v>84</v>
      </c>
      <c r="E17" s="14" t="s">
        <v>164</v>
      </c>
      <c r="F17" s="14" t="s">
        <v>164</v>
      </c>
      <c r="G17" s="14"/>
      <c r="H17" s="14">
        <v>2015551002</v>
      </c>
      <c r="I17" s="14">
        <v>2015551003</v>
      </c>
      <c r="J17" s="14">
        <v>2015551004</v>
      </c>
      <c r="K17" s="14">
        <v>2015551005</v>
      </c>
      <c r="L17" s="14" t="s">
        <v>85</v>
      </c>
      <c r="M17" s="6" t="s">
        <v>83</v>
      </c>
      <c r="N17" s="6"/>
      <c r="O17" s="6" t="s">
        <v>86</v>
      </c>
      <c r="P17" s="6" t="s">
        <v>83</v>
      </c>
      <c r="Q17" s="6" t="s">
        <v>87</v>
      </c>
      <c r="R17" s="6" t="s">
        <v>88</v>
      </c>
      <c r="S17" s="6" t="s">
        <v>165</v>
      </c>
      <c r="T17" s="6" t="s">
        <v>165</v>
      </c>
      <c r="U17" s="6">
        <v>99501</v>
      </c>
      <c r="V17" s="6" t="str">
        <f>master!$L$2</f>
        <v>Alaska</v>
      </c>
      <c r="W17" s="6" t="s">
        <v>89</v>
      </c>
      <c r="X17" s="6" t="s">
        <v>83</v>
      </c>
      <c r="Y17" s="6" t="s">
        <v>83</v>
      </c>
      <c r="Z17" s="6" t="s">
        <v>243</v>
      </c>
      <c r="AA17" s="15" t="s">
        <v>83</v>
      </c>
      <c r="AB17" s="15">
        <v>2015551002</v>
      </c>
      <c r="AC17" s="38" t="s">
        <v>199</v>
      </c>
      <c r="AD17" s="38" t="s">
        <v>343</v>
      </c>
      <c r="AE17" s="38" t="s">
        <v>344</v>
      </c>
      <c r="AF17" s="4"/>
      <c r="AG17" s="4"/>
      <c r="AH17" s="4"/>
      <c r="AI17" s="4"/>
      <c r="AJ17" s="4"/>
    </row>
    <row r="18" spans="1:3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4.4" x14ac:dyDescent="0.3"/>
  <cols>
    <col min="1" max="1" width="81.88671875" customWidth="1" collapsed="1"/>
    <col min="2" max="2" width="22.5546875" customWidth="1" collapsed="1"/>
    <col min="3" max="3" width="28.109375" customWidth="1" collapsed="1"/>
    <col min="4" max="4" width="20.6640625" customWidth="1" collapsed="1"/>
    <col min="5" max="5" width="18" customWidth="1" collapsed="1"/>
    <col min="6" max="6" width="27.33203125" customWidth="1" collapsed="1"/>
  </cols>
  <sheetData>
    <row r="1" spans="1:6" x14ac:dyDescent="0.3">
      <c r="A1" s="9" t="s">
        <v>2</v>
      </c>
      <c r="B1" s="9" t="s">
        <v>308</v>
      </c>
      <c r="C1" s="10" t="s">
        <v>309</v>
      </c>
      <c r="D1" s="10"/>
      <c r="E1" s="10"/>
      <c r="F1" s="10"/>
    </row>
    <row r="2" spans="1:6" x14ac:dyDescent="0.3">
      <c r="A2" t="s">
        <v>307</v>
      </c>
      <c r="B2" t="s">
        <v>310</v>
      </c>
      <c r="C2" t="s">
        <v>311</v>
      </c>
    </row>
    <row r="3" spans="1:6" x14ac:dyDescent="0.3">
      <c r="A3" t="s">
        <v>313</v>
      </c>
      <c r="B3" t="s">
        <v>310</v>
      </c>
      <c r="C3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17"/>
  <sheetViews>
    <sheetView topLeftCell="H1" workbookViewId="0">
      <selection activeCell="P4" sqref="P4"/>
    </sheetView>
  </sheetViews>
  <sheetFormatPr defaultColWidth="9.109375" defaultRowHeight="14.4" x14ac:dyDescent="0.3"/>
  <cols>
    <col min="1" max="1" width="60.6640625" style="4" customWidth="1" collapsed="1"/>
    <col min="2" max="2" width="22.33203125" style="4" bestFit="1" customWidth="1" collapsed="1"/>
    <col min="3" max="3" width="20.33203125" style="4" bestFit="1" customWidth="1" collapsed="1"/>
    <col min="4" max="4" width="12.88671875" style="4" bestFit="1" customWidth="1" collapsed="1"/>
    <col min="5" max="5" width="8.5546875" style="4" bestFit="1" customWidth="1" collapsed="1"/>
    <col min="6" max="6" width="9.6640625" style="4" bestFit="1" customWidth="1" collapsed="1"/>
    <col min="7" max="7" width="17.44140625" style="4" customWidth="1" collapsed="1"/>
    <col min="8" max="8" width="21.33203125" style="4" customWidth="1" collapsed="1"/>
    <col min="9" max="9" width="29.88671875" style="4" bestFit="1" customWidth="1" collapsed="1"/>
    <col min="10" max="10" width="22.109375" style="4" customWidth="1" collapsed="1"/>
    <col min="11" max="11" width="19.5546875" style="4" customWidth="1" collapsed="1"/>
    <col min="12" max="12" width="20.33203125" style="4" customWidth="1" collapsed="1"/>
    <col min="13" max="13" width="21.5546875" style="4" customWidth="1" collapsed="1"/>
    <col min="14" max="14" width="13.5546875" style="4" bestFit="1" customWidth="1" collapsed="1"/>
    <col min="15" max="16384" width="9.109375" style="4" collapsed="1"/>
  </cols>
  <sheetData>
    <row r="1" spans="1:14" s="10" customFormat="1" x14ac:dyDescent="0.3">
      <c r="A1" s="9" t="s">
        <v>2</v>
      </c>
      <c r="B1" s="9" t="s">
        <v>156</v>
      </c>
      <c r="C1" s="10" t="s">
        <v>157</v>
      </c>
      <c r="D1" s="10" t="s">
        <v>138</v>
      </c>
      <c r="E1" s="10" t="s">
        <v>143</v>
      </c>
      <c r="F1" s="10" t="s">
        <v>145</v>
      </c>
      <c r="G1" s="10" t="s">
        <v>158</v>
      </c>
      <c r="H1" s="10" t="s">
        <v>159</v>
      </c>
      <c r="I1" s="10" t="s">
        <v>160</v>
      </c>
      <c r="J1" s="10" t="s">
        <v>161</v>
      </c>
      <c r="K1" s="10" t="s">
        <v>162</v>
      </c>
      <c r="L1" s="10" t="s">
        <v>90</v>
      </c>
      <c r="M1" s="10" t="s">
        <v>91</v>
      </c>
      <c r="N1" s="10" t="s">
        <v>163</v>
      </c>
    </row>
    <row r="2" spans="1:14" x14ac:dyDescent="0.3">
      <c r="A2" s="4" t="s">
        <v>124</v>
      </c>
      <c r="B2" s="4" t="s">
        <v>242</v>
      </c>
      <c r="C2" s="4" t="s">
        <v>241</v>
      </c>
      <c r="D2" s="4" t="s">
        <v>86</v>
      </c>
      <c r="F2" s="15" t="s">
        <v>93</v>
      </c>
      <c r="I2" s="6" t="s">
        <v>240</v>
      </c>
      <c r="L2" s="4" t="s">
        <v>92</v>
      </c>
      <c r="N2" s="4" t="s">
        <v>92</v>
      </c>
    </row>
    <row r="3" spans="1:14" x14ac:dyDescent="0.3">
      <c r="A3" s="4" t="s">
        <v>289</v>
      </c>
      <c r="B3" s="4" t="s">
        <v>242</v>
      </c>
      <c r="C3" s="4" t="s">
        <v>241</v>
      </c>
      <c r="D3" s="4" t="s">
        <v>86</v>
      </c>
      <c r="F3" s="15" t="s">
        <v>93</v>
      </c>
      <c r="I3" s="6" t="s">
        <v>240</v>
      </c>
      <c r="L3" s="4" t="s">
        <v>92</v>
      </c>
      <c r="N3" s="4" t="s">
        <v>92</v>
      </c>
    </row>
    <row r="4" spans="1:14" x14ac:dyDescent="0.3">
      <c r="A4" s="4" t="s">
        <v>333</v>
      </c>
      <c r="B4" s="4" t="s">
        <v>242</v>
      </c>
      <c r="C4" s="4" t="s">
        <v>241</v>
      </c>
      <c r="D4" s="4" t="s">
        <v>86</v>
      </c>
      <c r="F4" s="15" t="s">
        <v>93</v>
      </c>
      <c r="I4" s="6" t="s">
        <v>240</v>
      </c>
      <c r="L4" s="4" t="s">
        <v>92</v>
      </c>
      <c r="N4" s="4" t="s">
        <v>92</v>
      </c>
    </row>
    <row r="5" spans="1:14" x14ac:dyDescent="0.3">
      <c r="A5" s="4" t="s">
        <v>342</v>
      </c>
      <c r="B5" s="4" t="s">
        <v>242</v>
      </c>
      <c r="C5" s="4" t="s">
        <v>241</v>
      </c>
      <c r="D5" s="4" t="s">
        <v>86</v>
      </c>
      <c r="F5" s="15" t="s">
        <v>93</v>
      </c>
      <c r="I5" s="6" t="s">
        <v>240</v>
      </c>
      <c r="L5" s="4" t="s">
        <v>92</v>
      </c>
      <c r="N5" s="4" t="s">
        <v>92</v>
      </c>
    </row>
    <row r="6" spans="1:14" x14ac:dyDescent="0.3">
      <c r="A6" s="4" t="s">
        <v>313</v>
      </c>
      <c r="B6" s="4" t="s">
        <v>242</v>
      </c>
      <c r="C6" s="4" t="s">
        <v>241</v>
      </c>
      <c r="D6" s="4" t="s">
        <v>86</v>
      </c>
      <c r="F6" s="15" t="s">
        <v>93</v>
      </c>
      <c r="I6" s="6" t="s">
        <v>240</v>
      </c>
      <c r="L6" s="4" t="s">
        <v>92</v>
      </c>
      <c r="N6" s="4" t="s">
        <v>92</v>
      </c>
    </row>
    <row r="7" spans="1:14" x14ac:dyDescent="0.3">
      <c r="A7" s="4" t="s">
        <v>318</v>
      </c>
      <c r="B7" s="4" t="s">
        <v>242</v>
      </c>
      <c r="C7" s="4" t="s">
        <v>241</v>
      </c>
      <c r="D7" s="4" t="s">
        <v>86</v>
      </c>
      <c r="F7" s="15" t="s">
        <v>93</v>
      </c>
      <c r="I7" s="6" t="s">
        <v>240</v>
      </c>
      <c r="L7" s="4" t="s">
        <v>92</v>
      </c>
      <c r="N7" s="4" t="s">
        <v>92</v>
      </c>
    </row>
    <row r="8" spans="1:14" x14ac:dyDescent="0.3">
      <c r="A8" s="4" t="s">
        <v>328</v>
      </c>
      <c r="B8" s="4" t="s">
        <v>242</v>
      </c>
      <c r="C8" s="4" t="s">
        <v>241</v>
      </c>
      <c r="D8" s="4" t="s">
        <v>86</v>
      </c>
      <c r="F8" s="15" t="s">
        <v>93</v>
      </c>
      <c r="I8" s="6" t="s">
        <v>240</v>
      </c>
      <c r="L8" s="4" t="s">
        <v>92</v>
      </c>
      <c r="N8" s="4" t="s">
        <v>92</v>
      </c>
    </row>
    <row r="9" spans="1:14" x14ac:dyDescent="0.3">
      <c r="A9" s="4" t="s">
        <v>312</v>
      </c>
      <c r="B9" s="4" t="s">
        <v>242</v>
      </c>
      <c r="C9" s="4" t="s">
        <v>241</v>
      </c>
      <c r="D9" s="4" t="s">
        <v>86</v>
      </c>
      <c r="F9" s="15" t="s">
        <v>93</v>
      </c>
      <c r="I9" s="6" t="s">
        <v>240</v>
      </c>
      <c r="L9" s="4" t="s">
        <v>92</v>
      </c>
      <c r="N9" s="4" t="s">
        <v>92</v>
      </c>
    </row>
    <row r="10" spans="1:14" x14ac:dyDescent="0.3">
      <c r="A10" s="4" t="s">
        <v>297</v>
      </c>
      <c r="B10" s="4" t="s">
        <v>242</v>
      </c>
      <c r="C10" s="4" t="s">
        <v>241</v>
      </c>
      <c r="D10" s="4" t="s">
        <v>86</v>
      </c>
      <c r="F10" s="15" t="s">
        <v>93</v>
      </c>
      <c r="I10" s="6" t="s">
        <v>240</v>
      </c>
      <c r="L10" s="4" t="s">
        <v>92</v>
      </c>
      <c r="N10" s="4" t="s">
        <v>92</v>
      </c>
    </row>
    <row r="11" spans="1:14" x14ac:dyDescent="0.3">
      <c r="A11" s="4" t="s">
        <v>307</v>
      </c>
      <c r="B11" s="4" t="s">
        <v>242</v>
      </c>
      <c r="C11" s="4" t="s">
        <v>241</v>
      </c>
      <c r="D11" s="4" t="s">
        <v>86</v>
      </c>
      <c r="F11" s="15" t="s">
        <v>93</v>
      </c>
      <c r="I11" s="6" t="s">
        <v>240</v>
      </c>
      <c r="L11" s="4" t="s">
        <v>92</v>
      </c>
      <c r="N11" s="4" t="s">
        <v>92</v>
      </c>
    </row>
    <row r="12" spans="1:14" x14ac:dyDescent="0.3">
      <c r="A12" s="4" t="s">
        <v>265</v>
      </c>
      <c r="B12" s="4" t="s">
        <v>242</v>
      </c>
      <c r="C12" s="4" t="s">
        <v>241</v>
      </c>
      <c r="D12" s="4" t="s">
        <v>86</v>
      </c>
      <c r="F12" s="15" t="s">
        <v>93</v>
      </c>
      <c r="I12" s="6" t="s">
        <v>240</v>
      </c>
      <c r="L12" s="4" t="s">
        <v>92</v>
      </c>
      <c r="N12" s="4" t="s">
        <v>92</v>
      </c>
    </row>
    <row r="13" spans="1:14" x14ac:dyDescent="0.3">
      <c r="A13" s="4" t="s">
        <v>273</v>
      </c>
      <c r="B13" s="4" t="s">
        <v>242</v>
      </c>
      <c r="C13" s="4" t="s">
        <v>241</v>
      </c>
      <c r="D13" s="4" t="s">
        <v>86</v>
      </c>
      <c r="F13" s="15" t="s">
        <v>93</v>
      </c>
      <c r="I13" s="6" t="s">
        <v>240</v>
      </c>
      <c r="L13" s="4" t="s">
        <v>92</v>
      </c>
      <c r="N13" s="4" t="s">
        <v>92</v>
      </c>
    </row>
    <row r="14" spans="1:14" x14ac:dyDescent="0.3">
      <c r="A14" s="4" t="s">
        <v>276</v>
      </c>
      <c r="B14" s="4" t="s">
        <v>242</v>
      </c>
      <c r="C14" s="4" t="s">
        <v>241</v>
      </c>
      <c r="D14" s="4" t="s">
        <v>86</v>
      </c>
      <c r="F14" s="15" t="s">
        <v>93</v>
      </c>
      <c r="I14" s="6" t="s">
        <v>240</v>
      </c>
      <c r="L14" s="4" t="s">
        <v>92</v>
      </c>
      <c r="N14" s="4" t="s">
        <v>92</v>
      </c>
    </row>
    <row r="15" spans="1:14" x14ac:dyDescent="0.3">
      <c r="A15" s="4" t="s">
        <v>350</v>
      </c>
      <c r="B15" s="4" t="s">
        <v>242</v>
      </c>
      <c r="C15" s="4" t="s">
        <v>241</v>
      </c>
      <c r="D15" s="4" t="s">
        <v>86</v>
      </c>
      <c r="F15" s="15" t="s">
        <v>93</v>
      </c>
      <c r="I15" s="6" t="s">
        <v>240</v>
      </c>
      <c r="L15" s="4" t="s">
        <v>92</v>
      </c>
      <c r="N15" s="4" t="s">
        <v>92</v>
      </c>
    </row>
    <row r="16" spans="1:14" x14ac:dyDescent="0.3">
      <c r="A16" s="4" t="s">
        <v>366</v>
      </c>
      <c r="B16" s="4" t="s">
        <v>242</v>
      </c>
      <c r="C16" s="4" t="s">
        <v>241</v>
      </c>
      <c r="D16" s="4" t="s">
        <v>86</v>
      </c>
      <c r="F16" s="15" t="s">
        <v>93</v>
      </c>
      <c r="I16" s="6" t="s">
        <v>240</v>
      </c>
      <c r="L16" s="4" t="s">
        <v>92</v>
      </c>
      <c r="N16" s="4" t="s">
        <v>92</v>
      </c>
    </row>
    <row r="17" spans="1:14" x14ac:dyDescent="0.3">
      <c r="A17" s="4" t="s">
        <v>374</v>
      </c>
      <c r="B17" s="4" t="s">
        <v>242</v>
      </c>
      <c r="C17" s="4" t="s">
        <v>241</v>
      </c>
      <c r="D17" s="4" t="s">
        <v>86</v>
      </c>
      <c r="F17" s="15" t="s">
        <v>93</v>
      </c>
      <c r="I17" s="6" t="s">
        <v>240</v>
      </c>
      <c r="L17" s="4" t="s">
        <v>92</v>
      </c>
      <c r="N17" s="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4.4" x14ac:dyDescent="0.3"/>
  <cols>
    <col min="1" max="1" width="66.109375" customWidth="1" collapsed="1"/>
    <col min="2" max="2" width="22.6640625" customWidth="1" collapsed="1"/>
    <col min="3" max="3" width="36.5546875" customWidth="1" collapsed="1"/>
  </cols>
  <sheetData>
    <row r="1" spans="1:12" x14ac:dyDescent="0.3">
      <c r="A1" s="30" t="s">
        <v>2</v>
      </c>
      <c r="B1" s="32" t="s">
        <v>314</v>
      </c>
      <c r="C1" s="32" t="s">
        <v>315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t="s">
        <v>313</v>
      </c>
      <c r="B2" t="s">
        <v>316</v>
      </c>
      <c r="C2" t="s">
        <v>317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4.4" x14ac:dyDescent="0.3"/>
  <cols>
    <col min="1" max="1" width="82" customWidth="1" collapsed="1"/>
    <col min="2" max="2" width="39" customWidth="1" collapsed="1"/>
    <col min="3" max="3" width="38.44140625" customWidth="1" collapsed="1"/>
    <col min="4" max="4" width="29.44140625" customWidth="1" collapsed="1"/>
  </cols>
  <sheetData>
    <row r="1" spans="1:9" x14ac:dyDescent="0.3">
      <c r="A1" s="30" t="s">
        <v>2</v>
      </c>
      <c r="B1" s="32" t="s">
        <v>319</v>
      </c>
      <c r="C1" s="32" t="s">
        <v>320</v>
      </c>
      <c r="D1" s="32" t="s">
        <v>321</v>
      </c>
      <c r="E1" s="31"/>
      <c r="F1" s="31"/>
      <c r="G1" s="31"/>
      <c r="H1" s="31"/>
      <c r="I1" s="31"/>
    </row>
    <row r="2" spans="1:9" x14ac:dyDescent="0.3">
      <c r="A2" t="s">
        <v>318</v>
      </c>
      <c r="B2" t="s">
        <v>322</v>
      </c>
      <c r="C2" t="s">
        <v>310</v>
      </c>
      <c r="D2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G17"/>
  <sheetViews>
    <sheetView workbookViewId="0">
      <selection activeCell="A17" sqref="A17"/>
    </sheetView>
  </sheetViews>
  <sheetFormatPr defaultColWidth="9.109375" defaultRowHeight="14.4" x14ac:dyDescent="0.3"/>
  <cols>
    <col min="1" max="1" width="63" style="4" customWidth="1" collapsed="1"/>
    <col min="2" max="2" width="16.88671875" style="4" bestFit="1" customWidth="1" collapsed="1"/>
    <col min="3" max="3" width="17.44140625" style="4" bestFit="1" customWidth="1" collapsed="1"/>
    <col min="4" max="4" width="17" style="4" bestFit="1" customWidth="1" collapsed="1"/>
    <col min="5" max="5" width="14" style="4" bestFit="1" customWidth="1" collapsed="1"/>
    <col min="6" max="6" width="19.33203125" style="4" bestFit="1" customWidth="1" collapsed="1"/>
    <col min="7" max="7" width="12" style="4" bestFit="1" customWidth="1" collapsed="1"/>
    <col min="8" max="16384" width="9.109375" style="4" collapsed="1"/>
  </cols>
  <sheetData>
    <row r="1" spans="1:7" s="10" customFormat="1" x14ac:dyDescent="0.3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166</v>
      </c>
      <c r="G1" s="10" t="s">
        <v>104</v>
      </c>
    </row>
    <row r="2" spans="1:7" x14ac:dyDescent="0.3">
      <c r="A2" s="4" t="s">
        <v>124</v>
      </c>
      <c r="F2" s="4" t="s">
        <v>87</v>
      </c>
      <c r="G2" s="4" t="s">
        <v>105</v>
      </c>
    </row>
    <row r="3" spans="1:7" x14ac:dyDescent="0.3">
      <c r="A3" s="4" t="s">
        <v>289</v>
      </c>
      <c r="F3" s="4" t="s">
        <v>87</v>
      </c>
      <c r="G3" s="4" t="s">
        <v>105</v>
      </c>
    </row>
    <row r="4" spans="1:7" x14ac:dyDescent="0.3">
      <c r="A4" s="4" t="s">
        <v>333</v>
      </c>
      <c r="F4" s="4" t="s">
        <v>87</v>
      </c>
      <c r="G4" s="4" t="s">
        <v>105</v>
      </c>
    </row>
    <row r="5" spans="1:7" x14ac:dyDescent="0.3">
      <c r="A5" s="4" t="s">
        <v>342</v>
      </c>
      <c r="F5" s="4" t="s">
        <v>87</v>
      </c>
      <c r="G5" s="4" t="s">
        <v>105</v>
      </c>
    </row>
    <row r="6" spans="1:7" x14ac:dyDescent="0.3">
      <c r="A6" s="4" t="s">
        <v>313</v>
      </c>
      <c r="F6" s="4" t="s">
        <v>87</v>
      </c>
      <c r="G6" s="4" t="s">
        <v>105</v>
      </c>
    </row>
    <row r="7" spans="1:7" x14ac:dyDescent="0.3">
      <c r="A7" s="4" t="s">
        <v>318</v>
      </c>
      <c r="F7" s="4" t="s">
        <v>87</v>
      </c>
      <c r="G7" s="4" t="s">
        <v>105</v>
      </c>
    </row>
    <row r="8" spans="1:7" x14ac:dyDescent="0.3">
      <c r="A8" s="4" t="s">
        <v>328</v>
      </c>
      <c r="F8" s="4" t="s">
        <v>87</v>
      </c>
      <c r="G8" s="4" t="s">
        <v>105</v>
      </c>
    </row>
    <row r="9" spans="1:7" x14ac:dyDescent="0.3">
      <c r="A9" s="4" t="s">
        <v>312</v>
      </c>
      <c r="F9" s="4" t="s">
        <v>87</v>
      </c>
      <c r="G9" s="4" t="s">
        <v>105</v>
      </c>
    </row>
    <row r="10" spans="1:7" x14ac:dyDescent="0.3">
      <c r="A10" s="4" t="s">
        <v>297</v>
      </c>
      <c r="F10" s="4" t="s">
        <v>87</v>
      </c>
      <c r="G10" s="4" t="s">
        <v>105</v>
      </c>
    </row>
    <row r="11" spans="1:7" x14ac:dyDescent="0.3">
      <c r="A11" s="4" t="s">
        <v>307</v>
      </c>
      <c r="F11" s="4" t="s">
        <v>87</v>
      </c>
      <c r="G11" s="4" t="s">
        <v>105</v>
      </c>
    </row>
    <row r="12" spans="1:7" x14ac:dyDescent="0.3">
      <c r="A12" s="4" t="s">
        <v>265</v>
      </c>
      <c r="F12" s="4" t="s">
        <v>87</v>
      </c>
      <c r="G12" s="4" t="s">
        <v>105</v>
      </c>
    </row>
    <row r="13" spans="1:7" x14ac:dyDescent="0.3">
      <c r="A13" s="4" t="s">
        <v>273</v>
      </c>
      <c r="F13" s="4" t="s">
        <v>87</v>
      </c>
      <c r="G13" s="4" t="s">
        <v>105</v>
      </c>
    </row>
    <row r="14" spans="1:7" x14ac:dyDescent="0.3">
      <c r="A14" s="4" t="s">
        <v>276</v>
      </c>
      <c r="F14" s="4" t="s">
        <v>87</v>
      </c>
      <c r="G14" s="4" t="s">
        <v>105</v>
      </c>
    </row>
    <row r="15" spans="1:7" x14ac:dyDescent="0.3">
      <c r="A15" s="4" t="s">
        <v>350</v>
      </c>
      <c r="F15" s="4" t="s">
        <v>87</v>
      </c>
      <c r="G15" s="4" t="s">
        <v>105</v>
      </c>
    </row>
    <row r="16" spans="1:7" x14ac:dyDescent="0.3">
      <c r="A16" s="4" t="s">
        <v>366</v>
      </c>
      <c r="F16" s="4" t="s">
        <v>87</v>
      </c>
      <c r="G16" s="4" t="s">
        <v>105</v>
      </c>
    </row>
    <row r="17" spans="1:7" x14ac:dyDescent="0.3">
      <c r="A17" s="4" t="s">
        <v>374</v>
      </c>
      <c r="F17" s="4" t="s">
        <v>87</v>
      </c>
      <c r="G17" s="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</vt:lpstr>
      <vt:lpstr>master</vt:lpstr>
      <vt:lpstr>Coverage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  <vt:lpstr>RenewalDataEntry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2022-04-20T07:05:14Z</dcterms:modified>
</cp:coreProperties>
</file>