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abor\git\blackcomb\testdata\"/>
    </mc:Choice>
  </mc:AlternateContent>
  <xr:revisionPtr revIDLastSave="0" documentId="13_ncr:1_{C9D38DBE-D134-4DD4-AA76-BA6F41F691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12" r:id="rId1"/>
    <sheet name="master" sheetId="13" r:id="rId2"/>
    <sheet name="CancelPolicy" sheetId="29" r:id="rId3"/>
    <sheet name="ChangePolicy" sheetId="30" r:id="rId4"/>
    <sheet name="PolicySummary" sheetId="31" r:id="rId5"/>
    <sheet name="createAccount" sheetId="14" r:id="rId6"/>
    <sheet name="organizations" sheetId="15" r:id="rId7"/>
    <sheet name="accountSummary" sheetId="16" r:id="rId8"/>
    <sheet name="newSubmissions" sheetId="17" r:id="rId9"/>
    <sheet name="offering" sheetId="24" r:id="rId10"/>
    <sheet name="qualification" sheetId="27" r:id="rId11"/>
    <sheet name="policyInfo" sheetId="18" r:id="rId12"/>
    <sheet name="Renew" sheetId="32" r:id="rId13"/>
    <sheet name="businessOwners" sheetId="25" r:id="rId14"/>
    <sheet name="locations" sheetId="28" r:id="rId15"/>
    <sheet name="Buildings" sheetId="26" r:id="rId16"/>
    <sheet name="Modifiers" sheetId="19" r:id="rId17"/>
    <sheet name="PolicyReview" sheetId="23" r:id="rId18"/>
    <sheet name="Quote" sheetId="20" r:id="rId19"/>
    <sheet name="forms" sheetId="21" r:id="rId20"/>
    <sheet name="payment" sheetId="22" r:id="rId21"/>
    <sheet name="Reinstatement" sheetId="33" r:id="rId22"/>
    <sheet name="Notes" sheetId="34" r:id="rId2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14" i="18" l="1"/>
  <c r="E14" i="18"/>
  <c r="C14" i="18"/>
  <c r="R13" i="18"/>
  <c r="E13" i="18"/>
  <c r="C13" i="18"/>
  <c r="G13" i="23"/>
  <c r="H13" i="23" s="1"/>
  <c r="E13" i="23"/>
  <c r="D13" i="23"/>
  <c r="D13" i="20"/>
  <c r="C13" i="20"/>
  <c r="R12" i="18"/>
  <c r="E12" i="18"/>
  <c r="C12" i="18"/>
  <c r="G12" i="23"/>
  <c r="H12" i="23" s="1"/>
  <c r="E12" i="23"/>
  <c r="D12" i="23"/>
  <c r="D12" i="20"/>
  <c r="C12" i="20"/>
  <c r="D11" i="20"/>
  <c r="C11" i="20"/>
  <c r="D10" i="20"/>
  <c r="C10" i="20"/>
  <c r="D9" i="20"/>
  <c r="C9" i="20"/>
  <c r="D8" i="20"/>
  <c r="C8" i="20"/>
  <c r="D7" i="20"/>
  <c r="C7" i="20"/>
  <c r="D6" i="20"/>
  <c r="C6" i="20"/>
  <c r="D3" i="20"/>
  <c r="C3" i="20"/>
  <c r="D4" i="20"/>
  <c r="C4" i="20"/>
  <c r="R11" i="18"/>
  <c r="E11" i="18"/>
  <c r="C11" i="18"/>
  <c r="G11" i="23"/>
  <c r="H11" i="23" s="1"/>
  <c r="E11" i="23"/>
  <c r="D11" i="23"/>
  <c r="R10" i="18"/>
  <c r="E10" i="18"/>
  <c r="C10" i="18"/>
  <c r="G10" i="23"/>
  <c r="H10" i="23" s="1"/>
  <c r="E10" i="23"/>
  <c r="D10" i="23"/>
  <c r="G9" i="23"/>
  <c r="H9" i="23" s="1"/>
  <c r="E9" i="23"/>
  <c r="D9" i="23"/>
  <c r="R9" i="18"/>
  <c r="E9" i="18"/>
  <c r="C9" i="18"/>
  <c r="G7" i="23"/>
  <c r="H7" i="23" s="1"/>
  <c r="E7" i="23"/>
  <c r="D7" i="23"/>
  <c r="G8" i="23"/>
  <c r="H8" i="23" s="1"/>
  <c r="E8" i="23"/>
  <c r="D8" i="23"/>
  <c r="R8" i="18"/>
  <c r="E8" i="18"/>
  <c r="C8" i="18"/>
  <c r="R7" i="18"/>
  <c r="E7" i="18"/>
  <c r="C7" i="18"/>
  <c r="R6" i="18"/>
  <c r="E6" i="18"/>
  <c r="C6" i="18"/>
  <c r="G6" i="23"/>
  <c r="H6" i="23" s="1"/>
  <c r="E6" i="23"/>
  <c r="D6" i="23"/>
  <c r="R5" i="18"/>
  <c r="E5" i="18"/>
  <c r="C5" i="18"/>
  <c r="G5" i="23"/>
  <c r="H5" i="23" s="1"/>
  <c r="E5" i="23"/>
  <c r="D5" i="23"/>
  <c r="D5" i="20"/>
  <c r="C5" i="20"/>
  <c r="G4" i="23"/>
  <c r="H4" i="23" s="1"/>
  <c r="E4" i="23"/>
  <c r="D4" i="23"/>
  <c r="R4" i="18"/>
  <c r="E4" i="18"/>
  <c r="C4" i="18"/>
  <c r="G3" i="23"/>
  <c r="H3" i="23" s="1"/>
  <c r="E3" i="23"/>
  <c r="D3" i="23"/>
  <c r="R3" i="18"/>
  <c r="E3" i="18"/>
  <c r="C3" i="18"/>
  <c r="G2" i="23"/>
  <c r="H2" i="23" s="1"/>
  <c r="D2" i="23"/>
  <c r="E2" i="23"/>
  <c r="C2" i="20" l="1"/>
  <c r="D2" i="20"/>
  <c r="C2" i="18"/>
  <c r="E2" i="18"/>
  <c r="R2" i="18"/>
  <c r="G2" i="17"/>
  <c r="E2" i="13"/>
  <c r="L14" i="18" l="1"/>
  <c r="J14" i="18"/>
  <c r="K14" i="18" s="1"/>
  <c r="L13" i="18"/>
  <c r="J13" i="18"/>
  <c r="K13" i="18" s="1"/>
  <c r="I12" i="23"/>
  <c r="I13" i="23"/>
  <c r="L12" i="18"/>
  <c r="J12" i="18"/>
  <c r="K12" i="18" s="1"/>
  <c r="L11" i="18"/>
  <c r="J11" i="18"/>
  <c r="K11" i="18" s="1"/>
  <c r="I10" i="23"/>
  <c r="I11" i="23"/>
  <c r="J10" i="18"/>
  <c r="K10" i="18" s="1"/>
  <c r="L10" i="18"/>
  <c r="I7" i="23"/>
  <c r="I9" i="23"/>
  <c r="J9" i="18"/>
  <c r="K9" i="18" s="1"/>
  <c r="L9" i="18"/>
  <c r="I8" i="23"/>
  <c r="L8" i="18"/>
  <c r="J8" i="18"/>
  <c r="K8" i="18" s="1"/>
  <c r="L7" i="18"/>
  <c r="J7" i="18"/>
  <c r="K7" i="18" s="1"/>
  <c r="I6" i="23"/>
  <c r="J6" i="18"/>
  <c r="K6" i="18" s="1"/>
  <c r="L6" i="18"/>
  <c r="L5" i="18"/>
  <c r="J5" i="18"/>
  <c r="K5" i="18" s="1"/>
  <c r="I4" i="23"/>
  <c r="I5" i="23"/>
  <c r="L4" i="18"/>
  <c r="J4" i="18"/>
  <c r="K4" i="18" s="1"/>
  <c r="I2" i="23"/>
  <c r="I3" i="23"/>
  <c r="L3" i="18"/>
  <c r="J3" i="18"/>
  <c r="K3" i="18" s="1"/>
  <c r="L2" i="18"/>
  <c r="J2" i="18"/>
  <c r="K2" i="18" s="1"/>
</calcChain>
</file>

<file path=xl/sharedStrings.xml><?xml version="1.0" encoding="utf-8"?>
<sst xmlns="http://schemas.openxmlformats.org/spreadsheetml/2006/main" count="1510" uniqueCount="313">
  <si>
    <t>su</t>
  </si>
  <si>
    <t>gw</t>
  </si>
  <si>
    <t>PrimaryKey</t>
  </si>
  <si>
    <t>SuperUser</t>
  </si>
  <si>
    <t>TD_AccountName</t>
  </si>
  <si>
    <t>TD_PayoffAmount</t>
  </si>
  <si>
    <t>TD_PolicyNumber</t>
  </si>
  <si>
    <t>TD_TotalValue</t>
  </si>
  <si>
    <t>Country</t>
  </si>
  <si>
    <t>State</t>
  </si>
  <si>
    <t>Random</t>
  </si>
  <si>
    <t>Automation</t>
  </si>
  <si>
    <t>Work</t>
  </si>
  <si>
    <t>United States</t>
  </si>
  <si>
    <t>South Avenue</t>
  </si>
  <si>
    <t>DownTown</t>
  </si>
  <si>
    <t>Home</t>
  </si>
  <si>
    <t>Search_Button</t>
  </si>
  <si>
    <t>Reset_Button</t>
  </si>
  <si>
    <t>ACV Property Insurance</t>
  </si>
  <si>
    <t>Agency</t>
  </si>
  <si>
    <t>301-008578</t>
  </si>
  <si>
    <t>click</t>
  </si>
  <si>
    <t>Alaska</t>
  </si>
  <si>
    <t>bbaker</t>
  </si>
  <si>
    <t>GW_Logout_Link</t>
  </si>
  <si>
    <t>GW_Setting_Link</t>
  </si>
  <si>
    <t>GW_Login_Button</t>
  </si>
  <si>
    <t>GW_Password</t>
  </si>
  <si>
    <t>GW_Username</t>
  </si>
  <si>
    <t>Submission (Bound)</t>
  </si>
  <si>
    <t>Amount</t>
  </si>
  <si>
    <t>PolicyNumber</t>
  </si>
  <si>
    <t>SubmissionNumber</t>
  </si>
  <si>
    <t>AccountNumber</t>
  </si>
  <si>
    <t>AccountName</t>
  </si>
  <si>
    <t>EffectiveDate</t>
  </si>
  <si>
    <t>LOB</t>
  </si>
  <si>
    <t>Workflow</t>
  </si>
  <si>
    <t>Job</t>
  </si>
  <si>
    <t>AUT_BO_PC_NewSubmission_NewAccount_NewSubmission</t>
  </si>
  <si>
    <t>301-008578 ACV Property Insurance</t>
  </si>
  <si>
    <t>Anchorage</t>
  </si>
  <si>
    <t>On</t>
  </si>
  <si>
    <t>Peronal</t>
  </si>
  <si>
    <t>CA_DescriptionofBusiness</t>
  </si>
  <si>
    <t>CA_OrganizationType</t>
  </si>
  <si>
    <t>CA_PreferredLanguage</t>
  </si>
  <si>
    <t>CA_OfficePhone</t>
  </si>
  <si>
    <t>CA_CompanyName</t>
  </si>
  <si>
    <t>CA_SP_ProducerCode</t>
  </si>
  <si>
    <t>CA_OfficialID</t>
  </si>
  <si>
    <t>CA_AccountNickname</t>
  </si>
  <si>
    <t>CA_AddressType</t>
  </si>
  <si>
    <t>GW_State</t>
  </si>
  <si>
    <t>GW_ZipCode</t>
  </si>
  <si>
    <t>GW_City</t>
  </si>
  <si>
    <t>GW_County</t>
  </si>
  <si>
    <t>CA_Address3</t>
  </si>
  <si>
    <t>CA_Address2</t>
  </si>
  <si>
    <t>CA_Address1</t>
  </si>
  <si>
    <t>GW_Country</t>
  </si>
  <si>
    <t>CA_SecondaryEmail</t>
  </si>
  <si>
    <t>CA_PrimaryEmail</t>
  </si>
  <si>
    <t>CA_PrimaryPhone</t>
  </si>
  <si>
    <t>CA_FaxPhone</t>
  </si>
  <si>
    <t>CA_MobilePhone</t>
  </si>
  <si>
    <t>CA_WorkPhone</t>
  </si>
  <si>
    <t>CA_HomePhone</t>
  </si>
  <si>
    <t>SA_LastNameExactMatch</t>
  </si>
  <si>
    <t>SA_FirstNameExactMatch</t>
  </si>
  <si>
    <t>SA_CompanyNameExactMatch</t>
  </si>
  <si>
    <t>SA_LastName</t>
  </si>
  <si>
    <t>SA_FirstName</t>
  </si>
  <si>
    <t>ca_Control</t>
  </si>
  <si>
    <t>Select_Button</t>
  </si>
  <si>
    <t>OS_Account</t>
  </si>
  <si>
    <t>OS_Policy</t>
  </si>
  <si>
    <t>OS_ProducerCode</t>
  </si>
  <si>
    <t>OS_ProducerTier</t>
  </si>
  <si>
    <t>GW_ZIPCode</t>
  </si>
  <si>
    <t>OS_OrganizationType</t>
  </si>
  <si>
    <t>OS_OrganizationName</t>
  </si>
  <si>
    <t>Pending</t>
  </si>
  <si>
    <t>AS_D_Status</t>
  </si>
  <si>
    <t>AS_D_HomeAddress</t>
  </si>
  <si>
    <t>Full Application</t>
  </si>
  <si>
    <t>Single</t>
  </si>
  <si>
    <t>NS_PO_DefaultEffectiveDate</t>
  </si>
  <si>
    <t>NS_PO_DefaultBaseState</t>
  </si>
  <si>
    <t>NS_PO_QuoteType</t>
  </si>
  <si>
    <t>NS_PO_SingleorMultiplePolicies</t>
  </si>
  <si>
    <t>NS_PO_ProducerCode</t>
  </si>
  <si>
    <t>NS_PO_Organization</t>
  </si>
  <si>
    <t>AutomationLikes to</t>
  </si>
  <si>
    <t>English (US)</t>
  </si>
  <si>
    <t>Annual</t>
  </si>
  <si>
    <t>Corporation - private</t>
  </si>
  <si>
    <t>South Avenue
DownTown
Anchorage, AK 99501</t>
  </si>
  <si>
    <t>201-555-1003</t>
  </si>
  <si>
    <t>PI_UC_Name</t>
  </si>
  <si>
    <t>PI_PR_Organization</t>
  </si>
  <si>
    <t>PI_AG_Name</t>
  </si>
  <si>
    <t>PI_PD_RateAsOfDate</t>
  </si>
  <si>
    <t>PI_PD_TermNumber</t>
  </si>
  <si>
    <t>AdditionalNI_Name</t>
  </si>
  <si>
    <t>AdditionalNI_ChangeTo</t>
  </si>
  <si>
    <t>SecondaryNI_Name</t>
  </si>
  <si>
    <t>SecondaryNI_ChangeTo</t>
  </si>
  <si>
    <t>PrimaryNI_SSN</t>
  </si>
  <si>
    <t>PI_PD_BaseState</t>
  </si>
  <si>
    <t>CA_AddressDescription</t>
  </si>
  <si>
    <t>PrimaryNI_AddressType</t>
  </si>
  <si>
    <t>PrimaryNI_County</t>
  </si>
  <si>
    <t>PI_PR_ProducerCode</t>
  </si>
  <si>
    <t>PI_PD_PrefferedLanguage</t>
  </si>
  <si>
    <t>PI_PD_WrittenDate</t>
  </si>
  <si>
    <t>PI_PD_ExpirationDate</t>
  </si>
  <si>
    <t>PI_PD_EffectiveDate</t>
  </si>
  <si>
    <t>PI_PD_TermType</t>
  </si>
  <si>
    <t>PI_OrganizationType</t>
  </si>
  <si>
    <t>PI_PNI_Name</t>
  </si>
  <si>
    <t>PI_DateQuoteNeeded</t>
  </si>
  <si>
    <t>PI_County</t>
  </si>
  <si>
    <t>PrimaryNI_Phone</t>
  </si>
  <si>
    <t>QU_AddressDescription</t>
  </si>
  <si>
    <t>QU_AddressType</t>
  </si>
  <si>
    <t>QU_County</t>
  </si>
  <si>
    <t>QU_Address</t>
  </si>
  <si>
    <t>Direct Bill</t>
  </si>
  <si>
    <t>Billing Account Defaults</t>
  </si>
  <si>
    <t>Bill Date</t>
  </si>
  <si>
    <t>Monthly</t>
  </si>
  <si>
    <t>PA_B_BillingMethod</t>
  </si>
  <si>
    <t>PA_I_PayUsing</t>
  </si>
  <si>
    <t>PA_I_InvoicingDay</t>
  </si>
  <si>
    <t>PA_I_FixInvoicesby</t>
  </si>
  <si>
    <t>PA_I_Frequency</t>
  </si>
  <si>
    <t>PA_P_Frequency</t>
  </si>
  <si>
    <t>Anchorage, AK</t>
  </si>
  <si>
    <t>Coinsurance</t>
  </si>
  <si>
    <t>Deductible</t>
  </si>
  <si>
    <t>Limit</t>
  </si>
  <si>
    <t>Location</t>
  </si>
  <si>
    <t>Description</t>
  </si>
  <si>
    <t>CP_Address</t>
  </si>
  <si>
    <t>CP_PrimaryNamedInsured</t>
  </si>
  <si>
    <t>Of_OfferingSelection</t>
  </si>
  <si>
    <t>Silver</t>
  </si>
  <si>
    <t>Of_BritishColumbia</t>
  </si>
  <si>
    <t>Of_PartnersAlliance</t>
  </si>
  <si>
    <t>No</t>
  </si>
  <si>
    <t>BO_SmallBusinessType</t>
  </si>
  <si>
    <t>Apartment</t>
  </si>
  <si>
    <t>BO_BlanketType</t>
  </si>
  <si>
    <t>Business Personal Property</t>
  </si>
  <si>
    <t>BO_PropertyOptionalDeductible</t>
  </si>
  <si>
    <t>BO_CauseOfLoss</t>
  </si>
  <si>
    <t>Standard</t>
  </si>
  <si>
    <t>BO_EmployeeDishonestyLimit</t>
  </si>
  <si>
    <t>BO_NumberofCoveredEmployees</t>
  </si>
  <si>
    <t>BO_NumberofCoveredLocations</t>
  </si>
  <si>
    <t>BO_AlaskaAttorneyFeesLimit</t>
  </si>
  <si>
    <t>BO_Description</t>
  </si>
  <si>
    <t>450 WRelRfX Suites</t>
  </si>
  <si>
    <t>SC_PolicyBasis</t>
  </si>
  <si>
    <t>L_D_TCGLL</t>
  </si>
  <si>
    <t>L_D_Phone</t>
  </si>
  <si>
    <t>L_D_ZIPCode</t>
  </si>
  <si>
    <t>L_D_State</t>
  </si>
  <si>
    <t>L_D_County</t>
  </si>
  <si>
    <t>L_D_City</t>
  </si>
  <si>
    <t>L_D_Address3</t>
  </si>
  <si>
    <t>L_D_Address2</t>
  </si>
  <si>
    <t>L_D_Address1</t>
  </si>
  <si>
    <t>L_D_Country</t>
  </si>
  <si>
    <t>L_D_NonSpecificLocation</t>
  </si>
  <si>
    <t>BO_Code</t>
  </si>
  <si>
    <t>0255</t>
  </si>
  <si>
    <t>BO_BuildingLimit</t>
  </si>
  <si>
    <t>BO_BusinessPersonalPropertyLimit</t>
  </si>
  <si>
    <t>BO_OrdinanceorLaw_IncomeExpense</t>
  </si>
  <si>
    <t>BO_YearBuilt</t>
  </si>
  <si>
    <t>BO_LastUpdateHeating</t>
  </si>
  <si>
    <t>BO_BuildingAlarmType</t>
  </si>
  <si>
    <t>Local</t>
  </si>
  <si>
    <t>PR_County</t>
  </si>
  <si>
    <t>PR_AddressType</t>
  </si>
  <si>
    <t>PR_DateQuoteNeeded</t>
  </si>
  <si>
    <t>PR_Product</t>
  </si>
  <si>
    <t>PR_EffectiveDate</t>
  </si>
  <si>
    <t>PR_ExpirationDate</t>
  </si>
  <si>
    <t>BP0001</t>
  </si>
  <si>
    <t>BUSINESSOWNERS COVERAGE FORM</t>
  </si>
  <si>
    <t>F_Form_Description1</t>
  </si>
  <si>
    <t>F_Form1</t>
  </si>
  <si>
    <t>BO_Number</t>
  </si>
  <si>
    <t>RI_LIP_Minimum</t>
  </si>
  <si>
    <t>RI_LIP_Maximum</t>
  </si>
  <si>
    <t>RI_LIP_CreditDebit</t>
  </si>
  <si>
    <t>RI_LIP_Justification</t>
  </si>
  <si>
    <t>RI_Buildingfeatures</t>
  </si>
  <si>
    <t>Building features</t>
  </si>
  <si>
    <t>QU_nonrenewedduringtheprior3years</t>
  </si>
  <si>
    <t>QU_Hasapplicanthadaforeclosure</t>
  </si>
  <si>
    <t>QU_Doanycatastropheexposuresexist</t>
  </si>
  <si>
    <t>RpXhokoeI Automation</t>
  </si>
  <si>
    <t>0064088511</t>
  </si>
  <si>
    <t>0297060928</t>
  </si>
  <si>
    <t>NonRenewalWithRenewalTransaction</t>
  </si>
  <si>
    <t>NonRenewalWithoutRenewalTransaction</t>
  </si>
  <si>
    <t>ReinstatePolicy</t>
  </si>
  <si>
    <t>RenewalProcess90Days</t>
  </si>
  <si>
    <t>VerifyAddressWithAccountScenario</t>
  </si>
  <si>
    <t>VerifyAddressWithPolicyScenario</t>
  </si>
  <si>
    <t>ApplyEndorsementTORenewal</t>
  </si>
  <si>
    <t>ApplyEndorsementTORenewalAndIssuePolicy</t>
  </si>
  <si>
    <t>OutOfSequenceAndPreemptionRules</t>
  </si>
  <si>
    <t>CancellationByInsured</t>
  </si>
  <si>
    <t>CancellationByInsurer</t>
  </si>
  <si>
    <t>Insured</t>
  </si>
  <si>
    <t>Policy not-taken</t>
  </si>
  <si>
    <t>Out of business/sold</t>
  </si>
  <si>
    <t>Insurer</t>
  </si>
  <si>
    <t>Fraud</t>
  </si>
  <si>
    <t>SPC_EffectiveDate</t>
  </si>
  <si>
    <t>SPC_Description</t>
  </si>
  <si>
    <t>SPC_EffectiveDatePast</t>
  </si>
  <si>
    <t>Automation Testing</t>
  </si>
  <si>
    <t>01/27/2023</t>
  </si>
  <si>
    <t>05/13/2022</t>
  </si>
  <si>
    <t>04/13/2022</t>
  </si>
  <si>
    <t>Type</t>
  </si>
  <si>
    <t>Status</t>
  </si>
  <si>
    <t>Renewal</t>
  </si>
  <si>
    <t>Renewing</t>
  </si>
  <si>
    <t>Cancellation</t>
  </si>
  <si>
    <t>PreRenewDirection</t>
  </si>
  <si>
    <t>PreRenewReason</t>
  </si>
  <si>
    <t>PreRenewText</t>
  </si>
  <si>
    <t>Non-Renew - out of business</t>
  </si>
  <si>
    <t>Non-Renew</t>
  </si>
  <si>
    <t>Non-Renew - losses</t>
  </si>
  <si>
    <t xml:space="preserve">Set Policy To Pre Renewal </t>
  </si>
  <si>
    <t>Topic</t>
  </si>
  <si>
    <t>Text</t>
  </si>
  <si>
    <t>Pre-renewal direction</t>
  </si>
  <si>
    <t>Set Policy To Non Renew</t>
  </si>
  <si>
    <t>CP_Source</t>
  </si>
  <si>
    <t>CP_Reason</t>
  </si>
  <si>
    <t>CP_Reason _Description</t>
  </si>
  <si>
    <t>CP_Refund_Method</t>
  </si>
  <si>
    <t>CP_Cancellation _Effective_ Date</t>
  </si>
  <si>
    <t>QU_TotalPremium</t>
  </si>
  <si>
    <t>QU_Taxes</t>
  </si>
  <si>
    <t>QU_TotalCost</t>
  </si>
  <si>
    <t>PrimaryNI_PolicyAddress</t>
  </si>
  <si>
    <t>CPT_Type</t>
  </si>
  <si>
    <t>Submission</t>
  </si>
  <si>
    <t>0599671547</t>
  </si>
  <si>
    <t>ApplyEndorsementWhenNonRenewing</t>
  </si>
  <si>
    <t>South AvenueDownTownAnchorage, AK 99501</t>
  </si>
  <si>
    <t>Every Week</t>
  </si>
  <si>
    <t>Non-Renew Reason</t>
  </si>
  <si>
    <t>Non-Renew Additional Text</t>
  </si>
  <si>
    <t>Non-renewing</t>
  </si>
  <si>
    <t>Renew Code</t>
  </si>
  <si>
    <t>Address</t>
  </si>
  <si>
    <t xml:space="preserve">South Avenue DownTown
</t>
  </si>
  <si>
    <t>Policy Change</t>
  </si>
  <si>
    <t>Automation Testing Anchorage, AK 99501</t>
  </si>
  <si>
    <t>Renew - good risk</t>
  </si>
  <si>
    <t>AG_Reason</t>
  </si>
  <si>
    <t>Other</t>
  </si>
  <si>
    <t>TermType</t>
  </si>
  <si>
    <t>TermNumber</t>
  </si>
  <si>
    <t>Effective Date</t>
  </si>
  <si>
    <t>AG_ReasonDesription</t>
  </si>
  <si>
    <t>Expiration Date</t>
  </si>
  <si>
    <t>AG_Name</t>
  </si>
  <si>
    <t>Written Date</t>
  </si>
  <si>
    <t>AG_EDOfReinstatement</t>
  </si>
  <si>
    <t>Reinstatement</t>
  </si>
  <si>
    <t>04/14/2022</t>
  </si>
  <si>
    <t xml:space="preserve">
04/14/2023</t>
  </si>
  <si>
    <t xml:space="preserve">04/14/2022
</t>
  </si>
  <si>
    <t>Automation Testing Anchorage, AK 99501 South Avenue DownTown Anchorage, AK 99501</t>
  </si>
  <si>
    <t>03/13/2023</t>
  </si>
  <si>
    <t>11/13/2022</t>
  </si>
  <si>
    <t>Test</t>
  </si>
  <si>
    <t>susa</t>
  </si>
  <si>
    <t>pad</t>
  </si>
  <si>
    <t>stuart</t>
  </si>
  <si>
    <t>art</t>
  </si>
  <si>
    <t>midas</t>
  </si>
  <si>
    <t>lat</t>
  </si>
  <si>
    <t>enrich</t>
  </si>
  <si>
    <t>net</t>
  </si>
  <si>
    <t>alex</t>
  </si>
  <si>
    <t>lin</t>
  </si>
  <si>
    <t>mabo</t>
  </si>
  <si>
    <t>dhu</t>
  </si>
  <si>
    <t>tallen</t>
  </si>
  <si>
    <t>stephen.perrella</t>
  </si>
  <si>
    <t>bnixon</t>
  </si>
  <si>
    <t>paula.zaander</t>
  </si>
  <si>
    <t>mark.antony</t>
  </si>
  <si>
    <t>peter.parker</t>
  </si>
  <si>
    <t>michael.uzenski</t>
  </si>
  <si>
    <t>migration</t>
  </si>
  <si>
    <t>dheeraj.garapati</t>
  </si>
  <si>
    <t>mark.fields</t>
  </si>
  <si>
    <t>aapplegate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</si>
</sst>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/dd\/yyyy"/>
    <numFmt numFmtId="165" formatCode="dd\/mm\/yyyy"/>
  </numFmts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1F1F1F"/>
      <name val="Source Sans Pro"/>
      <family val="2"/>
    </font>
    <font>
      <sz val="10"/>
      <name val="Consolas"/>
      <family val="3"/>
    </font>
    <font>
      <sz val="9.8000000000000007"/>
      <name val="JetBrains Mono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2" fillId="3" borderId="0" xfId="0" applyFont="1" applyFill="1" applyAlignment="1">
      <alignment vertical="center"/>
    </xf>
    <xf numFmtId="0" fontId="0" fillId="5" borderId="1" xfId="0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3" borderId="3" xfId="0" applyFont="1" applyFill="1" applyBorder="1" applyAlignment="1">
      <alignment horizontal="left" vertical="center"/>
    </xf>
    <xf numFmtId="0" fontId="3" fillId="0" borderId="0" xfId="0" applyFont="1"/>
    <xf numFmtId="0" fontId="2" fillId="3" borderId="4" xfId="0" applyFont="1" applyFill="1" applyBorder="1" applyAlignment="1">
      <alignment horizontal="left" vertical="center"/>
    </xf>
    <xf numFmtId="3" fontId="0" fillId="0" borderId="0" xfId="0" applyNumberFormat="1"/>
    <xf numFmtId="0" fontId="0" fillId="0" borderId="0" xfId="0" quotePrefix="1"/>
    <xf numFmtId="164" fontId="0" fillId="0" borderId="0" xfId="0" applyNumberFormat="1"/>
    <xf numFmtId="3" fontId="0" fillId="0" borderId="1" xfId="0" applyNumberFormat="1" applyBorder="1"/>
    <xf numFmtId="0" fontId="0" fillId="0" borderId="0" xfId="0" applyBorder="1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3" fillId="0" borderId="1" xfId="0" applyFont="1" applyBorder="1"/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165" fontId="0" fillId="0" borderId="0" xfId="0" applyNumberFormat="1" applyAlignment="1">
      <alignment horizontal="left"/>
    </xf>
    <xf numFmtId="0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/>
    </xf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vertical="center"/>
    </xf>
    <xf numFmtId="164" fontId="0" fillId="0" borderId="0" xfId="0" applyNumberFormat="1"/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4" fillId="0" borderId="0" xfId="0" applyFont="1"/>
    <xf numFmtId="0" fontId="0" fillId="0" borderId="0" xfId="0" applyFill="1" applyBorder="1"/>
    <xf numFmtId="14" fontId="0" fillId="0" borderId="0" xfId="0" applyNumberFormat="1" applyAlignment="1">
      <alignment horizontal="left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vertical="center" wrapText="1"/>
    </xf>
    <xf numFmtId="0" fontId="2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left" vertical="top"/>
    </xf>
    <xf numFmtId="3" fontId="0" fillId="0" borderId="0" xfId="0" applyNumberFormat="1" applyAlignment="1">
      <alignment horizontal="left" vertical="top"/>
    </xf>
    <xf numFmtId="9" fontId="0" fillId="0" borderId="0" xfId="0" applyNumberFormat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horizontal="left"/>
    </xf>
    <xf numFmtId="0" fontId="0" fillId="0" borderId="0" xfId="0" quotePrefix="1" applyAlignment="1">
      <alignment horizontal="left"/>
    </xf>
    <xf numFmtId="0" fontId="0" fillId="0" borderId="1" xfId="0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Relationship Id="rId30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9E8DB-C68E-4DA4-A46F-2048C86A1F7A}">
  <dimension ref="A1:F22"/>
  <sheetViews>
    <sheetView showGridLines="0" tabSelected="1" workbookViewId="0">
      <selection activeCell="C3" sqref="A1:F22"/>
    </sheetView>
  </sheetViews>
  <sheetFormatPr defaultColWidth="9.21875" defaultRowHeight="14.4"/>
  <cols>
    <col min="1" max="1" width="14.44140625" style="16" bestFit="1" customWidth="1" collapsed="1"/>
    <col min="2" max="2" width="13.77734375" style="16" bestFit="1" customWidth="1" collapsed="1"/>
    <col min="3" max="3" width="12.77734375" style="16" bestFit="1" customWidth="1" collapsed="1"/>
    <col min="4" max="16384" width="9.21875" style="16" collapsed="1"/>
  </cols>
  <sheetData>
    <row r="1" spans="1:6">
      <c r="A1" s="59" t="s">
        <v>2</v>
      </c>
      <c r="B1" s="59" t="s">
        <v>29</v>
      </c>
      <c r="C1" s="60" t="s">
        <v>28</v>
      </c>
      <c r="D1" s="60" t="s">
        <v>27</v>
      </c>
      <c r="E1" s="60" t="s">
        <v>26</v>
      </c>
      <c r="F1" s="60" t="s">
        <v>25</v>
      </c>
    </row>
    <row r="2" spans="1:6">
      <c r="A2" s="17" t="s">
        <v>3</v>
      </c>
      <c r="B2" s="58" t="s">
        <v>0</v>
      </c>
      <c r="C2" s="18" t="s">
        <v>1</v>
      </c>
      <c r="D2" s="30" t="s">
        <v>22</v>
      </c>
      <c r="E2" s="30" t="s">
        <v>22</v>
      </c>
      <c r="F2" s="30" t="s">
        <v>22</v>
      </c>
    </row>
    <row r="3" spans="1:6">
      <c r="A3" s="19" t="s">
        <v>24</v>
      </c>
      <c r="B3" s="19" t="s">
        <v>24</v>
      </c>
      <c r="C3" s="18" t="s">
        <v>1</v>
      </c>
      <c r="D3" s="30" t="s">
        <v>22</v>
      </c>
      <c r="E3" s="30" t="s">
        <v>22</v>
      </c>
      <c r="F3" s="30" t="s">
        <v>22</v>
      </c>
    </row>
    <row r="4" spans="1:6">
      <c r="A4" s="58" t="s">
        <v>290</v>
      </c>
      <c r="B4" s="58" t="s">
        <v>290</v>
      </c>
      <c r="C4" s="18" t="s">
        <v>291</v>
      </c>
      <c r="D4" s="30" t="s">
        <v>22</v>
      </c>
      <c r="E4" s="30" t="s">
        <v>22</v>
      </c>
      <c r="F4" s="30" t="s">
        <v>22</v>
      </c>
    </row>
    <row r="5" spans="1:6">
      <c r="A5" s="58" t="s">
        <v>292</v>
      </c>
      <c r="B5" s="58" t="s">
        <v>292</v>
      </c>
      <c r="C5" s="18" t="s">
        <v>293</v>
      </c>
      <c r="D5" s="30" t="s">
        <v>22</v>
      </c>
      <c r="E5" s="30" t="s">
        <v>22</v>
      </c>
      <c r="F5" s="30" t="s">
        <v>22</v>
      </c>
    </row>
    <row r="6" spans="1:6">
      <c r="A6" s="58" t="s">
        <v>294</v>
      </c>
      <c r="B6" s="58" t="s">
        <v>294</v>
      </c>
      <c r="C6" s="18" t="s">
        <v>295</v>
      </c>
      <c r="D6" s="30" t="s">
        <v>22</v>
      </c>
      <c r="E6" s="30" t="s">
        <v>22</v>
      </c>
      <c r="F6" s="30" t="s">
        <v>22</v>
      </c>
    </row>
    <row r="7" spans="1:6">
      <c r="A7" s="58" t="s">
        <v>296</v>
      </c>
      <c r="B7" s="58" t="s">
        <v>296</v>
      </c>
      <c r="C7" s="18" t="s">
        <v>297</v>
      </c>
      <c r="D7" s="30" t="s">
        <v>22</v>
      </c>
      <c r="E7" s="30" t="s">
        <v>22</v>
      </c>
      <c r="F7" s="30" t="s">
        <v>22</v>
      </c>
    </row>
    <row r="8" spans="1:6">
      <c r="A8" s="58" t="s">
        <v>298</v>
      </c>
      <c r="B8" s="58" t="s">
        <v>298</v>
      </c>
      <c r="C8" s="18" t="s">
        <v>299</v>
      </c>
      <c r="D8" s="30" t="s">
        <v>22</v>
      </c>
      <c r="E8" s="30" t="s">
        <v>22</v>
      </c>
      <c r="F8" s="30" t="s">
        <v>22</v>
      </c>
    </row>
    <row r="9" spans="1:6">
      <c r="A9" s="58" t="s">
        <v>300</v>
      </c>
      <c r="B9" s="58" t="s">
        <v>300</v>
      </c>
      <c r="C9" s="18" t="s">
        <v>301</v>
      </c>
      <c r="D9" s="30" t="s">
        <v>22</v>
      </c>
      <c r="E9" s="30" t="s">
        <v>22</v>
      </c>
      <c r="F9" s="30" t="s">
        <v>22</v>
      </c>
    </row>
    <row r="10" spans="1:6">
      <c r="A10" s="58" t="s">
        <v>302</v>
      </c>
      <c r="B10" s="58" t="s">
        <v>302</v>
      </c>
      <c r="C10" s="18" t="s">
        <v>1</v>
      </c>
      <c r="D10" s="30" t="s">
        <v>22</v>
      </c>
      <c r="E10" s="30" t="s">
        <v>22</v>
      </c>
      <c r="F10" s="30" t="s">
        <v>22</v>
      </c>
    </row>
    <row r="11" spans="1:6">
      <c r="A11" s="58" t="s">
        <v>303</v>
      </c>
      <c r="B11" s="58" t="s">
        <v>303</v>
      </c>
      <c r="C11" s="18" t="s">
        <v>1</v>
      </c>
      <c r="D11" s="30" t="s">
        <v>22</v>
      </c>
      <c r="E11" s="30" t="s">
        <v>22</v>
      </c>
      <c r="F11" s="30" t="s">
        <v>22</v>
      </c>
    </row>
    <row r="12" spans="1:6">
      <c r="A12" s="58" t="s">
        <v>304</v>
      </c>
      <c r="B12" s="58" t="s">
        <v>304</v>
      </c>
      <c r="C12" s="18" t="s">
        <v>1</v>
      </c>
      <c r="D12" s="30" t="s">
        <v>22</v>
      </c>
      <c r="E12" s="30" t="s">
        <v>22</v>
      </c>
      <c r="F12" s="30" t="s">
        <v>22</v>
      </c>
    </row>
    <row r="13" spans="1:6">
      <c r="A13" s="58" t="s">
        <v>305</v>
      </c>
      <c r="B13" s="58" t="s">
        <v>305</v>
      </c>
      <c r="C13" s="18" t="s">
        <v>1</v>
      </c>
      <c r="D13" s="30" t="s">
        <v>22</v>
      </c>
      <c r="E13" s="30" t="s">
        <v>22</v>
      </c>
      <c r="F13" s="30" t="s">
        <v>22</v>
      </c>
    </row>
    <row r="14" spans="1:6">
      <c r="A14" s="58" t="s">
        <v>306</v>
      </c>
      <c r="B14" s="58" t="s">
        <v>306</v>
      </c>
      <c r="C14" s="18" t="s">
        <v>1</v>
      </c>
      <c r="D14" s="30" t="s">
        <v>22</v>
      </c>
      <c r="E14" s="30" t="s">
        <v>22</v>
      </c>
      <c r="F14" s="30" t="s">
        <v>22</v>
      </c>
    </row>
    <row r="15" spans="1:6">
      <c r="A15" s="58" t="s">
        <v>303</v>
      </c>
      <c r="B15" s="58" t="s">
        <v>303</v>
      </c>
      <c r="C15" s="18" t="s">
        <v>1</v>
      </c>
      <c r="D15" s="30" t="s">
        <v>22</v>
      </c>
      <c r="E15" s="30" t="s">
        <v>22</v>
      </c>
      <c r="F15" s="30" t="s">
        <v>22</v>
      </c>
    </row>
    <row r="16" spans="1:6">
      <c r="A16" s="58" t="s">
        <v>307</v>
      </c>
      <c r="B16" s="58" t="s">
        <v>307</v>
      </c>
      <c r="C16" s="18" t="s">
        <v>1</v>
      </c>
      <c r="D16" s="30" t="s">
        <v>22</v>
      </c>
      <c r="E16" s="30" t="s">
        <v>22</v>
      </c>
      <c r="F16" s="30" t="s">
        <v>22</v>
      </c>
    </row>
    <row r="17" spans="1:6">
      <c r="A17" s="58" t="s">
        <v>308</v>
      </c>
      <c r="B17" s="58" t="s">
        <v>308</v>
      </c>
      <c r="C17" s="18" t="s">
        <v>1</v>
      </c>
      <c r="D17" s="30" t="s">
        <v>22</v>
      </c>
      <c r="E17" s="30" t="s">
        <v>22</v>
      </c>
      <c r="F17" s="30" t="s">
        <v>22</v>
      </c>
    </row>
    <row r="18" spans="1:6">
      <c r="A18" s="58" t="s">
        <v>305</v>
      </c>
      <c r="B18" s="58" t="s">
        <v>305</v>
      </c>
      <c r="C18" s="18" t="s">
        <v>1</v>
      </c>
      <c r="D18" s="30" t="s">
        <v>22</v>
      </c>
      <c r="E18" s="30" t="s">
        <v>22</v>
      </c>
      <c r="F18" s="30" t="s">
        <v>22</v>
      </c>
    </row>
    <row r="19" spans="1:6">
      <c r="A19" s="58" t="s">
        <v>309</v>
      </c>
      <c r="B19" s="58" t="s">
        <v>309</v>
      </c>
      <c r="C19" s="18" t="s">
        <v>1</v>
      </c>
      <c r="D19" s="30" t="s">
        <v>22</v>
      </c>
      <c r="E19" s="30" t="s">
        <v>22</v>
      </c>
      <c r="F19" s="30" t="s">
        <v>22</v>
      </c>
    </row>
    <row r="20" spans="1:6">
      <c r="A20" s="58" t="s">
        <v>310</v>
      </c>
      <c r="B20" s="58" t="s">
        <v>310</v>
      </c>
      <c r="C20" s="18" t="s">
        <v>1</v>
      </c>
      <c r="D20" s="30" t="s">
        <v>22</v>
      </c>
      <c r="E20" s="30" t="s">
        <v>22</v>
      </c>
      <c r="F20" s="30" t="s">
        <v>22</v>
      </c>
    </row>
    <row r="21" spans="1:6">
      <c r="A21" s="58" t="s">
        <v>311</v>
      </c>
      <c r="B21" s="58" t="s">
        <v>311</v>
      </c>
      <c r="C21" s="18" t="s">
        <v>1</v>
      </c>
      <c r="D21" s="30" t="s">
        <v>22</v>
      </c>
      <c r="E21" s="30" t="s">
        <v>22</v>
      </c>
      <c r="F21" s="30" t="s">
        <v>22</v>
      </c>
    </row>
    <row r="22" spans="1:6">
      <c r="A22" s="58" t="s">
        <v>312</v>
      </c>
      <c r="B22" s="58" t="s">
        <v>312</v>
      </c>
      <c r="C22" s="18" t="s">
        <v>1</v>
      </c>
      <c r="D22" s="30" t="s">
        <v>22</v>
      </c>
      <c r="E22" s="30" t="s">
        <v>22</v>
      </c>
      <c r="F22" s="30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63AE6-A0B7-4F97-ACBB-F44F324CC416}">
  <dimension ref="A1:M5"/>
  <sheetViews>
    <sheetView workbookViewId="0">
      <selection activeCell="M2" sqref="M2"/>
    </sheetView>
  </sheetViews>
  <sheetFormatPr defaultRowHeight="14.4"/>
  <cols>
    <col min="1" max="1" width="51.109375" style="54" bestFit="1" customWidth="1" collapsed="1"/>
    <col min="2" max="2" width="16.88671875" style="54" bestFit="1" customWidth="1" collapsed="1"/>
    <col min="3" max="3" width="9.109375" style="54" bestFit="1" customWidth="1" collapsed="1"/>
    <col min="4" max="4" width="4.33203125" style="54" bestFit="1" customWidth="1" collapsed="1"/>
    <col min="5" max="5" width="12.109375" style="54" bestFit="1" customWidth="1" collapsed="1"/>
    <col min="6" max="6" width="20.109375" style="54" bestFit="1" customWidth="1" collapsed="1"/>
    <col min="7" max="7" width="14.33203125" style="54" bestFit="1" customWidth="1" collapsed="1"/>
    <col min="8" max="8" width="16.6640625" style="54" bestFit="1" customWidth="1" collapsed="1"/>
    <col min="9" max="9" width="12.33203125" style="54" bestFit="1" customWidth="1" collapsed="1"/>
    <col min="10" max="11" width="7.44140625" style="54" bestFit="1" customWidth="1" collapsed="1"/>
    <col min="12" max="12" width="6.21875" style="54" bestFit="1" customWidth="1" collapsed="1"/>
    <col min="13" max="16384" width="8.88671875" style="54"/>
  </cols>
  <sheetData>
    <row r="1" spans="1:13" s="37" customFormat="1">
      <c r="A1" s="37" t="s">
        <v>2</v>
      </c>
      <c r="B1" s="37" t="s">
        <v>39</v>
      </c>
      <c r="C1" s="37" t="s">
        <v>38</v>
      </c>
      <c r="D1" s="37" t="s">
        <v>37</v>
      </c>
      <c r="E1" s="37" t="s">
        <v>36</v>
      </c>
      <c r="F1" s="37" t="s">
        <v>35</v>
      </c>
      <c r="G1" s="37" t="s">
        <v>34</v>
      </c>
      <c r="H1" s="37" t="s">
        <v>33</v>
      </c>
      <c r="I1" s="37" t="s">
        <v>32</v>
      </c>
      <c r="J1" s="37" t="s">
        <v>31</v>
      </c>
      <c r="K1" s="37" t="s">
        <v>8</v>
      </c>
      <c r="L1" s="37" t="s">
        <v>9</v>
      </c>
      <c r="M1" s="37" t="s">
        <v>289</v>
      </c>
    </row>
    <row r="2" spans="1:13">
      <c r="A2" s="54" t="s">
        <v>40</v>
      </c>
      <c r="B2" s="54" t="s">
        <v>30</v>
      </c>
      <c r="E2" s="27">
        <f ca="1">TODAY()</f>
        <v>44671</v>
      </c>
      <c r="F2" s="54" t="s">
        <v>206</v>
      </c>
      <c r="G2" s="56" t="s">
        <v>207</v>
      </c>
      <c r="H2" s="54" t="s">
        <v>208</v>
      </c>
      <c r="I2" s="57">
        <v>3647895954</v>
      </c>
      <c r="L2" s="54" t="s">
        <v>23</v>
      </c>
    </row>
    <row r="3" spans="1:13">
      <c r="I3" s="54" t="s">
        <v>259</v>
      </c>
    </row>
    <row r="4" spans="1:13">
      <c r="I4" s="54">
        <v>5170631645</v>
      </c>
    </row>
    <row r="5" spans="1:13">
      <c r="I5" s="54">
        <v>5749955679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13275-6539-4F34-A38B-2C022389E3EF}">
  <dimension ref="A1:F4"/>
  <sheetViews>
    <sheetView workbookViewId="0">
      <selection activeCell="A3" sqref="A3"/>
    </sheetView>
  </sheetViews>
  <sheetFormatPr defaultRowHeight="14.4"/>
  <cols>
    <col min="1" max="1" width="21.21875" bestFit="1" customWidth="1" collapsed="1"/>
    <col min="2" max="2" width="13.77734375" bestFit="1" customWidth="1" collapsed="1"/>
    <col min="3" max="3" width="19.5546875" bestFit="1" customWidth="1" collapsed="1"/>
    <col min="4" max="4" width="26.21875" bestFit="1" customWidth="1" collapsed="1"/>
    <col min="5" max="5" width="22.44140625" bestFit="1" customWidth="1" collapsed="1"/>
    <col min="6" max="6" width="34.21875" bestFit="1" customWidth="1" collapsed="1"/>
  </cols>
  <sheetData>
    <row r="1" spans="1:6">
      <c r="A1" s="21" t="s">
        <v>2</v>
      </c>
      <c r="B1" s="21" t="s">
        <v>248</v>
      </c>
      <c r="C1" s="21" t="s">
        <v>249</v>
      </c>
      <c r="D1" s="21" t="s">
        <v>250</v>
      </c>
      <c r="E1" s="21" t="s">
        <v>251</v>
      </c>
      <c r="F1" s="21" t="s">
        <v>252</v>
      </c>
    </row>
    <row r="2" spans="1:6">
      <c r="A2" s="20" t="s">
        <v>211</v>
      </c>
      <c r="B2" s="20" t="s">
        <v>220</v>
      </c>
      <c r="C2" s="20" t="s">
        <v>221</v>
      </c>
      <c r="D2" s="20"/>
      <c r="E2" s="20"/>
      <c r="F2" s="20"/>
    </row>
    <row r="3" spans="1:6">
      <c r="A3" s="20" t="s">
        <v>218</v>
      </c>
      <c r="B3" s="20" t="s">
        <v>220</v>
      </c>
      <c r="C3" s="20" t="s">
        <v>222</v>
      </c>
      <c r="D3" s="20"/>
      <c r="E3" s="20"/>
      <c r="F3" s="40">
        <v>44927</v>
      </c>
    </row>
    <row r="4" spans="1:6">
      <c r="A4" s="20" t="s">
        <v>219</v>
      </c>
      <c r="B4" s="20" t="s">
        <v>223</v>
      </c>
      <c r="C4" s="20" t="s">
        <v>224</v>
      </c>
      <c r="D4" s="20"/>
      <c r="E4" s="20"/>
      <c r="F4" s="40">
        <v>44927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2E54D-7492-4784-88CB-F1D6814C9DA1}">
  <dimension ref="A1:D6"/>
  <sheetViews>
    <sheetView workbookViewId="0">
      <selection activeCell="A5" sqref="A5:D5"/>
    </sheetView>
  </sheetViews>
  <sheetFormatPr defaultRowHeight="14.4"/>
  <cols>
    <col min="1" max="1" width="51.77734375" customWidth="1" collapsed="1"/>
    <col min="2" max="2" width="28.77734375" customWidth="1" collapsed="1"/>
    <col min="3" max="3" width="28.5546875" customWidth="1" collapsed="1"/>
    <col min="4" max="4" width="27.5546875" customWidth="1" collapsed="1"/>
  </cols>
  <sheetData>
    <row r="1" spans="1:4">
      <c r="A1" s="23" t="s">
        <v>2</v>
      </c>
      <c r="B1" s="23" t="s">
        <v>225</v>
      </c>
      <c r="C1" s="23" t="s">
        <v>226</v>
      </c>
      <c r="D1" s="24" t="s">
        <v>227</v>
      </c>
    </row>
    <row r="2" spans="1:4">
      <c r="A2" s="22" t="s">
        <v>214</v>
      </c>
      <c r="B2" s="27">
        <v>44987</v>
      </c>
      <c r="C2" s="22" t="s">
        <v>228</v>
      </c>
      <c r="D2" s="27" t="s">
        <v>231</v>
      </c>
    </row>
    <row r="3" spans="1:4">
      <c r="A3" s="22" t="s">
        <v>215</v>
      </c>
      <c r="B3" s="25" t="s">
        <v>229</v>
      </c>
      <c r="C3" s="22" t="s">
        <v>228</v>
      </c>
      <c r="D3" s="27" t="s">
        <v>231</v>
      </c>
    </row>
    <row r="4" spans="1:4">
      <c r="A4" s="22" t="s">
        <v>216</v>
      </c>
      <c r="B4" s="25">
        <v>45048</v>
      </c>
      <c r="C4" s="22" t="s">
        <v>228</v>
      </c>
      <c r="D4" s="27" t="s">
        <v>231</v>
      </c>
    </row>
    <row r="5" spans="1:4">
      <c r="A5" s="39" t="s">
        <v>214</v>
      </c>
      <c r="B5" s="26" t="s">
        <v>230</v>
      </c>
      <c r="C5" s="36" t="s">
        <v>228</v>
      </c>
      <c r="D5" s="27" t="s">
        <v>231</v>
      </c>
    </row>
    <row r="6" spans="1:4">
      <c r="A6" s="39" t="s">
        <v>217</v>
      </c>
      <c r="B6" s="26" t="s">
        <v>287</v>
      </c>
      <c r="C6" s="36" t="s">
        <v>228</v>
      </c>
      <c r="D6" s="27" t="s">
        <v>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BF05E-E93F-44B7-9F93-8C621A552F93}">
  <dimension ref="A1:F10"/>
  <sheetViews>
    <sheetView workbookViewId="0">
      <selection activeCell="C10" sqref="C10"/>
    </sheetView>
  </sheetViews>
  <sheetFormatPr defaultRowHeight="14.4"/>
  <cols>
    <col min="1" max="1" width="42.77734375" bestFit="1" customWidth="1" collapsed="1"/>
    <col min="2" max="2" width="25.44140625" customWidth="1" collapsed="1"/>
    <col min="3" max="3" width="21.77734375" customWidth="1" collapsed="1"/>
    <col min="4" max="4" width="17.77734375" customWidth="1" collapsed="1"/>
  </cols>
  <sheetData>
    <row r="1" spans="1:6">
      <c r="A1" s="29" t="s">
        <v>2</v>
      </c>
      <c r="B1" s="29" t="s">
        <v>232</v>
      </c>
      <c r="C1" s="29" t="s">
        <v>233</v>
      </c>
      <c r="D1" s="29" t="s">
        <v>37</v>
      </c>
      <c r="E1" s="24" t="s">
        <v>257</v>
      </c>
      <c r="F1" s="24"/>
    </row>
    <row r="2" spans="1:6">
      <c r="A2" s="28" t="s">
        <v>212</v>
      </c>
      <c r="B2" s="28" t="s">
        <v>234</v>
      </c>
      <c r="C2" s="28" t="s">
        <v>235</v>
      </c>
      <c r="D2" s="28"/>
    </row>
    <row r="3" spans="1:6">
      <c r="A3" s="28" t="s">
        <v>215</v>
      </c>
      <c r="B3" s="28"/>
      <c r="C3" s="28" t="s">
        <v>269</v>
      </c>
      <c r="D3" s="28"/>
    </row>
    <row r="4" spans="1:6">
      <c r="A4" s="28" t="s">
        <v>216</v>
      </c>
      <c r="B4" s="28" t="s">
        <v>234</v>
      </c>
      <c r="C4" s="28" t="s">
        <v>235</v>
      </c>
      <c r="D4" s="28"/>
    </row>
    <row r="5" spans="1:6">
      <c r="A5" s="39" t="s">
        <v>218</v>
      </c>
      <c r="C5" s="39" t="s">
        <v>236</v>
      </c>
    </row>
    <row r="6" spans="1:6">
      <c r="A6" s="39" t="s">
        <v>219</v>
      </c>
      <c r="C6" s="39" t="s">
        <v>258</v>
      </c>
    </row>
    <row r="7" spans="1:6">
      <c r="A7" s="39" t="s">
        <v>260</v>
      </c>
      <c r="B7" t="s">
        <v>234</v>
      </c>
      <c r="C7" s="39" t="s">
        <v>265</v>
      </c>
    </row>
    <row r="8" spans="1:6">
      <c r="A8" s="39" t="s">
        <v>211</v>
      </c>
      <c r="B8" t="s">
        <v>282</v>
      </c>
      <c r="C8" s="39"/>
    </row>
    <row r="9" spans="1:6">
      <c r="A9" s="39" t="s">
        <v>214</v>
      </c>
      <c r="C9" s="39" t="s">
        <v>269</v>
      </c>
    </row>
    <row r="10" spans="1:6">
      <c r="A10" s="39"/>
      <c r="C10" s="39"/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C2084-17F1-4A16-B8E9-5A6E2983BC37}">
  <dimension ref="A1:AF14"/>
  <sheetViews>
    <sheetView showGridLines="0" topLeftCell="Y1" zoomScaleNormal="100" workbookViewId="0">
      <selection activeCell="AF5" sqref="AF5"/>
    </sheetView>
  </sheetViews>
  <sheetFormatPr defaultColWidth="9.21875" defaultRowHeight="14.4"/>
  <cols>
    <col min="1" max="1" width="55.77734375" style="30" bestFit="1" customWidth="1" collapsed="1"/>
    <col min="2" max="2" width="10.44140625" style="30" bestFit="1" customWidth="1" collapsed="1"/>
    <col min="3" max="3" width="13.5546875" style="30" bestFit="1" customWidth="1" collapsed="1"/>
    <col min="4" max="4" width="13.21875" style="30" bestFit="1" customWidth="1" collapsed="1"/>
    <col min="5" max="5" width="28.44140625" style="30" bestFit="1" customWidth="1" collapsed="1"/>
    <col min="6" max="6" width="23.77734375" style="30" bestFit="1" customWidth="1" collapsed="1"/>
    <col min="7" max="7" width="23.44140625" style="30" bestFit="1" customWidth="1" collapsed="1"/>
    <col min="8" max="8" width="15.5546875" style="30" bestFit="1" customWidth="1" collapsed="1"/>
    <col min="9" max="9" width="15" style="30" bestFit="1" customWidth="1" collapsed="1"/>
    <col min="10" max="10" width="16.5546875" style="30" bestFit="1" customWidth="1" collapsed="1"/>
    <col min="11" max="11" width="13.21875" style="30" bestFit="1" customWidth="1" collapsed="1"/>
    <col min="12" max="12" width="17.21875" style="30" bestFit="1" customWidth="1" collapsed="1"/>
    <col min="13" max="13" width="16.21875" style="30" bestFit="1" customWidth="1" collapsed="1"/>
    <col min="14" max="14" width="18.77734375" style="30" bestFit="1" customWidth="1" collapsed="1"/>
    <col min="15" max="15" width="12.21875" style="30" bestFit="1" customWidth="1" collapsed="1"/>
    <col min="16" max="16" width="12.5546875" style="30" bestFit="1" customWidth="1" collapsed="1"/>
    <col min="17" max="17" width="13.5546875" style="30" bestFit="1" customWidth="1" collapsed="1"/>
    <col min="18" max="18" width="12.5546875" style="30" bestFit="1" customWidth="1" collapsed="1"/>
    <col min="19" max="19" width="11.44140625" style="30" bestFit="1" customWidth="1" collapsed="1"/>
    <col min="20" max="20" width="10.44140625" style="30" bestFit="1" customWidth="1" collapsed="1"/>
    <col min="21" max="21" width="12.44140625" style="30" bestFit="1" customWidth="1" collapsed="1"/>
    <col min="22" max="22" width="9.77734375" style="30" bestFit="1" customWidth="1" collapsed="1"/>
    <col min="23" max="23" width="16" style="30" bestFit="1" customWidth="1" collapsed="1"/>
    <col min="24" max="24" width="20.77734375" style="30" bestFit="1" customWidth="1" collapsed="1"/>
    <col min="25" max="25" width="12.77734375" style="30" bestFit="1" customWidth="1" collapsed="1"/>
    <col min="26" max="26" width="32.77734375" style="30" bestFit="1" customWidth="1" collapsed="1"/>
    <col min="27" max="27" width="18.21875" style="30" bestFit="1" customWidth="1" collapsed="1"/>
    <col min="28" max="28" width="15.77734375" style="30" bestFit="1" customWidth="1" collapsed="1"/>
    <col min="29" max="29" width="21.77734375" style="30" bestFit="1" customWidth="1" collapsed="1"/>
    <col min="30" max="30" width="20.21875" style="30" bestFit="1" customWidth="1" collapsed="1"/>
    <col min="31" max="31" width="24.5546875" style="30" bestFit="1" customWidth="1" collapsed="1"/>
    <col min="32" max="32" width="17.21875" style="30" bestFit="1" customWidth="1" collapsed="1"/>
    <col min="33" max="16384" width="9.21875" style="30" collapsed="1"/>
  </cols>
  <sheetData>
    <row r="1" spans="1:32" s="32" customFormat="1">
      <c r="A1" s="33" t="s">
        <v>2</v>
      </c>
      <c r="B1" s="33" t="s">
        <v>74</v>
      </c>
      <c r="C1" s="32" t="s">
        <v>73</v>
      </c>
      <c r="D1" s="32" t="s">
        <v>72</v>
      </c>
      <c r="E1" s="32" t="s">
        <v>71</v>
      </c>
      <c r="F1" s="32" t="s">
        <v>70</v>
      </c>
      <c r="G1" s="32" t="s">
        <v>69</v>
      </c>
      <c r="H1" s="32" t="s">
        <v>68</v>
      </c>
      <c r="I1" s="32" t="s">
        <v>67</v>
      </c>
      <c r="J1" s="32" t="s">
        <v>66</v>
      </c>
      <c r="K1" s="32" t="s">
        <v>65</v>
      </c>
      <c r="L1" s="32" t="s">
        <v>64</v>
      </c>
      <c r="M1" s="32" t="s">
        <v>63</v>
      </c>
      <c r="N1" s="32" t="s">
        <v>62</v>
      </c>
      <c r="O1" s="32" t="s">
        <v>61</v>
      </c>
      <c r="P1" s="32" t="s">
        <v>60</v>
      </c>
      <c r="Q1" s="32" t="s">
        <v>59</v>
      </c>
      <c r="R1" s="32" t="s">
        <v>58</v>
      </c>
      <c r="S1" s="32" t="s">
        <v>57</v>
      </c>
      <c r="T1" s="32" t="s">
        <v>56</v>
      </c>
      <c r="U1" s="32" t="s">
        <v>55</v>
      </c>
      <c r="V1" s="32" t="s">
        <v>54</v>
      </c>
      <c r="W1" s="32" t="s">
        <v>53</v>
      </c>
      <c r="X1" s="32" t="s">
        <v>52</v>
      </c>
      <c r="Y1" s="32" t="s">
        <v>51</v>
      </c>
      <c r="Z1" s="32" t="s">
        <v>50</v>
      </c>
      <c r="AA1" s="32" t="s">
        <v>49</v>
      </c>
      <c r="AB1" s="32" t="s">
        <v>48</v>
      </c>
      <c r="AC1" s="32" t="s">
        <v>47</v>
      </c>
      <c r="AD1" s="32" t="s">
        <v>46</v>
      </c>
      <c r="AE1" s="32" t="s">
        <v>45</v>
      </c>
      <c r="AF1" s="32" t="s">
        <v>267</v>
      </c>
    </row>
    <row r="2" spans="1:32">
      <c r="A2" s="30" t="s">
        <v>40</v>
      </c>
      <c r="B2" s="30" t="s">
        <v>44</v>
      </c>
      <c r="C2" s="34" t="s">
        <v>10</v>
      </c>
      <c r="D2" s="31" t="s">
        <v>11</v>
      </c>
      <c r="E2" s="34" t="s">
        <v>43</v>
      </c>
      <c r="F2" s="34" t="s">
        <v>43</v>
      </c>
      <c r="G2" s="34"/>
      <c r="H2" s="34">
        <v>2015551002</v>
      </c>
      <c r="I2" s="34">
        <v>2015551003</v>
      </c>
      <c r="J2" s="34">
        <v>2015551004</v>
      </c>
      <c r="K2" s="34">
        <v>2015551005</v>
      </c>
      <c r="L2" s="34" t="s">
        <v>12</v>
      </c>
      <c r="M2" s="31" t="s">
        <v>10</v>
      </c>
      <c r="N2" s="31"/>
      <c r="O2" s="31" t="s">
        <v>13</v>
      </c>
      <c r="P2" s="31" t="s">
        <v>10</v>
      </c>
      <c r="Q2" s="31" t="s">
        <v>14</v>
      </c>
      <c r="R2" s="31" t="s">
        <v>15</v>
      </c>
      <c r="S2" s="31" t="s">
        <v>42</v>
      </c>
      <c r="T2" s="31" t="s">
        <v>42</v>
      </c>
      <c r="U2" s="31">
        <v>99501</v>
      </c>
      <c r="V2" s="30" t="s">
        <v>23</v>
      </c>
      <c r="W2" s="31" t="s">
        <v>16</v>
      </c>
      <c r="X2" s="31" t="s">
        <v>10</v>
      </c>
      <c r="Y2" s="31" t="s">
        <v>10</v>
      </c>
      <c r="Z2" s="31" t="s">
        <v>41</v>
      </c>
    </row>
    <row r="3" spans="1:32">
      <c r="A3" s="30" t="s">
        <v>213</v>
      </c>
      <c r="B3" s="30" t="s">
        <v>44</v>
      </c>
      <c r="C3" s="34" t="s">
        <v>10</v>
      </c>
      <c r="D3" s="31" t="s">
        <v>11</v>
      </c>
      <c r="E3" s="34" t="s">
        <v>43</v>
      </c>
      <c r="F3" s="34" t="s">
        <v>43</v>
      </c>
      <c r="G3" s="34"/>
      <c r="H3" s="34">
        <v>2015551002</v>
      </c>
      <c r="I3" s="34">
        <v>2015551003</v>
      </c>
      <c r="J3" s="34">
        <v>2015551004</v>
      </c>
      <c r="K3" s="34">
        <v>2015551005</v>
      </c>
      <c r="L3" s="34" t="s">
        <v>12</v>
      </c>
      <c r="M3" s="31" t="s">
        <v>10</v>
      </c>
      <c r="N3" s="31"/>
      <c r="O3" s="31" t="s">
        <v>13</v>
      </c>
      <c r="P3" s="31" t="s">
        <v>10</v>
      </c>
      <c r="Q3" s="31" t="s">
        <v>14</v>
      </c>
      <c r="R3" s="31" t="s">
        <v>15</v>
      </c>
      <c r="S3" s="31" t="s">
        <v>42</v>
      </c>
      <c r="T3" s="31" t="s">
        <v>42</v>
      </c>
      <c r="U3" s="31">
        <v>99501</v>
      </c>
      <c r="V3" s="30" t="s">
        <v>23</v>
      </c>
      <c r="W3" s="31" t="s">
        <v>16</v>
      </c>
      <c r="X3" s="31" t="s">
        <v>10</v>
      </c>
      <c r="Y3" s="31" t="s">
        <v>10</v>
      </c>
      <c r="Z3" s="31" t="s">
        <v>41</v>
      </c>
      <c r="AA3" s="30" t="s">
        <v>10</v>
      </c>
    </row>
    <row r="4" spans="1:32">
      <c r="A4" s="30" t="s">
        <v>260</v>
      </c>
      <c r="B4" s="30" t="s">
        <v>44</v>
      </c>
      <c r="C4" s="34" t="s">
        <v>10</v>
      </c>
      <c r="D4" s="31" t="s">
        <v>11</v>
      </c>
      <c r="E4" s="34" t="s">
        <v>43</v>
      </c>
      <c r="F4" s="34" t="s">
        <v>43</v>
      </c>
      <c r="G4" s="34"/>
      <c r="H4" s="34">
        <v>2015551002</v>
      </c>
      <c r="I4" s="34">
        <v>2015551003</v>
      </c>
      <c r="J4" s="34">
        <v>2015551004</v>
      </c>
      <c r="K4" s="34">
        <v>2015551005</v>
      </c>
      <c r="L4" s="34" t="s">
        <v>12</v>
      </c>
      <c r="M4" s="31" t="s">
        <v>10</v>
      </c>
      <c r="N4" s="31"/>
      <c r="O4" s="31" t="s">
        <v>13</v>
      </c>
      <c r="P4" s="31" t="s">
        <v>10</v>
      </c>
      <c r="Q4" s="31" t="s">
        <v>14</v>
      </c>
      <c r="R4" s="31" t="s">
        <v>15</v>
      </c>
      <c r="S4" s="31" t="s">
        <v>42</v>
      </c>
      <c r="T4" s="31" t="s">
        <v>42</v>
      </c>
      <c r="U4" s="31">
        <v>99501</v>
      </c>
      <c r="V4" s="30" t="s">
        <v>23</v>
      </c>
      <c r="W4" s="31" t="s">
        <v>16</v>
      </c>
      <c r="X4" s="31" t="s">
        <v>10</v>
      </c>
      <c r="Y4" s="31" t="s">
        <v>10</v>
      </c>
      <c r="Z4" s="31" t="s">
        <v>41</v>
      </c>
      <c r="AA4" s="30" t="s">
        <v>10</v>
      </c>
    </row>
    <row r="5" spans="1:32">
      <c r="A5" s="30" t="s">
        <v>215</v>
      </c>
      <c r="B5" s="30" t="s">
        <v>44</v>
      </c>
      <c r="C5" s="34" t="s">
        <v>10</v>
      </c>
      <c r="D5" s="31" t="s">
        <v>11</v>
      </c>
      <c r="E5" s="34" t="s">
        <v>43</v>
      </c>
      <c r="F5" s="34" t="s">
        <v>43</v>
      </c>
      <c r="G5" s="34"/>
      <c r="H5" s="34">
        <v>2015551002</v>
      </c>
      <c r="I5" s="34">
        <v>2015551003</v>
      </c>
      <c r="J5" s="34">
        <v>2015551004</v>
      </c>
      <c r="K5" s="34">
        <v>2015551005</v>
      </c>
      <c r="L5" s="34" t="s">
        <v>12</v>
      </c>
      <c r="M5" s="31" t="s">
        <v>10</v>
      </c>
      <c r="N5" s="31"/>
      <c r="O5" s="31" t="s">
        <v>13</v>
      </c>
      <c r="P5" s="31" t="s">
        <v>10</v>
      </c>
      <c r="Q5" s="31" t="s">
        <v>14</v>
      </c>
      <c r="R5" s="31" t="s">
        <v>15</v>
      </c>
      <c r="S5" s="31" t="s">
        <v>42</v>
      </c>
      <c r="T5" s="31" t="s">
        <v>42</v>
      </c>
      <c r="U5" s="31">
        <v>99501</v>
      </c>
      <c r="V5" s="30" t="s">
        <v>23</v>
      </c>
      <c r="W5" s="31" t="s">
        <v>16</v>
      </c>
      <c r="X5" s="31" t="s">
        <v>10</v>
      </c>
      <c r="Y5" s="31" t="s">
        <v>10</v>
      </c>
      <c r="Z5" s="31" t="s">
        <v>41</v>
      </c>
      <c r="AA5" s="30" t="s">
        <v>10</v>
      </c>
      <c r="AF5" s="30" t="s">
        <v>228</v>
      </c>
    </row>
    <row r="6" spans="1:32">
      <c r="A6" s="30" t="s">
        <v>216</v>
      </c>
      <c r="B6" s="30" t="s">
        <v>44</v>
      </c>
      <c r="C6" s="34" t="s">
        <v>10</v>
      </c>
      <c r="D6" s="31" t="s">
        <v>11</v>
      </c>
      <c r="E6" s="34" t="s">
        <v>43</v>
      </c>
      <c r="F6" s="34" t="s">
        <v>43</v>
      </c>
      <c r="G6" s="34"/>
      <c r="H6" s="34">
        <v>2015551002</v>
      </c>
      <c r="I6" s="34">
        <v>2015551003</v>
      </c>
      <c r="J6" s="34">
        <v>2015551004</v>
      </c>
      <c r="K6" s="34">
        <v>2015551005</v>
      </c>
      <c r="L6" s="34" t="s">
        <v>12</v>
      </c>
      <c r="M6" s="31" t="s">
        <v>10</v>
      </c>
      <c r="N6" s="31"/>
      <c r="O6" s="31" t="s">
        <v>13</v>
      </c>
      <c r="P6" s="31" t="s">
        <v>10</v>
      </c>
      <c r="Q6" s="31" t="s">
        <v>14</v>
      </c>
      <c r="R6" s="31" t="s">
        <v>15</v>
      </c>
      <c r="S6" s="31" t="s">
        <v>42</v>
      </c>
      <c r="T6" s="31" t="s">
        <v>42</v>
      </c>
      <c r="U6" s="31">
        <v>99501</v>
      </c>
      <c r="V6" s="30" t="s">
        <v>23</v>
      </c>
      <c r="W6" s="31" t="s">
        <v>16</v>
      </c>
      <c r="X6" s="31" t="s">
        <v>10</v>
      </c>
      <c r="Y6" s="31" t="s">
        <v>10</v>
      </c>
      <c r="Z6" s="31" t="s">
        <v>41</v>
      </c>
      <c r="AA6" s="30" t="s">
        <v>10</v>
      </c>
      <c r="AF6" s="30" t="s">
        <v>228</v>
      </c>
    </row>
    <row r="7" spans="1:32">
      <c r="A7" s="30" t="s">
        <v>214</v>
      </c>
      <c r="B7" s="30" t="s">
        <v>44</v>
      </c>
      <c r="C7" s="34" t="s">
        <v>10</v>
      </c>
      <c r="D7" s="31" t="s">
        <v>11</v>
      </c>
      <c r="E7" s="34" t="s">
        <v>43</v>
      </c>
      <c r="F7" s="34" t="s">
        <v>43</v>
      </c>
      <c r="G7" s="34"/>
      <c r="H7" s="34">
        <v>2015551002</v>
      </c>
      <c r="I7" s="34">
        <v>2015551003</v>
      </c>
      <c r="J7" s="34">
        <v>2015551004</v>
      </c>
      <c r="K7" s="34">
        <v>2015551005</v>
      </c>
      <c r="L7" s="34" t="s">
        <v>12</v>
      </c>
      <c r="M7" s="31" t="s">
        <v>10</v>
      </c>
      <c r="N7" s="31"/>
      <c r="O7" s="31" t="s">
        <v>13</v>
      </c>
      <c r="P7" s="31" t="s">
        <v>10</v>
      </c>
      <c r="Q7" s="31" t="s">
        <v>14</v>
      </c>
      <c r="R7" s="31" t="s">
        <v>15</v>
      </c>
      <c r="S7" s="31" t="s">
        <v>42</v>
      </c>
      <c r="T7" s="31" t="s">
        <v>42</v>
      </c>
      <c r="U7" s="31">
        <v>99501</v>
      </c>
      <c r="V7" s="30" t="s">
        <v>23</v>
      </c>
      <c r="W7" s="31" t="s">
        <v>16</v>
      </c>
      <c r="X7" s="31" t="s">
        <v>10</v>
      </c>
      <c r="Y7" s="31" t="s">
        <v>10</v>
      </c>
      <c r="Z7" s="31" t="s">
        <v>41</v>
      </c>
      <c r="AA7" s="30" t="s">
        <v>10</v>
      </c>
      <c r="AF7" s="30" t="s">
        <v>228</v>
      </c>
    </row>
    <row r="8" spans="1:32">
      <c r="A8" s="30" t="s">
        <v>218</v>
      </c>
      <c r="B8" s="30" t="s">
        <v>44</v>
      </c>
      <c r="C8" s="34" t="s">
        <v>10</v>
      </c>
      <c r="D8" s="31" t="s">
        <v>11</v>
      </c>
      <c r="E8" s="34" t="s">
        <v>43</v>
      </c>
      <c r="F8" s="34" t="s">
        <v>43</v>
      </c>
      <c r="G8" s="34"/>
      <c r="H8" s="34">
        <v>2015551002</v>
      </c>
      <c r="I8" s="34">
        <v>2015551003</v>
      </c>
      <c r="J8" s="34">
        <v>2015551004</v>
      </c>
      <c r="K8" s="34">
        <v>2015551005</v>
      </c>
      <c r="L8" s="34" t="s">
        <v>12</v>
      </c>
      <c r="M8" s="31" t="s">
        <v>10</v>
      </c>
      <c r="N8" s="31"/>
      <c r="O8" s="31" t="s">
        <v>13</v>
      </c>
      <c r="P8" s="31" t="s">
        <v>10</v>
      </c>
      <c r="Q8" s="31" t="s">
        <v>14</v>
      </c>
      <c r="R8" s="31" t="s">
        <v>15</v>
      </c>
      <c r="S8" s="31" t="s">
        <v>42</v>
      </c>
      <c r="T8" s="31" t="s">
        <v>42</v>
      </c>
      <c r="U8" s="31">
        <v>99501</v>
      </c>
      <c r="V8" s="30" t="s">
        <v>23</v>
      </c>
      <c r="W8" s="31" t="s">
        <v>16</v>
      </c>
      <c r="X8" s="31" t="s">
        <v>10</v>
      </c>
      <c r="Y8" s="31" t="s">
        <v>10</v>
      </c>
      <c r="Z8" s="31" t="s">
        <v>41</v>
      </c>
      <c r="AA8" s="30" t="s">
        <v>10</v>
      </c>
      <c r="AF8" s="30" t="s">
        <v>228</v>
      </c>
    </row>
    <row r="9" spans="1:32">
      <c r="A9" s="30" t="s">
        <v>219</v>
      </c>
      <c r="B9" s="30" t="s">
        <v>44</v>
      </c>
      <c r="C9" s="34" t="s">
        <v>10</v>
      </c>
      <c r="D9" s="31" t="s">
        <v>11</v>
      </c>
      <c r="E9" s="34" t="s">
        <v>43</v>
      </c>
      <c r="F9" s="34" t="s">
        <v>43</v>
      </c>
      <c r="G9" s="34"/>
      <c r="H9" s="34">
        <v>2015551002</v>
      </c>
      <c r="I9" s="34">
        <v>2015551003</v>
      </c>
      <c r="J9" s="34">
        <v>2015551004</v>
      </c>
      <c r="K9" s="34">
        <v>2015551005</v>
      </c>
      <c r="L9" s="34" t="s">
        <v>12</v>
      </c>
      <c r="M9" s="31" t="s">
        <v>10</v>
      </c>
      <c r="N9" s="31"/>
      <c r="O9" s="31" t="s">
        <v>13</v>
      </c>
      <c r="P9" s="31" t="s">
        <v>10</v>
      </c>
      <c r="Q9" s="31" t="s">
        <v>14</v>
      </c>
      <c r="R9" s="31" t="s">
        <v>15</v>
      </c>
      <c r="S9" s="31" t="s">
        <v>42</v>
      </c>
      <c r="T9" s="31" t="s">
        <v>42</v>
      </c>
      <c r="U9" s="31">
        <v>99501</v>
      </c>
      <c r="V9" s="30" t="s">
        <v>23</v>
      </c>
      <c r="W9" s="31" t="s">
        <v>16</v>
      </c>
      <c r="X9" s="31" t="s">
        <v>10</v>
      </c>
      <c r="Y9" s="31" t="s">
        <v>10</v>
      </c>
      <c r="Z9" s="31" t="s">
        <v>41</v>
      </c>
      <c r="AA9" s="30" t="s">
        <v>10</v>
      </c>
      <c r="AF9" s="30" t="s">
        <v>228</v>
      </c>
    </row>
    <row r="10" spans="1:32">
      <c r="A10" s="30" t="s">
        <v>211</v>
      </c>
      <c r="B10" s="30" t="s">
        <v>44</v>
      </c>
      <c r="C10" s="34" t="s">
        <v>10</v>
      </c>
      <c r="D10" s="31" t="s">
        <v>11</v>
      </c>
      <c r="E10" s="34" t="s">
        <v>43</v>
      </c>
      <c r="F10" s="34" t="s">
        <v>43</v>
      </c>
      <c r="G10" s="34"/>
      <c r="H10" s="34">
        <v>2015551002</v>
      </c>
      <c r="I10" s="34">
        <v>2015551003</v>
      </c>
      <c r="J10" s="34">
        <v>2015551004</v>
      </c>
      <c r="K10" s="34">
        <v>2015551005</v>
      </c>
      <c r="L10" s="34" t="s">
        <v>12</v>
      </c>
      <c r="M10" s="31" t="s">
        <v>10</v>
      </c>
      <c r="N10" s="31"/>
      <c r="O10" s="31" t="s">
        <v>13</v>
      </c>
      <c r="P10" s="31" t="s">
        <v>10</v>
      </c>
      <c r="Q10" s="31" t="s">
        <v>14</v>
      </c>
      <c r="R10" s="31" t="s">
        <v>15</v>
      </c>
      <c r="S10" s="31" t="s">
        <v>42</v>
      </c>
      <c r="T10" s="31" t="s">
        <v>42</v>
      </c>
      <c r="U10" s="31">
        <v>99501</v>
      </c>
      <c r="V10" s="30" t="s">
        <v>23</v>
      </c>
      <c r="W10" s="31" t="s">
        <v>16</v>
      </c>
      <c r="X10" s="31" t="s">
        <v>10</v>
      </c>
      <c r="Y10" s="31" t="s">
        <v>10</v>
      </c>
      <c r="Z10" s="31" t="s">
        <v>41</v>
      </c>
      <c r="AA10" s="30" t="s">
        <v>10</v>
      </c>
      <c r="AF10" s="30" t="s">
        <v>228</v>
      </c>
    </row>
    <row r="11" spans="1:32">
      <c r="A11" s="30" t="s">
        <v>212</v>
      </c>
      <c r="B11" s="30" t="s">
        <v>44</v>
      </c>
      <c r="C11" s="34" t="s">
        <v>10</v>
      </c>
      <c r="D11" s="31" t="s">
        <v>11</v>
      </c>
      <c r="E11" s="34" t="s">
        <v>43</v>
      </c>
      <c r="F11" s="34" t="s">
        <v>43</v>
      </c>
      <c r="G11" s="34"/>
      <c r="H11" s="34">
        <v>2015551002</v>
      </c>
      <c r="I11" s="34">
        <v>2015551003</v>
      </c>
      <c r="J11" s="34">
        <v>2015551004</v>
      </c>
      <c r="K11" s="34">
        <v>2015551005</v>
      </c>
      <c r="L11" s="34" t="s">
        <v>12</v>
      </c>
      <c r="M11" s="31" t="s">
        <v>10</v>
      </c>
      <c r="N11" s="31"/>
      <c r="O11" s="31" t="s">
        <v>13</v>
      </c>
      <c r="P11" s="31" t="s">
        <v>10</v>
      </c>
      <c r="Q11" s="31" t="s">
        <v>14</v>
      </c>
      <c r="R11" s="31" t="s">
        <v>15</v>
      </c>
      <c r="S11" s="31" t="s">
        <v>42</v>
      </c>
      <c r="T11" s="31" t="s">
        <v>42</v>
      </c>
      <c r="U11" s="31">
        <v>99501</v>
      </c>
      <c r="V11" s="30" t="s">
        <v>23</v>
      </c>
      <c r="W11" s="31" t="s">
        <v>16</v>
      </c>
      <c r="X11" s="31" t="s">
        <v>10</v>
      </c>
      <c r="Y11" s="31" t="s">
        <v>10</v>
      </c>
      <c r="Z11" s="31" t="s">
        <v>41</v>
      </c>
      <c r="AA11" s="30" t="s">
        <v>10</v>
      </c>
      <c r="AF11" s="30" t="s">
        <v>228</v>
      </c>
    </row>
    <row r="12" spans="1:32">
      <c r="A12" s="30" t="s">
        <v>209</v>
      </c>
      <c r="B12" s="30" t="s">
        <v>44</v>
      </c>
      <c r="C12" s="34" t="s">
        <v>10</v>
      </c>
      <c r="D12" s="31" t="s">
        <v>11</v>
      </c>
      <c r="E12" s="34" t="s">
        <v>43</v>
      </c>
      <c r="F12" s="34" t="s">
        <v>43</v>
      </c>
      <c r="G12" s="34"/>
      <c r="H12" s="34">
        <v>2015551002</v>
      </c>
      <c r="I12" s="34">
        <v>2015551003</v>
      </c>
      <c r="J12" s="34">
        <v>2015551004</v>
      </c>
      <c r="K12" s="34">
        <v>2015551005</v>
      </c>
      <c r="L12" s="34" t="s">
        <v>12</v>
      </c>
      <c r="M12" s="31" t="s">
        <v>10</v>
      </c>
      <c r="N12" s="31"/>
      <c r="O12" s="31" t="s">
        <v>13</v>
      </c>
      <c r="P12" s="31" t="s">
        <v>10</v>
      </c>
      <c r="Q12" s="31" t="s">
        <v>14</v>
      </c>
      <c r="R12" s="31" t="s">
        <v>15</v>
      </c>
      <c r="S12" s="31" t="s">
        <v>42</v>
      </c>
      <c r="T12" s="31" t="s">
        <v>42</v>
      </c>
      <c r="U12" s="31">
        <v>99501</v>
      </c>
      <c r="V12" s="30" t="s">
        <v>23</v>
      </c>
      <c r="W12" s="31" t="s">
        <v>16</v>
      </c>
      <c r="X12" s="31" t="s">
        <v>10</v>
      </c>
      <c r="Y12" s="31" t="s">
        <v>10</v>
      </c>
      <c r="Z12" s="31" t="s">
        <v>41</v>
      </c>
      <c r="AA12" s="30" t="s">
        <v>10</v>
      </c>
      <c r="AF12" s="30" t="s">
        <v>228</v>
      </c>
    </row>
    <row r="13" spans="1:32">
      <c r="A13" s="30" t="s">
        <v>217</v>
      </c>
      <c r="B13" s="30" t="s">
        <v>44</v>
      </c>
      <c r="C13" s="34" t="s">
        <v>10</v>
      </c>
      <c r="D13" s="31" t="s">
        <v>11</v>
      </c>
      <c r="E13" s="34" t="s">
        <v>43</v>
      </c>
      <c r="F13" s="34" t="s">
        <v>43</v>
      </c>
      <c r="G13" s="34"/>
      <c r="H13" s="34">
        <v>2015551002</v>
      </c>
      <c r="I13" s="34">
        <v>2015551003</v>
      </c>
      <c r="J13" s="34">
        <v>2015551004</v>
      </c>
      <c r="K13" s="34">
        <v>2015551005</v>
      </c>
      <c r="L13" s="34" t="s">
        <v>12</v>
      </c>
      <c r="M13" s="31" t="s">
        <v>10</v>
      </c>
      <c r="N13" s="31"/>
      <c r="O13" s="31" t="s">
        <v>13</v>
      </c>
      <c r="P13" s="31" t="s">
        <v>10</v>
      </c>
      <c r="Q13" s="31" t="s">
        <v>14</v>
      </c>
      <c r="R13" s="31" t="s">
        <v>15</v>
      </c>
      <c r="S13" s="31" t="s">
        <v>42</v>
      </c>
      <c r="T13" s="31" t="s">
        <v>42</v>
      </c>
      <c r="U13" s="31">
        <v>99501</v>
      </c>
      <c r="V13" s="30" t="s">
        <v>23</v>
      </c>
      <c r="W13" s="31" t="s">
        <v>16</v>
      </c>
      <c r="X13" s="31" t="s">
        <v>10</v>
      </c>
      <c r="Y13" s="31" t="s">
        <v>10</v>
      </c>
      <c r="Z13" s="31" t="s">
        <v>41</v>
      </c>
      <c r="AA13" s="30" t="s">
        <v>10</v>
      </c>
      <c r="AF13" s="30" t="s">
        <v>228</v>
      </c>
    </row>
    <row r="14" spans="1:32">
      <c r="A14" s="30" t="s">
        <v>210</v>
      </c>
      <c r="B14" s="30" t="s">
        <v>44</v>
      </c>
      <c r="C14" s="34" t="s">
        <v>10</v>
      </c>
      <c r="D14" s="31" t="s">
        <v>11</v>
      </c>
      <c r="E14" s="34" t="s">
        <v>43</v>
      </c>
      <c r="F14" s="34" t="s">
        <v>43</v>
      </c>
      <c r="G14" s="34"/>
      <c r="H14" s="34">
        <v>2015551002</v>
      </c>
      <c r="I14" s="34">
        <v>2015551003</v>
      </c>
      <c r="J14" s="34">
        <v>2015551004</v>
      </c>
      <c r="K14" s="34">
        <v>2015551005</v>
      </c>
      <c r="L14" s="34" t="s">
        <v>12</v>
      </c>
      <c r="M14" s="31" t="s">
        <v>10</v>
      </c>
      <c r="N14" s="31"/>
      <c r="O14" s="31" t="s">
        <v>13</v>
      </c>
      <c r="P14" s="31" t="s">
        <v>10</v>
      </c>
      <c r="Q14" s="31" t="s">
        <v>14</v>
      </c>
      <c r="R14" s="31" t="s">
        <v>15</v>
      </c>
      <c r="S14" s="31" t="s">
        <v>42</v>
      </c>
      <c r="T14" s="31" t="s">
        <v>42</v>
      </c>
      <c r="U14" s="31">
        <v>99501</v>
      </c>
      <c r="V14" s="30" t="s">
        <v>23</v>
      </c>
      <c r="W14" s="31" t="s">
        <v>16</v>
      </c>
      <c r="X14" s="31" t="s">
        <v>10</v>
      </c>
      <c r="Y14" s="31" t="s">
        <v>10</v>
      </c>
      <c r="Z14" s="31" t="s">
        <v>41</v>
      </c>
      <c r="AA14" s="30" t="s">
        <v>10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C964D-FEF1-4114-A955-296FD51CA63A}">
  <dimension ref="A1:X14"/>
  <sheetViews>
    <sheetView topLeftCell="A5" workbookViewId="0">
      <selection activeCell="A14" sqref="A14"/>
    </sheetView>
  </sheetViews>
  <sheetFormatPr defaultRowHeight="14.4"/>
  <cols>
    <col min="1" max="1" width="55.77734375" bestFit="1" customWidth="1" collapsed="1"/>
    <col min="2" max="2" width="22.21875" bestFit="1" customWidth="1" collapsed="1"/>
    <col min="3" max="3" width="16.77734375" bestFit="1" customWidth="1" collapsed="1"/>
    <col min="4" max="4" width="12.77734375" bestFit="1" customWidth="1" collapsed="1"/>
    <col min="5" max="5" width="8.5546875" bestFit="1" customWidth="1" collapsed="1"/>
    <col min="6" max="6" width="9.77734375" bestFit="1" customWidth="1" collapsed="1"/>
    <col min="7" max="7" width="8.21875" bestFit="1" customWidth="1" collapsed="1"/>
    <col min="8" max="8" width="12.44140625" bestFit="1" customWidth="1" collapsed="1"/>
    <col min="9" max="9" width="13.77734375" bestFit="1" customWidth="1" collapsed="1"/>
    <col min="10" max="10" width="6.21875" bestFit="1" customWidth="1" collapsed="1"/>
    <col min="11" max="11" width="8.21875" bestFit="1" customWidth="1" collapsed="1"/>
    <col min="12" max="12" width="14" bestFit="1" customWidth="1" collapsed="1"/>
    <col min="13" max="13" width="13.21875" bestFit="1" customWidth="1" collapsed="1"/>
    <col min="14" max="14" width="13.5546875" bestFit="1" customWidth="1" collapsed="1"/>
  </cols>
  <sheetData>
    <row r="1" spans="1:24" s="5" customFormat="1">
      <c r="A1" s="4" t="s">
        <v>2</v>
      </c>
      <c r="B1" s="4" t="s">
        <v>82</v>
      </c>
      <c r="C1" s="3" t="s">
        <v>81</v>
      </c>
      <c r="D1" s="3" t="s">
        <v>61</v>
      </c>
      <c r="E1" s="3" t="s">
        <v>56</v>
      </c>
      <c r="F1" s="3" t="s">
        <v>54</v>
      </c>
      <c r="G1" s="3" t="s">
        <v>80</v>
      </c>
      <c r="H1" s="3" t="s">
        <v>79</v>
      </c>
      <c r="I1" s="3" t="s">
        <v>78</v>
      </c>
      <c r="J1" s="3" t="s">
        <v>77</v>
      </c>
      <c r="K1" s="3" t="s">
        <v>76</v>
      </c>
      <c r="L1" s="3" t="s">
        <v>17</v>
      </c>
      <c r="M1" s="3" t="s">
        <v>18</v>
      </c>
      <c r="N1" s="3" t="s">
        <v>75</v>
      </c>
      <c r="O1" s="3"/>
      <c r="P1" s="3"/>
      <c r="Q1" s="3"/>
      <c r="R1" s="3"/>
      <c r="S1" s="3"/>
      <c r="T1" s="3"/>
      <c r="U1" s="3"/>
      <c r="V1" s="3"/>
    </row>
    <row r="2" spans="1:24">
      <c r="A2" s="1" t="s">
        <v>40</v>
      </c>
      <c r="B2" t="s">
        <v>19</v>
      </c>
      <c r="C2" t="s">
        <v>20</v>
      </c>
      <c r="D2" t="s">
        <v>13</v>
      </c>
      <c r="F2" s="6" t="s">
        <v>23</v>
      </c>
      <c r="I2" s="2" t="s">
        <v>21</v>
      </c>
      <c r="L2" t="s">
        <v>22</v>
      </c>
      <c r="N2" s="1" t="s">
        <v>22</v>
      </c>
    </row>
    <row r="3" spans="1:24">
      <c r="A3" s="1" t="s">
        <v>260</v>
      </c>
      <c r="B3" s="36" t="s">
        <v>19</v>
      </c>
      <c r="C3" s="36" t="s">
        <v>20</v>
      </c>
      <c r="D3" s="36" t="s">
        <v>13</v>
      </c>
      <c r="E3" s="36"/>
      <c r="F3" s="6" t="s">
        <v>23</v>
      </c>
      <c r="G3" s="36"/>
      <c r="H3" s="36"/>
      <c r="I3" s="31" t="s">
        <v>21</v>
      </c>
      <c r="J3" s="36"/>
      <c r="K3" s="36"/>
      <c r="L3" s="36" t="s">
        <v>22</v>
      </c>
      <c r="M3" s="36"/>
      <c r="N3" s="30" t="s">
        <v>22</v>
      </c>
    </row>
    <row r="4" spans="1:24">
      <c r="A4" t="s">
        <v>213</v>
      </c>
      <c r="B4" s="36" t="s">
        <v>19</v>
      </c>
      <c r="C4" s="36" t="s">
        <v>20</v>
      </c>
      <c r="D4" s="36" t="s">
        <v>13</v>
      </c>
      <c r="E4" s="36"/>
      <c r="F4" s="6" t="s">
        <v>23</v>
      </c>
      <c r="G4" s="36"/>
      <c r="H4" s="36"/>
      <c r="I4" s="31" t="s">
        <v>21</v>
      </c>
      <c r="J4" s="36"/>
      <c r="L4" s="36" t="s">
        <v>22</v>
      </c>
      <c r="M4" s="36"/>
      <c r="N4" t="s">
        <v>22</v>
      </c>
    </row>
    <row r="5" spans="1:24">
      <c r="A5" t="s">
        <v>215</v>
      </c>
      <c r="B5" s="36" t="s">
        <v>19</v>
      </c>
      <c r="C5" s="36" t="s">
        <v>20</v>
      </c>
      <c r="D5" s="36" t="s">
        <v>13</v>
      </c>
      <c r="E5" s="36"/>
      <c r="F5" s="6" t="s">
        <v>23</v>
      </c>
      <c r="G5" s="36"/>
      <c r="H5" s="36"/>
      <c r="I5" s="31" t="s">
        <v>21</v>
      </c>
      <c r="J5" s="36"/>
      <c r="K5" s="36"/>
      <c r="L5" s="36" t="s">
        <v>22</v>
      </c>
      <c r="M5" s="36"/>
      <c r="N5" s="30" t="s">
        <v>22</v>
      </c>
      <c r="O5" s="36"/>
      <c r="P5" s="36"/>
    </row>
    <row r="6" spans="1:24">
      <c r="A6" t="s">
        <v>216</v>
      </c>
      <c r="B6" s="36" t="s">
        <v>19</v>
      </c>
      <c r="C6" s="36" t="s">
        <v>20</v>
      </c>
      <c r="D6" s="36" t="s">
        <v>13</v>
      </c>
      <c r="E6" s="36"/>
      <c r="F6" s="6" t="s">
        <v>23</v>
      </c>
      <c r="G6" s="36"/>
      <c r="H6" s="36"/>
      <c r="I6" s="31" t="s">
        <v>21</v>
      </c>
      <c r="J6" s="36"/>
      <c r="K6" s="36"/>
      <c r="L6" s="36" t="s">
        <v>22</v>
      </c>
      <c r="M6" s="36"/>
      <c r="N6" s="30" t="s">
        <v>22</v>
      </c>
      <c r="O6" s="36"/>
      <c r="P6" s="36"/>
      <c r="Q6" s="36"/>
    </row>
    <row r="7" spans="1:24">
      <c r="A7" t="s">
        <v>214</v>
      </c>
      <c r="B7" s="36" t="s">
        <v>19</v>
      </c>
      <c r="C7" s="36" t="s">
        <v>20</v>
      </c>
      <c r="D7" s="36" t="s">
        <v>13</v>
      </c>
      <c r="E7" s="36"/>
      <c r="F7" s="6" t="s">
        <v>23</v>
      </c>
      <c r="G7" s="36"/>
      <c r="H7" s="36"/>
      <c r="I7" s="31" t="s">
        <v>21</v>
      </c>
      <c r="J7" s="36"/>
      <c r="K7" s="36"/>
      <c r="L7" s="36" t="s">
        <v>22</v>
      </c>
      <c r="M7" s="36"/>
      <c r="N7" s="30" t="s">
        <v>22</v>
      </c>
    </row>
    <row r="8" spans="1:24">
      <c r="A8" t="s">
        <v>218</v>
      </c>
      <c r="B8" s="36" t="s">
        <v>19</v>
      </c>
      <c r="C8" s="36" t="s">
        <v>20</v>
      </c>
      <c r="D8" s="36" t="s">
        <v>13</v>
      </c>
      <c r="E8" s="36"/>
      <c r="F8" s="6" t="s">
        <v>23</v>
      </c>
      <c r="G8" s="36"/>
      <c r="H8" s="36"/>
      <c r="I8" s="31" t="s">
        <v>21</v>
      </c>
      <c r="J8" s="36"/>
      <c r="K8" s="36"/>
      <c r="L8" s="36" t="s">
        <v>22</v>
      </c>
      <c r="M8" s="36"/>
      <c r="N8" s="30" t="s">
        <v>22</v>
      </c>
      <c r="O8" s="36"/>
    </row>
    <row r="9" spans="1:24">
      <c r="A9" t="s">
        <v>219</v>
      </c>
      <c r="B9" s="36" t="s">
        <v>19</v>
      </c>
      <c r="C9" s="36" t="s">
        <v>20</v>
      </c>
      <c r="D9" s="36" t="s">
        <v>13</v>
      </c>
      <c r="E9" s="36"/>
      <c r="F9" s="6" t="s">
        <v>23</v>
      </c>
      <c r="G9" s="36"/>
      <c r="H9" s="36"/>
      <c r="I9" s="31" t="s">
        <v>21</v>
      </c>
      <c r="J9" s="36"/>
      <c r="K9" s="36"/>
      <c r="L9" s="36" t="s">
        <v>22</v>
      </c>
      <c r="M9" s="36"/>
      <c r="N9" s="30" t="s">
        <v>22</v>
      </c>
      <c r="O9" s="36"/>
      <c r="P9" s="36"/>
      <c r="Q9" s="36"/>
    </row>
    <row r="10" spans="1:24">
      <c r="A10" t="s">
        <v>211</v>
      </c>
      <c r="B10" s="36" t="s">
        <v>19</v>
      </c>
      <c r="C10" s="36" t="s">
        <v>20</v>
      </c>
      <c r="D10" s="36" t="s">
        <v>13</v>
      </c>
      <c r="E10" s="36"/>
      <c r="F10" s="6" t="s">
        <v>23</v>
      </c>
      <c r="G10" s="36"/>
      <c r="H10" s="36"/>
      <c r="I10" s="31" t="s">
        <v>21</v>
      </c>
      <c r="J10" s="36"/>
      <c r="K10" s="36"/>
      <c r="L10" s="36" t="s">
        <v>22</v>
      </c>
      <c r="M10" s="36"/>
      <c r="N10" s="30" t="s">
        <v>22</v>
      </c>
      <c r="O10" s="36"/>
    </row>
    <row r="11" spans="1:24">
      <c r="A11" t="s">
        <v>212</v>
      </c>
      <c r="B11" s="36" t="s">
        <v>19</v>
      </c>
      <c r="C11" s="36" t="s">
        <v>20</v>
      </c>
      <c r="D11" s="36" t="s">
        <v>13</v>
      </c>
      <c r="E11" s="36"/>
      <c r="F11" s="6" t="s">
        <v>23</v>
      </c>
      <c r="G11" s="36"/>
      <c r="H11" s="36"/>
      <c r="I11" s="31" t="s">
        <v>21</v>
      </c>
      <c r="J11" s="36"/>
      <c r="K11" s="36"/>
      <c r="L11" s="36" t="s">
        <v>22</v>
      </c>
      <c r="M11" s="36"/>
      <c r="N11" s="30" t="s">
        <v>22</v>
      </c>
      <c r="O11" s="36"/>
      <c r="P11" s="36"/>
      <c r="Q11" s="36"/>
      <c r="R11" s="36"/>
      <c r="S11" s="36"/>
      <c r="T11" s="36"/>
    </row>
    <row r="12" spans="1:24">
      <c r="A12" t="s">
        <v>209</v>
      </c>
      <c r="B12" s="36" t="s">
        <v>19</v>
      </c>
      <c r="C12" s="36" t="s">
        <v>20</v>
      </c>
      <c r="D12" s="36" t="s">
        <v>13</v>
      </c>
      <c r="E12" s="36"/>
      <c r="F12" s="6" t="s">
        <v>23</v>
      </c>
      <c r="G12" s="36"/>
      <c r="H12" s="36"/>
      <c r="I12" s="31" t="s">
        <v>21</v>
      </c>
      <c r="J12" s="36"/>
      <c r="K12" s="36"/>
      <c r="L12" s="36" t="s">
        <v>22</v>
      </c>
      <c r="M12" s="36"/>
      <c r="N12" s="30" t="s">
        <v>22</v>
      </c>
      <c r="O12" s="36"/>
    </row>
    <row r="13" spans="1:24">
      <c r="A13" t="s">
        <v>217</v>
      </c>
      <c r="B13" s="36" t="s">
        <v>19</v>
      </c>
      <c r="C13" s="36" t="s">
        <v>20</v>
      </c>
      <c r="D13" s="36" t="s">
        <v>13</v>
      </c>
      <c r="E13" s="36"/>
      <c r="F13" s="6" t="s">
        <v>23</v>
      </c>
      <c r="G13" s="36"/>
      <c r="H13" s="36"/>
      <c r="I13" s="31" t="s">
        <v>21</v>
      </c>
      <c r="J13" s="36"/>
      <c r="K13" s="36"/>
      <c r="L13" s="36" t="s">
        <v>22</v>
      </c>
      <c r="M13" s="36"/>
      <c r="N13" s="30" t="s">
        <v>22</v>
      </c>
      <c r="O13" s="36"/>
      <c r="P13" s="36"/>
      <c r="Q13" s="36"/>
      <c r="R13" s="36"/>
      <c r="S13" s="36"/>
      <c r="T13" s="36"/>
      <c r="U13" s="36"/>
      <c r="V13" s="36"/>
      <c r="W13" s="36"/>
      <c r="X13" s="36"/>
    </row>
    <row r="14" spans="1:24">
      <c r="A14" t="s">
        <v>210</v>
      </c>
      <c r="B14" s="36" t="s">
        <v>19</v>
      </c>
      <c r="C14" s="36" t="s">
        <v>20</v>
      </c>
      <c r="D14" s="36" t="s">
        <v>13</v>
      </c>
      <c r="E14" s="36"/>
      <c r="F14" s="6" t="s">
        <v>23</v>
      </c>
      <c r="G14" s="36"/>
      <c r="H14" s="36"/>
      <c r="I14" s="31" t="s">
        <v>21</v>
      </c>
      <c r="J14" s="36"/>
      <c r="K14" s="36"/>
      <c r="L14" s="36" t="s">
        <v>22</v>
      </c>
      <c r="M14" s="36"/>
      <c r="N14" s="30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73795-0F9E-4ECE-B5C6-D5DA6832DB7A}">
  <dimension ref="A1:V3"/>
  <sheetViews>
    <sheetView workbookViewId="0">
      <selection activeCell="G1" sqref="G1"/>
    </sheetView>
  </sheetViews>
  <sheetFormatPr defaultRowHeight="14.4"/>
  <cols>
    <col min="1" max="1" width="55.77734375" bestFit="1" customWidth="1" collapsed="1"/>
    <col min="2" max="2" width="16.77734375" bestFit="1" customWidth="1" collapsed="1"/>
    <col min="3" max="3" width="17.44140625" bestFit="1" customWidth="1" collapsed="1"/>
    <col min="4" max="4" width="17" bestFit="1" customWidth="1" collapsed="1"/>
    <col min="5" max="5" width="14" bestFit="1" customWidth="1" collapsed="1"/>
    <col min="6" max="6" width="43.21875" customWidth="1" collapsed="1"/>
    <col min="7" max="7" width="12" bestFit="1" customWidth="1" collapsed="1"/>
  </cols>
  <sheetData>
    <row r="1" spans="1:22" s="5" customFormat="1">
      <c r="A1" s="45" t="s">
        <v>2</v>
      </c>
      <c r="B1" s="45" t="s">
        <v>4</v>
      </c>
      <c r="C1" s="46" t="s">
        <v>5</v>
      </c>
      <c r="D1" s="46" t="s">
        <v>6</v>
      </c>
      <c r="E1" s="46" t="s">
        <v>7</v>
      </c>
      <c r="F1" s="46" t="s">
        <v>85</v>
      </c>
      <c r="G1" s="46" t="s">
        <v>84</v>
      </c>
      <c r="H1" s="7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>
      <c r="A2" s="47" t="s">
        <v>40</v>
      </c>
      <c r="B2" s="47"/>
      <c r="C2" s="47"/>
      <c r="D2" s="47"/>
      <c r="E2" s="47"/>
      <c r="F2" s="47"/>
      <c r="G2" s="47" t="s">
        <v>83</v>
      </c>
    </row>
    <row r="3" spans="1:22" ht="30" customHeight="1">
      <c r="A3" s="47" t="s">
        <v>213</v>
      </c>
      <c r="B3" s="47"/>
      <c r="C3" s="47"/>
      <c r="D3" s="47"/>
      <c r="E3" s="47"/>
      <c r="F3" s="48" t="s">
        <v>286</v>
      </c>
      <c r="G3" s="47" t="s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21937-990F-4F6D-A8BB-FADAF7AC05E0}">
  <dimension ref="A1:V3"/>
  <sheetViews>
    <sheetView topLeftCell="B1" workbookViewId="0">
      <selection activeCell="E22" sqref="E22"/>
    </sheetView>
  </sheetViews>
  <sheetFormatPr defaultRowHeight="14.4"/>
  <cols>
    <col min="1" max="1" width="55.77734375" bestFit="1" customWidth="1" collapsed="1"/>
    <col min="2" max="2" width="22.21875" bestFit="1" customWidth="1" collapsed="1"/>
    <col min="3" max="3" width="20.77734375" bestFit="1" customWidth="1" collapsed="1"/>
    <col min="4" max="4" width="30.44140625" bestFit="1" customWidth="1" collapsed="1"/>
    <col min="5" max="5" width="18.21875" bestFit="1" customWidth="1" collapsed="1"/>
    <col min="6" max="6" width="23.77734375" bestFit="1" customWidth="1" collapsed="1"/>
    <col min="7" max="7" width="27.21875" bestFit="1" customWidth="1" collapsed="1"/>
  </cols>
  <sheetData>
    <row r="1" spans="1:22" s="5" customFormat="1">
      <c r="A1" s="9" t="s">
        <v>2</v>
      </c>
      <c r="B1" s="9" t="s">
        <v>93</v>
      </c>
      <c r="C1" s="8" t="s">
        <v>92</v>
      </c>
      <c r="D1" s="8" t="s">
        <v>91</v>
      </c>
      <c r="E1" s="8" t="s">
        <v>90</v>
      </c>
      <c r="F1" s="8" t="s">
        <v>89</v>
      </c>
      <c r="G1" s="8" t="s">
        <v>88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spans="1:22">
      <c r="A2" s="1" t="s">
        <v>40</v>
      </c>
      <c r="B2" s="1" t="s">
        <v>19</v>
      </c>
      <c r="C2" s="1" t="s">
        <v>41</v>
      </c>
      <c r="D2" s="1" t="s">
        <v>87</v>
      </c>
      <c r="E2" s="1" t="s">
        <v>86</v>
      </c>
      <c r="F2" s="2" t="s">
        <v>23</v>
      </c>
      <c r="G2" s="14">
        <f ca="1">TODAY()</f>
        <v>44671</v>
      </c>
    </row>
    <row r="3" spans="1:22">
      <c r="B3" s="30"/>
      <c r="C3" s="30"/>
      <c r="D3" s="30"/>
      <c r="E3" s="30"/>
      <c r="F3" s="31"/>
      <c r="G3" s="3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96B03-E1B5-4623-B141-CEFFA3CF4437}">
  <dimension ref="A1:V13"/>
  <sheetViews>
    <sheetView workbookViewId="0">
      <selection activeCell="A4" sqref="A4:D4"/>
    </sheetView>
  </sheetViews>
  <sheetFormatPr defaultRowHeight="14.4"/>
  <cols>
    <col min="1" max="1" width="57.21875" bestFit="1" customWidth="1" collapsed="1"/>
    <col min="2" max="2" width="20.21875" bestFit="1" customWidth="1" collapsed="1"/>
    <col min="3" max="3" width="18.5546875" bestFit="1" customWidth="1" collapsed="1"/>
    <col min="4" max="4" width="19" bestFit="1" customWidth="1" collapsed="1"/>
  </cols>
  <sheetData>
    <row r="1" spans="1:22" s="5" customFormat="1">
      <c r="A1" s="4" t="s">
        <v>2</v>
      </c>
      <c r="B1" s="4" t="s">
        <v>147</v>
      </c>
      <c r="C1" s="3" t="s">
        <v>149</v>
      </c>
      <c r="D1" s="3" t="s">
        <v>150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>
      <c r="A2" t="s">
        <v>40</v>
      </c>
      <c r="B2" t="s">
        <v>148</v>
      </c>
      <c r="C2" t="s">
        <v>151</v>
      </c>
      <c r="D2" t="s">
        <v>151</v>
      </c>
    </row>
    <row r="3" spans="1:22">
      <c r="A3" t="s">
        <v>260</v>
      </c>
      <c r="B3" s="36" t="s">
        <v>148</v>
      </c>
      <c r="C3" s="36" t="s">
        <v>151</v>
      </c>
      <c r="D3" s="36" t="s">
        <v>151</v>
      </c>
    </row>
    <row r="4" spans="1:22">
      <c r="A4" t="s">
        <v>215</v>
      </c>
      <c r="B4" s="36" t="s">
        <v>148</v>
      </c>
      <c r="C4" s="36" t="s">
        <v>151</v>
      </c>
      <c r="D4" s="36" t="s">
        <v>151</v>
      </c>
    </row>
    <row r="5" spans="1:22">
      <c r="A5" t="s">
        <v>216</v>
      </c>
      <c r="B5" s="36" t="s">
        <v>148</v>
      </c>
      <c r="C5" s="36" t="s">
        <v>151</v>
      </c>
      <c r="D5" s="36" t="s">
        <v>151</v>
      </c>
    </row>
    <row r="6" spans="1:22">
      <c r="A6" s="41" t="s">
        <v>214</v>
      </c>
      <c r="B6" s="36" t="s">
        <v>148</v>
      </c>
      <c r="C6" s="36" t="s">
        <v>151</v>
      </c>
      <c r="D6" s="36" t="s">
        <v>151</v>
      </c>
    </row>
    <row r="7" spans="1:22">
      <c r="A7" t="s">
        <v>218</v>
      </c>
      <c r="B7" s="36" t="s">
        <v>148</v>
      </c>
      <c r="C7" s="36" t="s">
        <v>151</v>
      </c>
      <c r="D7" s="36" t="s">
        <v>151</v>
      </c>
    </row>
    <row r="8" spans="1:22">
      <c r="A8" t="s">
        <v>219</v>
      </c>
      <c r="B8" s="36" t="s">
        <v>148</v>
      </c>
      <c r="C8" s="36" t="s">
        <v>151</v>
      </c>
      <c r="D8" s="36" t="s">
        <v>151</v>
      </c>
    </row>
    <row r="9" spans="1:22">
      <c r="A9" t="s">
        <v>211</v>
      </c>
      <c r="B9" s="36" t="s">
        <v>148</v>
      </c>
      <c r="C9" s="36" t="s">
        <v>151</v>
      </c>
      <c r="D9" s="36" t="s">
        <v>151</v>
      </c>
    </row>
    <row r="10" spans="1:22">
      <c r="A10" t="s">
        <v>212</v>
      </c>
      <c r="B10" s="36" t="s">
        <v>148</v>
      </c>
      <c r="C10" s="36" t="s">
        <v>151</v>
      </c>
      <c r="D10" s="36" t="s">
        <v>151</v>
      </c>
      <c r="E10" s="36"/>
    </row>
    <row r="11" spans="1:22">
      <c r="A11" t="s">
        <v>209</v>
      </c>
      <c r="B11" s="36" t="s">
        <v>148</v>
      </c>
      <c r="C11" s="36" t="s">
        <v>151</v>
      </c>
      <c r="D11" s="36" t="s">
        <v>151</v>
      </c>
      <c r="E11" s="36"/>
    </row>
    <row r="12" spans="1:22">
      <c r="A12" t="s">
        <v>217</v>
      </c>
      <c r="B12" s="36" t="s">
        <v>148</v>
      </c>
      <c r="C12" s="36" t="s">
        <v>151</v>
      </c>
      <c r="D12" s="36" t="s">
        <v>151</v>
      </c>
    </row>
    <row r="13" spans="1:22">
      <c r="A13" t="s">
        <v>210</v>
      </c>
      <c r="B13" s="36" t="s">
        <v>148</v>
      </c>
      <c r="C13" s="36" t="s">
        <v>151</v>
      </c>
      <c r="D13" s="36" t="s">
        <v>151</v>
      </c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EDA7-B384-4575-AF0E-E35F252A2238}">
  <dimension ref="A1:H13"/>
  <sheetViews>
    <sheetView workbookViewId="0">
      <selection activeCell="A4" sqref="A4:F4"/>
    </sheetView>
  </sheetViews>
  <sheetFormatPr defaultRowHeight="14.4"/>
  <cols>
    <col min="1" max="1" width="55.77734375" bestFit="1" customWidth="1" collapsed="1"/>
    <col min="2" max="2" width="35.77734375" bestFit="1" customWidth="1" collapsed="1"/>
    <col min="3" max="3" width="31.21875" bestFit="1" customWidth="1" collapsed="1"/>
    <col min="4" max="4" width="35" bestFit="1" customWidth="1" collapsed="1"/>
  </cols>
  <sheetData>
    <row r="1" spans="1:8">
      <c r="A1" s="4" t="s">
        <v>2</v>
      </c>
      <c r="B1" s="4" t="s">
        <v>203</v>
      </c>
      <c r="C1" s="4" t="s">
        <v>204</v>
      </c>
      <c r="D1" s="4" t="s">
        <v>205</v>
      </c>
    </row>
    <row r="2" spans="1:8">
      <c r="A2" s="1" t="s">
        <v>40</v>
      </c>
      <c r="B2" s="1" t="s">
        <v>151</v>
      </c>
      <c r="C2" s="1" t="s">
        <v>151</v>
      </c>
      <c r="D2" s="1" t="s">
        <v>151</v>
      </c>
    </row>
    <row r="3" spans="1:8">
      <c r="A3" t="s">
        <v>260</v>
      </c>
      <c r="B3" s="30" t="s">
        <v>151</v>
      </c>
      <c r="C3" s="30" t="s">
        <v>151</v>
      </c>
      <c r="D3" s="30" t="s">
        <v>151</v>
      </c>
    </row>
    <row r="4" spans="1:8">
      <c r="A4" t="s">
        <v>215</v>
      </c>
      <c r="B4" s="30" t="s">
        <v>151</v>
      </c>
      <c r="C4" s="30" t="s">
        <v>151</v>
      </c>
      <c r="D4" s="30" t="s">
        <v>151</v>
      </c>
    </row>
    <row r="5" spans="1:8">
      <c r="A5" t="s">
        <v>216</v>
      </c>
      <c r="B5" s="30" t="s">
        <v>151</v>
      </c>
      <c r="C5" s="30" t="s">
        <v>151</v>
      </c>
      <c r="D5" s="30" t="s">
        <v>151</v>
      </c>
    </row>
    <row r="6" spans="1:8">
      <c r="A6" t="s">
        <v>214</v>
      </c>
      <c r="B6" s="30" t="s">
        <v>151</v>
      </c>
      <c r="C6" s="30" t="s">
        <v>151</v>
      </c>
      <c r="D6" s="30" t="s">
        <v>151</v>
      </c>
      <c r="E6" s="36"/>
    </row>
    <row r="7" spans="1:8">
      <c r="A7" t="s">
        <v>218</v>
      </c>
      <c r="B7" s="30" t="s">
        <v>151</v>
      </c>
      <c r="C7" s="30" t="s">
        <v>151</v>
      </c>
      <c r="D7" s="30" t="s">
        <v>151</v>
      </c>
      <c r="E7" s="36"/>
    </row>
    <row r="8" spans="1:8">
      <c r="A8" t="s">
        <v>219</v>
      </c>
      <c r="B8" s="30" t="s">
        <v>151</v>
      </c>
      <c r="C8" s="30" t="s">
        <v>151</v>
      </c>
      <c r="D8" s="30" t="s">
        <v>151</v>
      </c>
      <c r="E8" s="36"/>
      <c r="F8" s="36"/>
    </row>
    <row r="9" spans="1:8">
      <c r="A9" t="s">
        <v>211</v>
      </c>
      <c r="B9" s="30" t="s">
        <v>151</v>
      </c>
      <c r="C9" s="30" t="s">
        <v>151</v>
      </c>
      <c r="D9" s="30" t="s">
        <v>151</v>
      </c>
      <c r="E9" s="36"/>
    </row>
    <row r="10" spans="1:8">
      <c r="A10" t="s">
        <v>212</v>
      </c>
      <c r="B10" s="30" t="s">
        <v>151</v>
      </c>
      <c r="C10" s="30" t="s">
        <v>151</v>
      </c>
      <c r="D10" s="30" t="s">
        <v>151</v>
      </c>
      <c r="E10" s="36"/>
      <c r="F10" s="36"/>
    </row>
    <row r="11" spans="1:8">
      <c r="A11" t="s">
        <v>209</v>
      </c>
      <c r="B11" s="30" t="s">
        <v>151</v>
      </c>
      <c r="C11" s="30" t="s">
        <v>151</v>
      </c>
      <c r="D11" s="30" t="s">
        <v>151</v>
      </c>
      <c r="E11" s="36"/>
      <c r="F11" s="36"/>
    </row>
    <row r="12" spans="1:8">
      <c r="A12" t="s">
        <v>217</v>
      </c>
      <c r="B12" s="30" t="s">
        <v>151</v>
      </c>
      <c r="C12" s="30" t="s">
        <v>151</v>
      </c>
      <c r="D12" s="30" t="s">
        <v>151</v>
      </c>
      <c r="E12" s="36"/>
    </row>
    <row r="13" spans="1:8">
      <c r="A13" t="s">
        <v>210</v>
      </c>
      <c r="B13" s="30" t="s">
        <v>151</v>
      </c>
      <c r="C13" s="30" t="s">
        <v>151</v>
      </c>
      <c r="D13" s="30" t="s">
        <v>151</v>
      </c>
      <c r="E13" s="36"/>
      <c r="F13" s="36"/>
      <c r="G13" s="36"/>
      <c r="H13" s="36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99911-2199-46E8-8449-0377B286234F}">
  <dimension ref="A1:AG14"/>
  <sheetViews>
    <sheetView workbookViewId="0">
      <selection activeCell="B14" sqref="B14:R14"/>
    </sheetView>
  </sheetViews>
  <sheetFormatPr defaultRowHeight="14.4"/>
  <cols>
    <col min="1" max="1" width="55.77734375" bestFit="1" customWidth="1" collapsed="1"/>
    <col min="2" max="2" width="16.77734375" bestFit="1" customWidth="1" collapsed="1"/>
    <col min="3" max="3" width="15.77734375" customWidth="1" collapsed="1"/>
    <col min="4" max="4" width="34.5546875" style="36" bestFit="1" customWidth="1" collapsed="1"/>
    <col min="5" max="5" width="26.77734375" customWidth="1" collapsed="1"/>
    <col min="6" max="6" width="14.5546875" customWidth="1" collapsed="1"/>
    <col min="7" max="7" width="16" bestFit="1" customWidth="1" collapsed="1"/>
    <col min="8" max="8" width="21.21875" customWidth="1" collapsed="1"/>
    <col min="9" max="9" width="16.21875" bestFit="1" customWidth="1" collapsed="1"/>
    <col min="10" max="10" width="19.44140625" bestFit="1" customWidth="1" collapsed="1"/>
    <col min="11" max="11" width="20.5546875" bestFit="1" customWidth="1" collapsed="1"/>
    <col min="12" max="12" width="18.44140625" bestFit="1" customWidth="1" collapsed="1"/>
    <col min="13" max="13" width="24.44140625" bestFit="1" customWidth="1" collapsed="1"/>
    <col min="14" max="14" width="31" bestFit="1" customWidth="1" collapsed="1"/>
    <col min="15" max="15" width="17.44140625" bestFit="1" customWidth="1" collapsed="1"/>
    <col min="16" max="16" width="22.77734375" bestFit="1" customWidth="1" collapsed="1"/>
    <col min="17" max="17" width="22.21875" bestFit="1" customWidth="1" collapsed="1"/>
    <col min="18" max="18" width="16" bestFit="1" customWidth="1" collapsed="1"/>
    <col min="19" max="19" width="14.44140625" bestFit="1" customWidth="1" collapsed="1"/>
    <col min="20" max="20" width="22.21875" bestFit="1" customWidth="1" collapsed="1"/>
    <col min="21" max="21" width="18.77734375" bestFit="1" customWidth="1" collapsed="1"/>
    <col min="22" max="22" width="22.44140625" bestFit="1" customWidth="1" collapsed="1"/>
    <col min="23" max="23" width="18.77734375" bestFit="1" customWidth="1" collapsed="1"/>
    <col min="24" max="24" width="19.21875" bestFit="1" customWidth="1" collapsed="1"/>
    <col min="25" max="25" width="19.77734375" bestFit="1" customWidth="1" collapsed="1"/>
    <col min="26" max="26" width="12.5546875" bestFit="1" customWidth="1" collapsed="1"/>
    <col min="27" max="27" width="18.5546875" bestFit="1" customWidth="1" collapsed="1"/>
    <col min="28" max="28" width="12.44140625" bestFit="1" customWidth="1" collapsed="1"/>
  </cols>
  <sheetData>
    <row r="1" spans="1:33" s="4" customFormat="1">
      <c r="A1" s="4" t="s">
        <v>2</v>
      </c>
      <c r="B1" s="4" t="s">
        <v>124</v>
      </c>
      <c r="C1" s="4" t="s">
        <v>123</v>
      </c>
      <c r="D1" s="37" t="s">
        <v>256</v>
      </c>
      <c r="E1" s="4" t="s">
        <v>122</v>
      </c>
      <c r="F1" s="4" t="s">
        <v>121</v>
      </c>
      <c r="G1" s="4" t="s">
        <v>53</v>
      </c>
      <c r="H1" s="4" t="s">
        <v>120</v>
      </c>
      <c r="I1" s="4" t="s">
        <v>119</v>
      </c>
      <c r="J1" s="4" t="s">
        <v>118</v>
      </c>
      <c r="K1" s="4" t="s">
        <v>117</v>
      </c>
      <c r="L1" s="4" t="s">
        <v>116</v>
      </c>
      <c r="M1" s="4" t="s">
        <v>115</v>
      </c>
      <c r="N1" s="4" t="s">
        <v>114</v>
      </c>
      <c r="O1" s="4" t="s">
        <v>113</v>
      </c>
      <c r="P1" s="4" t="s">
        <v>112</v>
      </c>
      <c r="Q1" s="4" t="s">
        <v>111</v>
      </c>
      <c r="R1" s="4" t="s">
        <v>110</v>
      </c>
      <c r="S1" s="4" t="s">
        <v>109</v>
      </c>
      <c r="T1" s="4" t="s">
        <v>108</v>
      </c>
      <c r="U1" s="4" t="s">
        <v>107</v>
      </c>
      <c r="V1" s="4" t="s">
        <v>106</v>
      </c>
      <c r="W1" s="4" t="s">
        <v>105</v>
      </c>
      <c r="X1" s="4" t="s">
        <v>104</v>
      </c>
      <c r="Y1" s="4" t="s">
        <v>103</v>
      </c>
      <c r="Z1" s="4" t="s">
        <v>102</v>
      </c>
      <c r="AA1" s="4" t="s">
        <v>101</v>
      </c>
      <c r="AB1" s="4" t="s">
        <v>100</v>
      </c>
    </row>
    <row r="2" spans="1:33">
      <c r="A2" s="1" t="s">
        <v>40</v>
      </c>
      <c r="B2" t="s">
        <v>99</v>
      </c>
      <c r="C2" t="str">
        <f>createAccount!$S$2</f>
        <v>Anchorage</v>
      </c>
      <c r="E2" s="14">
        <f t="shared" ref="E2:E14" ca="1" si="0">TODAY()</f>
        <v>44671</v>
      </c>
      <c r="G2" s="10" t="s">
        <v>16</v>
      </c>
      <c r="H2" t="s">
        <v>97</v>
      </c>
      <c r="I2" t="s">
        <v>96</v>
      </c>
      <c r="J2" s="14">
        <f ca="1">master!$E$2</f>
        <v>44671</v>
      </c>
      <c r="K2" s="14">
        <f t="shared" ref="K2:K13" ca="1" si="1">EDATE(J2,12)</f>
        <v>45036</v>
      </c>
      <c r="L2" s="14">
        <f ca="1">master!$E$2</f>
        <v>44671</v>
      </c>
      <c r="M2" t="s">
        <v>95</v>
      </c>
      <c r="N2" s="1" t="s">
        <v>41</v>
      </c>
      <c r="O2" t="s">
        <v>42</v>
      </c>
      <c r="P2" t="s">
        <v>16</v>
      </c>
      <c r="Q2" t="s">
        <v>94</v>
      </c>
      <c r="R2" t="str">
        <f>master!$L$2</f>
        <v>Alaska</v>
      </c>
    </row>
    <row r="3" spans="1:33">
      <c r="A3" s="39" t="s">
        <v>260</v>
      </c>
      <c r="B3" s="36" t="s">
        <v>99</v>
      </c>
      <c r="C3" s="36" t="str">
        <f>createAccount!$S$2</f>
        <v>Anchorage</v>
      </c>
      <c r="E3" s="35">
        <f t="shared" ca="1" si="0"/>
        <v>44671</v>
      </c>
      <c r="F3" s="36"/>
      <c r="G3" s="10" t="s">
        <v>16</v>
      </c>
      <c r="H3" s="36" t="s">
        <v>97</v>
      </c>
      <c r="I3" s="36" t="s">
        <v>96</v>
      </c>
      <c r="J3" s="35">
        <f ca="1">master!$E$2</f>
        <v>44671</v>
      </c>
      <c r="K3" s="35">
        <f t="shared" ca="1" si="1"/>
        <v>45036</v>
      </c>
      <c r="L3" s="35">
        <f ca="1">master!$E$2</f>
        <v>44671</v>
      </c>
      <c r="M3" s="36" t="s">
        <v>95</v>
      </c>
      <c r="N3" s="30" t="s">
        <v>41</v>
      </c>
      <c r="O3" s="36" t="s">
        <v>42</v>
      </c>
      <c r="P3" s="36" t="s">
        <v>16</v>
      </c>
      <c r="Q3" s="36" t="s">
        <v>94</v>
      </c>
      <c r="R3" s="36" t="str">
        <f>master!$L$2</f>
        <v>Alaska</v>
      </c>
      <c r="S3" s="36"/>
      <c r="T3" s="36"/>
      <c r="U3" s="36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</row>
    <row r="4" spans="1:33">
      <c r="A4" s="39" t="s">
        <v>215</v>
      </c>
      <c r="B4" s="36" t="s">
        <v>99</v>
      </c>
      <c r="C4" s="36" t="str">
        <f>createAccount!$S$2</f>
        <v>Anchorage</v>
      </c>
      <c r="D4" s="36" t="s">
        <v>270</v>
      </c>
      <c r="E4" s="35">
        <f t="shared" ca="1" si="0"/>
        <v>44671</v>
      </c>
      <c r="F4" s="36"/>
      <c r="G4" s="10" t="s">
        <v>16</v>
      </c>
      <c r="H4" s="36" t="s">
        <v>97</v>
      </c>
      <c r="I4" s="36" t="s">
        <v>96</v>
      </c>
      <c r="J4" s="35">
        <f ca="1">master!$E$2</f>
        <v>44671</v>
      </c>
      <c r="K4" s="35">
        <f t="shared" ca="1" si="1"/>
        <v>45036</v>
      </c>
      <c r="L4" s="35">
        <f ca="1">master!$E$2</f>
        <v>44671</v>
      </c>
      <c r="M4" s="36" t="s">
        <v>95</v>
      </c>
      <c r="N4" s="30" t="s">
        <v>41</v>
      </c>
      <c r="O4" s="36" t="s">
        <v>42</v>
      </c>
      <c r="P4" s="36" t="s">
        <v>16</v>
      </c>
      <c r="Q4" s="36" t="s">
        <v>94</v>
      </c>
      <c r="R4" s="36" t="str">
        <f>master!$L$2</f>
        <v>Alaska</v>
      </c>
      <c r="S4" s="36"/>
      <c r="T4" s="36"/>
      <c r="U4" s="36"/>
    </row>
    <row r="5" spans="1:33">
      <c r="A5" s="39" t="s">
        <v>216</v>
      </c>
      <c r="B5" s="36" t="s">
        <v>99</v>
      </c>
      <c r="C5" s="36" t="str">
        <f>createAccount!$S$2</f>
        <v>Anchorage</v>
      </c>
      <c r="D5" s="36" t="s">
        <v>270</v>
      </c>
      <c r="E5" s="35">
        <f t="shared" ca="1" si="0"/>
        <v>44671</v>
      </c>
      <c r="F5" s="36"/>
      <c r="G5" s="10" t="s">
        <v>16</v>
      </c>
      <c r="H5" s="36" t="s">
        <v>97</v>
      </c>
      <c r="I5" s="36" t="s">
        <v>96</v>
      </c>
      <c r="J5" s="35">
        <f ca="1">master!$E$2</f>
        <v>44671</v>
      </c>
      <c r="K5" s="35">
        <f t="shared" ca="1" si="1"/>
        <v>45036</v>
      </c>
      <c r="L5" s="35">
        <f ca="1">master!$E$2</f>
        <v>44671</v>
      </c>
      <c r="M5" s="36" t="s">
        <v>95</v>
      </c>
      <c r="N5" s="30" t="s">
        <v>41</v>
      </c>
      <c r="O5" s="36" t="s">
        <v>42</v>
      </c>
      <c r="P5" s="36" t="s">
        <v>16</v>
      </c>
      <c r="Q5" s="36" t="s">
        <v>94</v>
      </c>
      <c r="R5" s="36" t="str">
        <f>master!$L$2</f>
        <v>Alaska</v>
      </c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</row>
    <row r="6" spans="1:33">
      <c r="A6" s="39" t="s">
        <v>214</v>
      </c>
      <c r="B6" s="36" t="s">
        <v>99</v>
      </c>
      <c r="C6" s="36" t="str">
        <f>createAccount!$S$2</f>
        <v>Anchorage</v>
      </c>
      <c r="D6" s="36" t="s">
        <v>270</v>
      </c>
      <c r="E6" s="35">
        <f t="shared" ca="1" si="0"/>
        <v>44671</v>
      </c>
      <c r="F6" s="36"/>
      <c r="G6" s="10" t="s">
        <v>16</v>
      </c>
      <c r="H6" s="36" t="s">
        <v>97</v>
      </c>
      <c r="I6" s="36" t="s">
        <v>96</v>
      </c>
      <c r="J6" s="35">
        <f ca="1">master!$E$2</f>
        <v>44671</v>
      </c>
      <c r="K6" s="35">
        <f t="shared" ca="1" si="1"/>
        <v>45036</v>
      </c>
      <c r="L6" s="35">
        <f ca="1">master!$E$2</f>
        <v>44671</v>
      </c>
      <c r="M6" s="36" t="s">
        <v>95</v>
      </c>
      <c r="N6" s="30" t="s">
        <v>41</v>
      </c>
      <c r="O6" s="36" t="s">
        <v>42</v>
      </c>
      <c r="P6" s="36" t="s">
        <v>16</v>
      </c>
      <c r="Q6" s="36" t="s">
        <v>94</v>
      </c>
      <c r="R6" s="36" t="str">
        <f>master!$L$2</f>
        <v>Alaska</v>
      </c>
      <c r="S6" s="36"/>
      <c r="T6" s="36"/>
      <c r="U6" s="36"/>
      <c r="V6" s="36"/>
      <c r="W6" s="36"/>
      <c r="X6" s="36"/>
    </row>
    <row r="7" spans="1:33">
      <c r="A7" s="39" t="s">
        <v>218</v>
      </c>
      <c r="B7" s="36" t="s">
        <v>99</v>
      </c>
      <c r="C7" s="36" t="str">
        <f>createAccount!$S$2</f>
        <v>Anchorage</v>
      </c>
      <c r="D7" s="36" t="s">
        <v>270</v>
      </c>
      <c r="E7" s="35">
        <f t="shared" ca="1" si="0"/>
        <v>44671</v>
      </c>
      <c r="F7" s="36"/>
      <c r="G7" s="10" t="s">
        <v>16</v>
      </c>
      <c r="H7" s="36" t="s">
        <v>97</v>
      </c>
      <c r="I7" s="36" t="s">
        <v>96</v>
      </c>
      <c r="J7" s="35">
        <f ca="1">master!$E$2</f>
        <v>44671</v>
      </c>
      <c r="K7" s="35">
        <f t="shared" ca="1" si="1"/>
        <v>45036</v>
      </c>
      <c r="L7" s="35">
        <f ca="1">master!$E$2</f>
        <v>44671</v>
      </c>
      <c r="M7" s="36" t="s">
        <v>95</v>
      </c>
      <c r="N7" s="30" t="s">
        <v>41</v>
      </c>
      <c r="O7" s="36" t="s">
        <v>42</v>
      </c>
      <c r="P7" s="36" t="s">
        <v>16</v>
      </c>
      <c r="Q7" s="36" t="s">
        <v>94</v>
      </c>
      <c r="R7" s="36" t="str">
        <f>master!$L$2</f>
        <v>Alaska</v>
      </c>
      <c r="S7" s="36"/>
      <c r="T7" s="36"/>
      <c r="U7" s="36"/>
      <c r="V7" s="36"/>
      <c r="W7" s="36"/>
      <c r="X7" s="36"/>
    </row>
    <row r="8" spans="1:33">
      <c r="A8" s="39" t="s">
        <v>219</v>
      </c>
      <c r="B8" s="36" t="s">
        <v>99</v>
      </c>
      <c r="C8" s="36" t="str">
        <f>createAccount!$S$2</f>
        <v>Anchorage</v>
      </c>
      <c r="D8" s="36" t="s">
        <v>270</v>
      </c>
      <c r="E8" s="35">
        <f t="shared" ca="1" si="0"/>
        <v>44671</v>
      </c>
      <c r="F8" s="36"/>
      <c r="G8" s="10" t="s">
        <v>16</v>
      </c>
      <c r="H8" s="36" t="s">
        <v>97</v>
      </c>
      <c r="I8" s="36" t="s">
        <v>96</v>
      </c>
      <c r="J8" s="35">
        <f ca="1">master!$E$2</f>
        <v>44671</v>
      </c>
      <c r="K8" s="35">
        <f t="shared" ca="1" si="1"/>
        <v>45036</v>
      </c>
      <c r="L8" s="35">
        <f ca="1">master!$E$2</f>
        <v>44671</v>
      </c>
      <c r="M8" s="36" t="s">
        <v>95</v>
      </c>
      <c r="N8" s="30" t="s">
        <v>41</v>
      </c>
      <c r="O8" s="36" t="s">
        <v>42</v>
      </c>
      <c r="P8" s="36" t="s">
        <v>16</v>
      </c>
      <c r="Q8" s="36" t="s">
        <v>94</v>
      </c>
      <c r="R8" s="36" t="str">
        <f>master!$L$2</f>
        <v>Alaska</v>
      </c>
      <c r="S8" s="36"/>
      <c r="T8" s="36"/>
    </row>
    <row r="9" spans="1:33">
      <c r="A9" s="39" t="s">
        <v>211</v>
      </c>
      <c r="B9" s="36" t="s">
        <v>99</v>
      </c>
      <c r="C9" s="36" t="str">
        <f>createAccount!$S$2</f>
        <v>Anchorage</v>
      </c>
      <c r="D9" s="36" t="s">
        <v>270</v>
      </c>
      <c r="E9" s="35">
        <f t="shared" ca="1" si="0"/>
        <v>44671</v>
      </c>
      <c r="F9" s="36"/>
      <c r="G9" s="10" t="s">
        <v>16</v>
      </c>
      <c r="H9" s="36" t="s">
        <v>97</v>
      </c>
      <c r="I9" s="36" t="s">
        <v>96</v>
      </c>
      <c r="J9" s="35">
        <f ca="1">master!$E$2</f>
        <v>44671</v>
      </c>
      <c r="K9" s="35">
        <f t="shared" ca="1" si="1"/>
        <v>45036</v>
      </c>
      <c r="L9" s="35">
        <f ca="1">master!$E$2</f>
        <v>44671</v>
      </c>
      <c r="M9" s="36" t="s">
        <v>95</v>
      </c>
      <c r="N9" s="30" t="s">
        <v>41</v>
      </c>
      <c r="O9" s="36" t="s">
        <v>42</v>
      </c>
      <c r="P9" s="36" t="s">
        <v>16</v>
      </c>
      <c r="Q9" s="36" t="s">
        <v>94</v>
      </c>
      <c r="R9" s="36" t="str">
        <f>master!$L$2</f>
        <v>Alaska</v>
      </c>
      <c r="S9" s="36"/>
    </row>
    <row r="10" spans="1:33">
      <c r="A10" s="39" t="s">
        <v>212</v>
      </c>
      <c r="B10" s="36" t="s">
        <v>99</v>
      </c>
      <c r="C10" s="36" t="str">
        <f>createAccount!$S$2</f>
        <v>Anchorage</v>
      </c>
      <c r="D10" s="36" t="s">
        <v>270</v>
      </c>
      <c r="E10" s="35">
        <f t="shared" ca="1" si="0"/>
        <v>44671</v>
      </c>
      <c r="F10" s="36"/>
      <c r="G10" s="10" t="s">
        <v>16</v>
      </c>
      <c r="H10" s="36" t="s">
        <v>97</v>
      </c>
      <c r="I10" s="36" t="s">
        <v>96</v>
      </c>
      <c r="J10" s="35">
        <f ca="1">master!$E$2</f>
        <v>44671</v>
      </c>
      <c r="K10" s="35">
        <f t="shared" ca="1" si="1"/>
        <v>45036</v>
      </c>
      <c r="L10" s="35">
        <f ca="1">master!$E$2</f>
        <v>44671</v>
      </c>
      <c r="M10" s="36" t="s">
        <v>95</v>
      </c>
      <c r="N10" s="30" t="s">
        <v>41</v>
      </c>
      <c r="O10" s="36" t="s">
        <v>42</v>
      </c>
      <c r="P10" s="36" t="s">
        <v>16</v>
      </c>
      <c r="Q10" s="36" t="s">
        <v>94</v>
      </c>
      <c r="R10" s="36" t="str">
        <f>master!$L$2</f>
        <v>Alaska</v>
      </c>
      <c r="S10" s="36"/>
    </row>
    <row r="11" spans="1:33">
      <c r="A11" s="39" t="s">
        <v>209</v>
      </c>
      <c r="B11" s="36" t="s">
        <v>99</v>
      </c>
      <c r="C11" s="36" t="str">
        <f>createAccount!$S$2</f>
        <v>Anchorage</v>
      </c>
      <c r="D11" s="36" t="s">
        <v>270</v>
      </c>
      <c r="E11" s="35">
        <f t="shared" ca="1" si="0"/>
        <v>44671</v>
      </c>
      <c r="F11" s="36"/>
      <c r="G11" s="10" t="s">
        <v>16</v>
      </c>
      <c r="H11" s="36" t="s">
        <v>97</v>
      </c>
      <c r="I11" s="36" t="s">
        <v>96</v>
      </c>
      <c r="J11" s="35">
        <f ca="1">master!$E$2</f>
        <v>44671</v>
      </c>
      <c r="K11" s="35">
        <f t="shared" ca="1" si="1"/>
        <v>45036</v>
      </c>
      <c r="L11" s="35">
        <f ca="1">master!$E$2</f>
        <v>44671</v>
      </c>
      <c r="M11" s="36" t="s">
        <v>95</v>
      </c>
      <c r="N11" s="30" t="s">
        <v>41</v>
      </c>
      <c r="O11" s="36" t="s">
        <v>42</v>
      </c>
      <c r="P11" s="36" t="s">
        <v>16</v>
      </c>
      <c r="Q11" s="36" t="s">
        <v>94</v>
      </c>
      <c r="R11" s="36" t="str">
        <f>master!$L$2</f>
        <v>Alaska</v>
      </c>
      <c r="S11" s="36"/>
    </row>
    <row r="12" spans="1:33">
      <c r="A12" s="39" t="s">
        <v>217</v>
      </c>
      <c r="B12" s="36" t="s">
        <v>99</v>
      </c>
      <c r="C12" s="36" t="str">
        <f>createAccount!$S$2</f>
        <v>Anchorage</v>
      </c>
      <c r="D12" s="36" t="s">
        <v>270</v>
      </c>
      <c r="E12" s="35">
        <f t="shared" ca="1" si="0"/>
        <v>44671</v>
      </c>
      <c r="F12" s="36"/>
      <c r="G12" s="10" t="s">
        <v>16</v>
      </c>
      <c r="H12" s="36" t="s">
        <v>97</v>
      </c>
      <c r="I12" s="36" t="s">
        <v>96</v>
      </c>
      <c r="J12" s="35">
        <f ca="1">master!$E$2</f>
        <v>44671</v>
      </c>
      <c r="K12" s="35">
        <f t="shared" ca="1" si="1"/>
        <v>45036</v>
      </c>
      <c r="L12" s="35">
        <f ca="1">master!$E$2</f>
        <v>44671</v>
      </c>
      <c r="M12" s="36" t="s">
        <v>95</v>
      </c>
      <c r="N12" s="30" t="s">
        <v>41</v>
      </c>
      <c r="O12" s="36" t="s">
        <v>42</v>
      </c>
      <c r="P12" s="36" t="s">
        <v>16</v>
      </c>
      <c r="Q12" s="36" t="s">
        <v>94</v>
      </c>
      <c r="R12" s="36" t="str">
        <f>master!$L$2</f>
        <v>Alaska</v>
      </c>
      <c r="S12" s="36"/>
    </row>
    <row r="13" spans="1:33">
      <c r="A13" s="39" t="s">
        <v>210</v>
      </c>
      <c r="B13" s="36" t="s">
        <v>99</v>
      </c>
      <c r="C13" s="36" t="str">
        <f>createAccount!$S$2</f>
        <v>Anchorage</v>
      </c>
      <c r="D13" s="36" t="s">
        <v>270</v>
      </c>
      <c r="E13" s="35">
        <f t="shared" ca="1" si="0"/>
        <v>44671</v>
      </c>
      <c r="F13" s="36"/>
      <c r="G13" s="10" t="s">
        <v>16</v>
      </c>
      <c r="H13" s="36" t="s">
        <v>97</v>
      </c>
      <c r="I13" s="36" t="s">
        <v>96</v>
      </c>
      <c r="J13" s="35">
        <f ca="1">master!$E$2</f>
        <v>44671</v>
      </c>
      <c r="K13" s="35">
        <f t="shared" ca="1" si="1"/>
        <v>45036</v>
      </c>
      <c r="L13" s="35">
        <f ca="1">master!$E$2</f>
        <v>44671</v>
      </c>
      <c r="M13" s="36" t="s">
        <v>95</v>
      </c>
      <c r="N13" s="30" t="s">
        <v>41</v>
      </c>
      <c r="O13" s="36" t="s">
        <v>42</v>
      </c>
      <c r="P13" s="36" t="s">
        <v>16</v>
      </c>
      <c r="Q13" s="36" t="s">
        <v>94</v>
      </c>
      <c r="R13" s="36" t="str">
        <f>master!$L$2</f>
        <v>Alaska</v>
      </c>
      <c r="S13" s="36"/>
    </row>
    <row r="14" spans="1:33">
      <c r="A14" s="39" t="s">
        <v>213</v>
      </c>
      <c r="B14" s="36" t="s">
        <v>99</v>
      </c>
      <c r="C14" s="36" t="str">
        <f>createAccount!$S$2</f>
        <v>Anchorage</v>
      </c>
      <c r="D14" s="36" t="s">
        <v>270</v>
      </c>
      <c r="E14" s="35">
        <f t="shared" ca="1" si="0"/>
        <v>44671</v>
      </c>
      <c r="F14" s="36"/>
      <c r="G14" s="10" t="s">
        <v>16</v>
      </c>
      <c r="H14" s="36" t="s">
        <v>97</v>
      </c>
      <c r="I14" s="36" t="s">
        <v>96</v>
      </c>
      <c r="J14" s="35">
        <f ca="1">master!$E$2</f>
        <v>44671</v>
      </c>
      <c r="K14" s="35">
        <f t="shared" ref="K14" ca="1" si="2">EDATE(J14,12)</f>
        <v>45036</v>
      </c>
      <c r="L14" s="35">
        <f ca="1">master!$E$2</f>
        <v>44671</v>
      </c>
      <c r="M14" s="36" t="s">
        <v>95</v>
      </c>
      <c r="N14" s="30" t="s">
        <v>41</v>
      </c>
      <c r="O14" s="36" t="s">
        <v>42</v>
      </c>
      <c r="P14" s="36" t="s">
        <v>16</v>
      </c>
      <c r="Q14" s="36" t="s">
        <v>94</v>
      </c>
      <c r="R14" s="36" t="str">
        <f>master!$L$2</f>
        <v>Alaska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EEF8C-EBE1-407F-8380-2F7E6B98849B}">
  <dimension ref="A1:G5"/>
  <sheetViews>
    <sheetView topLeftCell="B1" zoomScaleNormal="100" workbookViewId="0">
      <selection activeCell="G3" sqref="G3"/>
    </sheetView>
  </sheetViews>
  <sheetFormatPr defaultRowHeight="14.4"/>
  <cols>
    <col min="1" max="1" width="38.5546875" bestFit="1" customWidth="1" collapsed="1"/>
    <col min="2" max="2" width="27.21875" bestFit="1" customWidth="1" collapsed="1"/>
    <col min="3" max="3" width="18.5546875" bestFit="1" customWidth="1" collapsed="1"/>
    <col min="4" max="4" width="18.77734375" bestFit="1" customWidth="1" collapsed="1"/>
    <col min="5" max="5" width="24.5546875" bestFit="1" customWidth="1" collapsed="1"/>
    <col min="6" max="6" width="23.77734375" bestFit="1" customWidth="1" collapsed="1"/>
    <col min="7" max="7" width="26.77734375" bestFit="1" customWidth="1" collapsed="1"/>
  </cols>
  <sheetData>
    <row r="1" spans="1:7">
      <c r="A1" s="37" t="s">
        <v>2</v>
      </c>
      <c r="B1" s="37" t="s">
        <v>263</v>
      </c>
      <c r="C1" s="37" t="s">
        <v>237</v>
      </c>
      <c r="D1" s="37" t="s">
        <v>238</v>
      </c>
      <c r="E1" s="37" t="s">
        <v>239</v>
      </c>
      <c r="F1" s="24" t="s">
        <v>264</v>
      </c>
      <c r="G1" s="24" t="s">
        <v>266</v>
      </c>
    </row>
    <row r="2" spans="1:7">
      <c r="A2" s="36" t="s">
        <v>209</v>
      </c>
      <c r="B2" s="36" t="s">
        <v>240</v>
      </c>
      <c r="C2" s="36"/>
      <c r="D2" s="36"/>
      <c r="E2" s="36"/>
      <c r="F2" t="s">
        <v>11</v>
      </c>
    </row>
    <row r="3" spans="1:7">
      <c r="A3" s="36" t="s">
        <v>210</v>
      </c>
      <c r="B3" s="36"/>
      <c r="C3" s="38" t="s">
        <v>241</v>
      </c>
      <c r="D3" s="36" t="s">
        <v>242</v>
      </c>
      <c r="E3" s="36" t="s">
        <v>243</v>
      </c>
      <c r="F3" t="s">
        <v>11</v>
      </c>
    </row>
    <row r="4" spans="1:7">
      <c r="A4" t="s">
        <v>260</v>
      </c>
      <c r="B4" s="30" t="s">
        <v>240</v>
      </c>
      <c r="C4" s="30"/>
      <c r="D4" s="15"/>
      <c r="E4" s="30"/>
      <c r="F4" t="s">
        <v>11</v>
      </c>
    </row>
    <row r="5" spans="1:7">
      <c r="A5" t="s">
        <v>216</v>
      </c>
      <c r="B5" s="39"/>
      <c r="G5" t="s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F9A27-F4C9-451D-A6D9-36694C2B8141}">
  <dimension ref="A1:K13"/>
  <sheetViews>
    <sheetView workbookViewId="0">
      <selection activeCell="A4" sqref="A4:L4"/>
    </sheetView>
  </sheetViews>
  <sheetFormatPr defaultRowHeight="14.4"/>
  <cols>
    <col min="1" max="1" width="55.77734375" bestFit="1" customWidth="1" collapsed="1"/>
    <col min="2" max="2" width="21.77734375" bestFit="1" customWidth="1" collapsed="1"/>
    <col min="3" max="3" width="27.5546875" bestFit="1" customWidth="1" collapsed="1"/>
    <col min="4" max="4" width="30.44140625" bestFit="1" customWidth="1" collapsed="1"/>
    <col min="5" max="5" width="15.77734375" bestFit="1" customWidth="1" collapsed="1"/>
    <col min="6" max="6" width="28.21875" bestFit="1" customWidth="1" collapsed="1"/>
    <col min="7" max="7" width="31.5546875" bestFit="1" customWidth="1" collapsed="1"/>
    <col min="8" max="8" width="30.21875" bestFit="1" customWidth="1" collapsed="1"/>
    <col min="9" max="9" width="27.21875" bestFit="1" customWidth="1" collapsed="1"/>
  </cols>
  <sheetData>
    <row r="1" spans="1:11">
      <c r="A1" s="4" t="s">
        <v>2</v>
      </c>
      <c r="B1" s="4" t="s">
        <v>152</v>
      </c>
      <c r="C1" s="4" t="s">
        <v>154</v>
      </c>
      <c r="D1" s="4" t="s">
        <v>156</v>
      </c>
      <c r="E1" s="4" t="s">
        <v>157</v>
      </c>
      <c r="F1" s="4" t="s">
        <v>159</v>
      </c>
      <c r="G1" s="4" t="s">
        <v>160</v>
      </c>
      <c r="H1" s="4" t="s">
        <v>161</v>
      </c>
      <c r="I1" s="4" t="s">
        <v>162</v>
      </c>
    </row>
    <row r="2" spans="1:11">
      <c r="A2" s="1" t="s">
        <v>40</v>
      </c>
      <c r="B2" s="1" t="s">
        <v>153</v>
      </c>
      <c r="C2" s="1" t="s">
        <v>155</v>
      </c>
      <c r="D2" s="15">
        <v>1000</v>
      </c>
      <c r="E2" s="1" t="s">
        <v>158</v>
      </c>
      <c r="F2" s="15">
        <v>5000</v>
      </c>
      <c r="G2" s="12">
        <v>7</v>
      </c>
      <c r="H2">
        <v>1</v>
      </c>
      <c r="I2" s="12">
        <v>1000</v>
      </c>
    </row>
    <row r="3" spans="1:11">
      <c r="A3" t="s">
        <v>260</v>
      </c>
      <c r="B3" s="30" t="s">
        <v>153</v>
      </c>
      <c r="C3" s="30" t="s">
        <v>155</v>
      </c>
      <c r="D3" s="15">
        <v>1000</v>
      </c>
      <c r="E3" s="30" t="s">
        <v>158</v>
      </c>
      <c r="F3" s="15">
        <v>5000</v>
      </c>
      <c r="G3" s="12">
        <v>7</v>
      </c>
      <c r="H3" s="36">
        <v>1</v>
      </c>
      <c r="I3" s="12">
        <v>1000</v>
      </c>
      <c r="J3" s="36"/>
    </row>
    <row r="4" spans="1:11">
      <c r="A4" t="s">
        <v>215</v>
      </c>
      <c r="B4" s="30" t="s">
        <v>153</v>
      </c>
      <c r="C4" s="30" t="s">
        <v>155</v>
      </c>
      <c r="D4" s="15">
        <v>1000</v>
      </c>
      <c r="E4" s="30" t="s">
        <v>158</v>
      </c>
      <c r="F4" s="15">
        <v>5000</v>
      </c>
      <c r="G4" s="12">
        <v>7</v>
      </c>
      <c r="H4" s="36">
        <v>1</v>
      </c>
      <c r="I4" s="12">
        <v>1000</v>
      </c>
      <c r="J4" s="36"/>
      <c r="K4" s="36"/>
    </row>
    <row r="5" spans="1:11">
      <c r="A5" t="s">
        <v>216</v>
      </c>
      <c r="B5" s="30" t="s">
        <v>153</v>
      </c>
      <c r="C5" s="30" t="s">
        <v>155</v>
      </c>
      <c r="D5" s="15">
        <v>1000</v>
      </c>
      <c r="E5" s="30" t="s">
        <v>158</v>
      </c>
      <c r="F5" s="15">
        <v>5000</v>
      </c>
      <c r="G5" s="12">
        <v>7</v>
      </c>
      <c r="H5" s="36">
        <v>1</v>
      </c>
      <c r="I5" s="12">
        <v>1000</v>
      </c>
      <c r="J5" s="36"/>
    </row>
    <row r="6" spans="1:11">
      <c r="A6" t="s">
        <v>214</v>
      </c>
      <c r="B6" s="30" t="s">
        <v>153</v>
      </c>
      <c r="C6" s="30" t="s">
        <v>155</v>
      </c>
      <c r="D6" s="15">
        <v>1000</v>
      </c>
      <c r="E6" s="30" t="s">
        <v>158</v>
      </c>
      <c r="F6" s="15">
        <v>5000</v>
      </c>
      <c r="G6" s="12">
        <v>7</v>
      </c>
      <c r="H6" s="36">
        <v>1</v>
      </c>
      <c r="I6" s="12">
        <v>1000</v>
      </c>
      <c r="J6" s="36"/>
    </row>
    <row r="7" spans="1:11">
      <c r="A7" t="s">
        <v>218</v>
      </c>
      <c r="B7" s="30" t="s">
        <v>153</v>
      </c>
      <c r="C7" s="30" t="s">
        <v>155</v>
      </c>
      <c r="D7" s="15">
        <v>1000</v>
      </c>
      <c r="E7" s="30" t="s">
        <v>158</v>
      </c>
      <c r="F7" s="15">
        <v>5000</v>
      </c>
      <c r="G7" s="12">
        <v>7</v>
      </c>
      <c r="H7" s="36">
        <v>1</v>
      </c>
      <c r="I7" s="12">
        <v>1000</v>
      </c>
      <c r="J7" s="36"/>
      <c r="K7" s="36"/>
    </row>
    <row r="8" spans="1:11">
      <c r="A8" t="s">
        <v>219</v>
      </c>
      <c r="B8" s="30" t="s">
        <v>153</v>
      </c>
      <c r="C8" s="30" t="s">
        <v>155</v>
      </c>
      <c r="D8" s="15">
        <v>1000</v>
      </c>
      <c r="E8" s="30" t="s">
        <v>158</v>
      </c>
      <c r="F8" s="15">
        <v>5000</v>
      </c>
      <c r="G8" s="12">
        <v>7</v>
      </c>
      <c r="H8" s="36">
        <v>1</v>
      </c>
      <c r="I8" s="12">
        <v>1000</v>
      </c>
      <c r="J8" s="36"/>
    </row>
    <row r="9" spans="1:11">
      <c r="A9" t="s">
        <v>211</v>
      </c>
      <c r="B9" s="30" t="s">
        <v>153</v>
      </c>
      <c r="C9" s="30" t="s">
        <v>155</v>
      </c>
      <c r="D9" s="15">
        <v>1000</v>
      </c>
      <c r="E9" s="30" t="s">
        <v>158</v>
      </c>
      <c r="F9" s="15">
        <v>5000</v>
      </c>
      <c r="G9" s="12">
        <v>7</v>
      </c>
      <c r="H9" s="36">
        <v>1</v>
      </c>
      <c r="I9" s="12">
        <v>1000</v>
      </c>
      <c r="J9" s="36"/>
    </row>
    <row r="10" spans="1:11">
      <c r="A10" t="s">
        <v>212</v>
      </c>
      <c r="B10" s="30" t="s">
        <v>153</v>
      </c>
      <c r="C10" s="30" t="s">
        <v>155</v>
      </c>
      <c r="D10" s="15">
        <v>1000</v>
      </c>
      <c r="E10" s="30" t="s">
        <v>158</v>
      </c>
      <c r="F10" s="15">
        <v>5000</v>
      </c>
      <c r="G10" s="12">
        <v>7</v>
      </c>
      <c r="H10" s="36">
        <v>1</v>
      </c>
      <c r="I10" s="12">
        <v>1000</v>
      </c>
      <c r="J10" s="36"/>
    </row>
    <row r="11" spans="1:11">
      <c r="A11" t="s">
        <v>209</v>
      </c>
      <c r="B11" s="30" t="s">
        <v>153</v>
      </c>
      <c r="C11" s="30" t="s">
        <v>155</v>
      </c>
      <c r="D11" s="15">
        <v>1000</v>
      </c>
      <c r="E11" s="30" t="s">
        <v>158</v>
      </c>
      <c r="F11" s="15">
        <v>5000</v>
      </c>
      <c r="G11" s="12">
        <v>7</v>
      </c>
      <c r="H11" s="36">
        <v>1</v>
      </c>
      <c r="I11" s="12">
        <v>1000</v>
      </c>
      <c r="J11" s="36"/>
      <c r="K11" s="36"/>
    </row>
    <row r="12" spans="1:11">
      <c r="A12" t="s">
        <v>217</v>
      </c>
      <c r="B12" s="30" t="s">
        <v>153</v>
      </c>
      <c r="C12" s="30" t="s">
        <v>155</v>
      </c>
      <c r="D12" s="15">
        <v>1000</v>
      </c>
      <c r="E12" s="30" t="s">
        <v>158</v>
      </c>
      <c r="F12" s="15">
        <v>5000</v>
      </c>
      <c r="G12" s="12">
        <v>7</v>
      </c>
      <c r="H12" s="36">
        <v>1</v>
      </c>
      <c r="I12" s="12">
        <v>1000</v>
      </c>
      <c r="J12" s="36"/>
      <c r="K12" s="36"/>
    </row>
    <row r="13" spans="1:11">
      <c r="A13" t="s">
        <v>210</v>
      </c>
      <c r="B13" s="30" t="s">
        <v>153</v>
      </c>
      <c r="C13" s="30" t="s">
        <v>155</v>
      </c>
      <c r="D13" s="15">
        <v>1000</v>
      </c>
      <c r="E13" s="30" t="s">
        <v>158</v>
      </c>
      <c r="F13" s="15">
        <v>5000</v>
      </c>
      <c r="G13" s="12">
        <v>7</v>
      </c>
      <c r="H13" s="36">
        <v>1</v>
      </c>
      <c r="I13" s="12">
        <v>1000</v>
      </c>
      <c r="J13" s="36"/>
      <c r="K13" s="36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14841-91FF-4A63-8331-CBD7FE90B95D}">
  <dimension ref="A1:T13"/>
  <sheetViews>
    <sheetView workbookViewId="0">
      <selection activeCell="A4" sqref="A4:P4"/>
    </sheetView>
  </sheetViews>
  <sheetFormatPr defaultRowHeight="14.4"/>
  <cols>
    <col min="1" max="1" width="57.21875" bestFit="1" customWidth="1" collapsed="1"/>
    <col min="2" max="2" width="23.5546875" bestFit="1" customWidth="1" collapsed="1"/>
    <col min="3" max="3" width="13.21875" bestFit="1" customWidth="1" collapsed="1"/>
    <col min="4" max="4" width="21.5546875" bestFit="1" customWidth="1" collapsed="1"/>
    <col min="5" max="6" width="13.44140625" bestFit="1" customWidth="1" collapsed="1"/>
    <col min="7" max="7" width="10.5546875" bestFit="1" customWidth="1" collapsed="1"/>
    <col min="8" max="8" width="11.44140625" bestFit="1" customWidth="1" collapsed="1"/>
    <col min="9" max="9" width="9.77734375" bestFit="1" customWidth="1" collapsed="1"/>
    <col min="10" max="11" width="12.44140625" bestFit="1" customWidth="1" collapsed="1"/>
    <col min="12" max="12" width="10.21875" bestFit="1" customWidth="1" collapsed="1"/>
    <col min="13" max="13" width="14" bestFit="1" customWidth="1" collapsed="1"/>
  </cols>
  <sheetData>
    <row r="1" spans="1:20">
      <c r="A1" s="4" t="s">
        <v>2</v>
      </c>
      <c r="B1" s="4" t="s">
        <v>176</v>
      </c>
      <c r="C1" s="4" t="s">
        <v>175</v>
      </c>
      <c r="D1" s="4" t="s">
        <v>174</v>
      </c>
      <c r="E1" s="4" t="s">
        <v>173</v>
      </c>
      <c r="F1" s="4" t="s">
        <v>172</v>
      </c>
      <c r="G1" s="4" t="s">
        <v>171</v>
      </c>
      <c r="H1" s="4" t="s">
        <v>170</v>
      </c>
      <c r="I1" s="4" t="s">
        <v>169</v>
      </c>
      <c r="J1" s="4" t="s">
        <v>168</v>
      </c>
      <c r="K1" s="4" t="s">
        <v>167</v>
      </c>
      <c r="L1" s="4" t="s">
        <v>166</v>
      </c>
      <c r="M1" s="4" t="s">
        <v>165</v>
      </c>
    </row>
    <row r="2" spans="1:20">
      <c r="A2" t="s">
        <v>40</v>
      </c>
      <c r="B2" s="10" t="s">
        <v>151</v>
      </c>
      <c r="C2" s="10" t="s">
        <v>13</v>
      </c>
      <c r="D2" s="10" t="s">
        <v>164</v>
      </c>
      <c r="E2" s="10" t="s">
        <v>14</v>
      </c>
      <c r="F2" s="10" t="s">
        <v>15</v>
      </c>
      <c r="G2" s="10" t="s">
        <v>42</v>
      </c>
      <c r="H2" s="10" t="s">
        <v>42</v>
      </c>
      <c r="I2" s="10" t="s">
        <v>23</v>
      </c>
      <c r="J2" s="10">
        <v>99501</v>
      </c>
      <c r="K2" s="10" t="s">
        <v>99</v>
      </c>
      <c r="L2" s="10">
        <v>5</v>
      </c>
    </row>
    <row r="3" spans="1:20">
      <c r="A3" t="s">
        <v>260</v>
      </c>
      <c r="B3" s="10" t="s">
        <v>151</v>
      </c>
      <c r="C3" s="10" t="s">
        <v>13</v>
      </c>
      <c r="D3" s="10" t="s">
        <v>164</v>
      </c>
      <c r="E3" s="10" t="s">
        <v>14</v>
      </c>
      <c r="F3" s="10" t="s">
        <v>15</v>
      </c>
      <c r="G3" s="10" t="s">
        <v>42</v>
      </c>
      <c r="H3" s="10" t="s">
        <v>42</v>
      </c>
      <c r="I3" s="10" t="s">
        <v>23</v>
      </c>
      <c r="J3" s="10">
        <v>99501</v>
      </c>
      <c r="K3" s="10" t="s">
        <v>99</v>
      </c>
      <c r="L3" s="10">
        <v>5</v>
      </c>
      <c r="M3" s="36"/>
      <c r="N3" s="36"/>
      <c r="O3" s="36"/>
      <c r="P3" s="36"/>
      <c r="Q3" s="36"/>
      <c r="R3" s="36"/>
      <c r="S3" s="36"/>
      <c r="T3" s="36"/>
    </row>
    <row r="4" spans="1:20">
      <c r="A4" t="s">
        <v>215</v>
      </c>
      <c r="B4" s="10" t="s">
        <v>151</v>
      </c>
      <c r="C4" s="10" t="s">
        <v>13</v>
      </c>
      <c r="D4" s="10" t="s">
        <v>164</v>
      </c>
      <c r="E4" s="10" t="s">
        <v>14</v>
      </c>
      <c r="F4" s="10" t="s">
        <v>15</v>
      </c>
      <c r="G4" s="10" t="s">
        <v>42</v>
      </c>
      <c r="H4" s="10" t="s">
        <v>42</v>
      </c>
      <c r="I4" s="10" t="s">
        <v>23</v>
      </c>
      <c r="J4" s="10">
        <v>99501</v>
      </c>
      <c r="K4" s="10" t="s">
        <v>99</v>
      </c>
      <c r="L4" s="10">
        <v>5</v>
      </c>
      <c r="M4" s="36"/>
      <c r="N4" s="36"/>
    </row>
    <row r="5" spans="1:20">
      <c r="A5" t="s">
        <v>216</v>
      </c>
      <c r="B5" s="10" t="s">
        <v>151</v>
      </c>
      <c r="C5" s="10" t="s">
        <v>13</v>
      </c>
      <c r="D5" s="10" t="s">
        <v>164</v>
      </c>
      <c r="E5" s="10" t="s">
        <v>14</v>
      </c>
      <c r="F5" s="10" t="s">
        <v>15</v>
      </c>
      <c r="G5" s="10" t="s">
        <v>42</v>
      </c>
      <c r="H5" s="10" t="s">
        <v>42</v>
      </c>
      <c r="I5" s="10" t="s">
        <v>23</v>
      </c>
      <c r="J5" s="10">
        <v>99501</v>
      </c>
      <c r="K5" s="10" t="s">
        <v>99</v>
      </c>
      <c r="L5" s="10">
        <v>5</v>
      </c>
      <c r="M5" s="36"/>
    </row>
    <row r="6" spans="1:20">
      <c r="A6" t="s">
        <v>214</v>
      </c>
      <c r="B6" s="10" t="s">
        <v>151</v>
      </c>
      <c r="C6" s="10" t="s">
        <v>13</v>
      </c>
      <c r="D6" s="10" t="s">
        <v>164</v>
      </c>
      <c r="E6" s="10" t="s">
        <v>14</v>
      </c>
      <c r="F6" s="10" t="s">
        <v>15</v>
      </c>
      <c r="G6" s="10" t="s">
        <v>42</v>
      </c>
      <c r="H6" s="10" t="s">
        <v>42</v>
      </c>
      <c r="I6" s="10" t="s">
        <v>23</v>
      </c>
      <c r="J6" s="10">
        <v>99501</v>
      </c>
      <c r="K6" s="10" t="s">
        <v>99</v>
      </c>
      <c r="L6" s="10">
        <v>5</v>
      </c>
      <c r="M6" s="36"/>
      <c r="N6" s="36"/>
      <c r="O6" s="36"/>
      <c r="P6" s="36"/>
      <c r="Q6" s="36"/>
    </row>
    <row r="7" spans="1:20">
      <c r="A7" t="s">
        <v>218</v>
      </c>
      <c r="B7" s="10" t="s">
        <v>151</v>
      </c>
      <c r="C7" s="10" t="s">
        <v>13</v>
      </c>
      <c r="D7" s="10" t="s">
        <v>164</v>
      </c>
      <c r="E7" s="10" t="s">
        <v>14</v>
      </c>
      <c r="F7" s="10" t="s">
        <v>15</v>
      </c>
      <c r="G7" s="10" t="s">
        <v>42</v>
      </c>
      <c r="H7" s="10" t="s">
        <v>42</v>
      </c>
      <c r="I7" s="10" t="s">
        <v>23</v>
      </c>
      <c r="J7" s="10">
        <v>99501</v>
      </c>
      <c r="K7" s="10" t="s">
        <v>99</v>
      </c>
      <c r="L7" s="10">
        <v>5</v>
      </c>
      <c r="M7" s="36"/>
      <c r="N7" s="36"/>
      <c r="O7" s="36"/>
      <c r="P7" s="36"/>
      <c r="Q7" s="36"/>
    </row>
    <row r="8" spans="1:20">
      <c r="A8" t="s">
        <v>219</v>
      </c>
      <c r="B8" s="10" t="s">
        <v>151</v>
      </c>
      <c r="C8" s="10" t="s">
        <v>13</v>
      </c>
      <c r="D8" s="10" t="s">
        <v>164</v>
      </c>
      <c r="E8" s="10" t="s">
        <v>14</v>
      </c>
      <c r="F8" s="10" t="s">
        <v>15</v>
      </c>
      <c r="G8" s="10" t="s">
        <v>42</v>
      </c>
      <c r="H8" s="10" t="s">
        <v>42</v>
      </c>
      <c r="I8" s="10" t="s">
        <v>23</v>
      </c>
      <c r="J8" s="10">
        <v>99501</v>
      </c>
      <c r="K8" s="10" t="s">
        <v>99</v>
      </c>
      <c r="L8" s="10">
        <v>5</v>
      </c>
      <c r="M8" s="36"/>
      <c r="N8" s="36"/>
      <c r="O8" s="36"/>
      <c r="P8" s="36"/>
    </row>
    <row r="9" spans="1:20">
      <c r="A9" t="s">
        <v>211</v>
      </c>
      <c r="B9" s="10" t="s">
        <v>151</v>
      </c>
      <c r="C9" s="10" t="s">
        <v>13</v>
      </c>
      <c r="D9" s="10" t="s">
        <v>164</v>
      </c>
      <c r="E9" s="10" t="s">
        <v>14</v>
      </c>
      <c r="F9" s="10" t="s">
        <v>15</v>
      </c>
      <c r="G9" s="10" t="s">
        <v>42</v>
      </c>
      <c r="H9" s="10" t="s">
        <v>42</v>
      </c>
      <c r="I9" s="10" t="s">
        <v>23</v>
      </c>
      <c r="J9" s="10">
        <v>99501</v>
      </c>
      <c r="K9" s="10" t="s">
        <v>99</v>
      </c>
      <c r="L9" s="10">
        <v>5</v>
      </c>
      <c r="M9" s="36"/>
      <c r="N9" s="36"/>
      <c r="O9" s="36"/>
    </row>
    <row r="10" spans="1:20">
      <c r="A10" t="s">
        <v>212</v>
      </c>
      <c r="B10" s="10" t="s">
        <v>151</v>
      </c>
      <c r="C10" s="10" t="s">
        <v>13</v>
      </c>
      <c r="D10" s="10" t="s">
        <v>164</v>
      </c>
      <c r="E10" s="10" t="s">
        <v>14</v>
      </c>
      <c r="F10" s="10" t="s">
        <v>15</v>
      </c>
      <c r="G10" s="10" t="s">
        <v>42</v>
      </c>
      <c r="H10" s="10" t="s">
        <v>42</v>
      </c>
      <c r="I10" s="10" t="s">
        <v>23</v>
      </c>
      <c r="J10" s="10">
        <v>99501</v>
      </c>
      <c r="K10" s="10" t="s">
        <v>99</v>
      </c>
      <c r="L10" s="10">
        <v>5</v>
      </c>
      <c r="M10" s="36"/>
    </row>
    <row r="11" spans="1:20">
      <c r="A11" t="s">
        <v>209</v>
      </c>
      <c r="B11" s="10" t="s">
        <v>151</v>
      </c>
      <c r="C11" s="10" t="s">
        <v>13</v>
      </c>
      <c r="D11" s="10" t="s">
        <v>164</v>
      </c>
      <c r="E11" s="10" t="s">
        <v>14</v>
      </c>
      <c r="F11" s="10" t="s">
        <v>15</v>
      </c>
      <c r="G11" s="10" t="s">
        <v>42</v>
      </c>
      <c r="H11" s="10" t="s">
        <v>42</v>
      </c>
      <c r="I11" s="10" t="s">
        <v>23</v>
      </c>
      <c r="J11" s="10">
        <v>99501</v>
      </c>
      <c r="K11" s="10" t="s">
        <v>99</v>
      </c>
      <c r="L11" s="10">
        <v>5</v>
      </c>
      <c r="M11" s="36"/>
      <c r="N11" s="36"/>
    </row>
    <row r="12" spans="1:20">
      <c r="A12" t="s">
        <v>217</v>
      </c>
      <c r="B12" s="10" t="s">
        <v>151</v>
      </c>
      <c r="C12" s="10" t="s">
        <v>13</v>
      </c>
      <c r="D12" s="10" t="s">
        <v>164</v>
      </c>
      <c r="E12" s="10" t="s">
        <v>14</v>
      </c>
      <c r="F12" s="10" t="s">
        <v>15</v>
      </c>
      <c r="G12" s="10" t="s">
        <v>42</v>
      </c>
      <c r="H12" s="10" t="s">
        <v>42</v>
      </c>
      <c r="I12" s="10" t="s">
        <v>23</v>
      </c>
      <c r="J12" s="10">
        <v>99501</v>
      </c>
      <c r="K12" s="10" t="s">
        <v>99</v>
      </c>
      <c r="L12" s="10">
        <v>5</v>
      </c>
      <c r="M12" s="36"/>
      <c r="N12" s="36"/>
      <c r="O12" s="36"/>
    </row>
    <row r="13" spans="1:20">
      <c r="A13" t="s">
        <v>210</v>
      </c>
      <c r="B13" s="10" t="s">
        <v>151</v>
      </c>
      <c r="C13" s="10" t="s">
        <v>13</v>
      </c>
      <c r="D13" s="10" t="s">
        <v>164</v>
      </c>
      <c r="E13" s="10" t="s">
        <v>14</v>
      </c>
      <c r="F13" s="10" t="s">
        <v>15</v>
      </c>
      <c r="G13" s="10" t="s">
        <v>42</v>
      </c>
      <c r="H13" s="10" t="s">
        <v>42</v>
      </c>
      <c r="I13" s="10" t="s">
        <v>23</v>
      </c>
      <c r="J13" s="10">
        <v>99501</v>
      </c>
      <c r="K13" s="10" t="s">
        <v>99</v>
      </c>
      <c r="L13" s="10">
        <v>5</v>
      </c>
      <c r="M13" s="36"/>
      <c r="N13" s="36"/>
      <c r="O13" s="36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56187-1C12-4B69-BBFE-6B70721E2FE0}">
  <dimension ref="A1:M13"/>
  <sheetViews>
    <sheetView workbookViewId="0">
      <selection activeCell="A4" sqref="A4:N4"/>
    </sheetView>
  </sheetViews>
  <sheetFormatPr defaultRowHeight="14.4"/>
  <cols>
    <col min="1" max="1" width="55.77734375" bestFit="1" customWidth="1" collapsed="1"/>
    <col min="2" max="2" width="11.77734375" bestFit="1" customWidth="1" collapsed="1"/>
    <col min="3" max="3" width="14.77734375" bestFit="1" customWidth="1" collapsed="1"/>
    <col min="5" max="5" width="16.44140625" bestFit="1" customWidth="1" collapsed="1"/>
    <col min="6" max="6" width="32.77734375" bestFit="1" customWidth="1" collapsed="1"/>
    <col min="7" max="7" width="32.77734375" customWidth="1" collapsed="1"/>
    <col min="8" max="8" width="12.5546875" bestFit="1" customWidth="1" collapsed="1"/>
    <col min="9" max="10" width="21.77734375" bestFit="1" customWidth="1" collapsed="1"/>
  </cols>
  <sheetData>
    <row r="1" spans="1:13">
      <c r="A1" s="4" t="s">
        <v>2</v>
      </c>
      <c r="B1" s="4" t="s">
        <v>196</v>
      </c>
      <c r="C1" s="4" t="s">
        <v>163</v>
      </c>
      <c r="D1" s="4" t="s">
        <v>177</v>
      </c>
      <c r="E1" s="4" t="s">
        <v>179</v>
      </c>
      <c r="F1" s="4" t="s">
        <v>180</v>
      </c>
      <c r="G1" s="4" t="s">
        <v>181</v>
      </c>
      <c r="H1" s="4" t="s">
        <v>182</v>
      </c>
      <c r="I1" s="4" t="s">
        <v>183</v>
      </c>
      <c r="J1" s="4" t="s">
        <v>184</v>
      </c>
    </row>
    <row r="2" spans="1:13">
      <c r="A2" s="1" t="s">
        <v>40</v>
      </c>
      <c r="B2" s="16">
        <v>1</v>
      </c>
      <c r="C2" t="s">
        <v>11</v>
      </c>
      <c r="D2" s="13" t="s">
        <v>178</v>
      </c>
      <c r="E2">
        <v>4</v>
      </c>
      <c r="F2">
        <v>1000</v>
      </c>
      <c r="G2" t="s">
        <v>151</v>
      </c>
      <c r="H2">
        <v>2010</v>
      </c>
      <c r="I2">
        <v>2015</v>
      </c>
      <c r="J2" t="s">
        <v>185</v>
      </c>
    </row>
    <row r="3" spans="1:13">
      <c r="A3" t="s">
        <v>260</v>
      </c>
      <c r="B3" s="16">
        <v>1</v>
      </c>
      <c r="C3" s="36" t="s">
        <v>11</v>
      </c>
      <c r="D3" s="13" t="s">
        <v>178</v>
      </c>
      <c r="E3" s="36">
        <v>4</v>
      </c>
      <c r="F3" s="36">
        <v>1000</v>
      </c>
      <c r="G3" s="36" t="s">
        <v>151</v>
      </c>
      <c r="H3" s="36">
        <v>2010</v>
      </c>
      <c r="I3" s="36">
        <v>2015</v>
      </c>
      <c r="J3" s="36" t="s">
        <v>185</v>
      </c>
      <c r="K3" s="36"/>
    </row>
    <row r="4" spans="1:13">
      <c r="A4" t="s">
        <v>215</v>
      </c>
      <c r="B4" s="16">
        <v>1</v>
      </c>
      <c r="C4" s="36" t="s">
        <v>11</v>
      </c>
      <c r="D4" s="13" t="s">
        <v>178</v>
      </c>
      <c r="E4" s="36">
        <v>4</v>
      </c>
      <c r="F4" s="36">
        <v>1000</v>
      </c>
      <c r="G4" s="36" t="s">
        <v>151</v>
      </c>
      <c r="H4" s="36">
        <v>2010</v>
      </c>
      <c r="I4" s="36">
        <v>2015</v>
      </c>
      <c r="J4" s="36" t="s">
        <v>185</v>
      </c>
      <c r="K4" s="36"/>
      <c r="L4" s="36"/>
    </row>
    <row r="5" spans="1:13">
      <c r="A5" t="s">
        <v>216</v>
      </c>
      <c r="B5" s="16">
        <v>1</v>
      </c>
      <c r="C5" s="36" t="s">
        <v>11</v>
      </c>
      <c r="D5" s="13" t="s">
        <v>178</v>
      </c>
      <c r="E5" s="36">
        <v>4</v>
      </c>
      <c r="F5" s="36">
        <v>1000</v>
      </c>
      <c r="G5" s="36" t="s">
        <v>151</v>
      </c>
      <c r="H5" s="36">
        <v>2010</v>
      </c>
      <c r="I5" s="36">
        <v>2015</v>
      </c>
      <c r="J5" s="36" t="s">
        <v>185</v>
      </c>
      <c r="K5" s="36"/>
      <c r="L5" s="36"/>
    </row>
    <row r="6" spans="1:13">
      <c r="A6" t="s">
        <v>214</v>
      </c>
      <c r="B6" s="16">
        <v>1</v>
      </c>
      <c r="C6" s="36" t="s">
        <v>11</v>
      </c>
      <c r="D6" s="13" t="s">
        <v>178</v>
      </c>
      <c r="E6" s="36">
        <v>4</v>
      </c>
      <c r="F6" s="36">
        <v>1000</v>
      </c>
      <c r="G6" s="36" t="s">
        <v>151</v>
      </c>
      <c r="H6" s="36">
        <v>2010</v>
      </c>
      <c r="I6" s="36">
        <v>2015</v>
      </c>
      <c r="J6" s="36" t="s">
        <v>185</v>
      </c>
      <c r="K6" s="36"/>
    </row>
    <row r="7" spans="1:13">
      <c r="A7" t="s">
        <v>218</v>
      </c>
      <c r="B7" s="16">
        <v>1</v>
      </c>
      <c r="C7" s="36" t="s">
        <v>11</v>
      </c>
      <c r="D7" s="13" t="s">
        <v>178</v>
      </c>
      <c r="E7" s="36">
        <v>4</v>
      </c>
      <c r="F7" s="36">
        <v>1000</v>
      </c>
      <c r="G7" s="36" t="s">
        <v>151</v>
      </c>
      <c r="H7" s="36">
        <v>2010</v>
      </c>
      <c r="I7" s="36">
        <v>2015</v>
      </c>
      <c r="J7" s="36" t="s">
        <v>185</v>
      </c>
      <c r="K7" s="36"/>
      <c r="L7" s="36"/>
    </row>
    <row r="8" spans="1:13">
      <c r="A8" t="s">
        <v>219</v>
      </c>
      <c r="B8" s="16">
        <v>1</v>
      </c>
      <c r="C8" s="36" t="s">
        <v>11</v>
      </c>
      <c r="D8" s="13" t="s">
        <v>178</v>
      </c>
      <c r="E8" s="36">
        <v>4</v>
      </c>
      <c r="F8" s="36">
        <v>1000</v>
      </c>
      <c r="G8" s="36" t="s">
        <v>151</v>
      </c>
      <c r="H8" s="36">
        <v>2010</v>
      </c>
      <c r="I8" s="36">
        <v>2015</v>
      </c>
      <c r="J8" s="36" t="s">
        <v>185</v>
      </c>
      <c r="K8" s="36"/>
      <c r="L8" s="36"/>
      <c r="M8" s="36"/>
    </row>
    <row r="9" spans="1:13">
      <c r="A9" t="s">
        <v>211</v>
      </c>
      <c r="B9" s="16">
        <v>1</v>
      </c>
      <c r="C9" s="36" t="s">
        <v>11</v>
      </c>
      <c r="D9" s="13" t="s">
        <v>178</v>
      </c>
      <c r="E9" s="36">
        <v>4</v>
      </c>
      <c r="F9" s="36">
        <v>1000</v>
      </c>
      <c r="G9" s="36" t="s">
        <v>151</v>
      </c>
      <c r="H9" s="36">
        <v>2010</v>
      </c>
      <c r="I9" s="36">
        <v>2015</v>
      </c>
      <c r="J9" s="36" t="s">
        <v>185</v>
      </c>
      <c r="K9" s="36"/>
      <c r="L9" s="36"/>
    </row>
    <row r="10" spans="1:13">
      <c r="A10" t="s">
        <v>212</v>
      </c>
      <c r="B10" s="16">
        <v>1</v>
      </c>
      <c r="C10" s="36" t="s">
        <v>11</v>
      </c>
      <c r="D10" s="13" t="s">
        <v>178</v>
      </c>
      <c r="E10" s="36">
        <v>4</v>
      </c>
      <c r="F10" s="36">
        <v>1000</v>
      </c>
      <c r="G10" s="36" t="s">
        <v>151</v>
      </c>
      <c r="H10" s="36">
        <v>2010</v>
      </c>
      <c r="I10" s="36">
        <v>2015</v>
      </c>
      <c r="J10" s="36" t="s">
        <v>185</v>
      </c>
      <c r="K10" s="36"/>
      <c r="L10" s="36"/>
    </row>
    <row r="11" spans="1:13">
      <c r="A11" t="s">
        <v>209</v>
      </c>
      <c r="B11" s="16">
        <v>1</v>
      </c>
      <c r="C11" s="36" t="s">
        <v>11</v>
      </c>
      <c r="D11" s="13" t="s">
        <v>178</v>
      </c>
      <c r="E11" s="36">
        <v>4</v>
      </c>
      <c r="F11" s="36">
        <v>1000</v>
      </c>
      <c r="G11" s="36" t="s">
        <v>151</v>
      </c>
      <c r="H11" s="36">
        <v>2010</v>
      </c>
      <c r="I11" s="36">
        <v>2015</v>
      </c>
      <c r="J11" s="36" t="s">
        <v>185</v>
      </c>
      <c r="K11" s="36"/>
      <c r="L11" s="36"/>
    </row>
    <row r="12" spans="1:13">
      <c r="A12" t="s">
        <v>217</v>
      </c>
      <c r="B12" s="16">
        <v>1</v>
      </c>
      <c r="C12" s="36" t="s">
        <v>11</v>
      </c>
      <c r="D12" s="13" t="s">
        <v>178</v>
      </c>
      <c r="E12" s="36">
        <v>4</v>
      </c>
      <c r="F12" s="36">
        <v>1000</v>
      </c>
      <c r="G12" s="36" t="s">
        <v>151</v>
      </c>
      <c r="H12" s="36">
        <v>2010</v>
      </c>
      <c r="I12" s="36">
        <v>2015</v>
      </c>
      <c r="J12" s="36" t="s">
        <v>185</v>
      </c>
      <c r="K12" s="36"/>
    </row>
    <row r="13" spans="1:13">
      <c r="A13" t="s">
        <v>210</v>
      </c>
      <c r="B13" s="16">
        <v>1</v>
      </c>
      <c r="C13" s="36" t="s">
        <v>11</v>
      </c>
      <c r="D13" s="13" t="s">
        <v>178</v>
      </c>
      <c r="E13" s="36">
        <v>4</v>
      </c>
      <c r="F13" s="36">
        <v>1000</v>
      </c>
      <c r="G13" s="36" t="s">
        <v>151</v>
      </c>
      <c r="H13" s="36">
        <v>2010</v>
      </c>
      <c r="I13" s="36">
        <v>2015</v>
      </c>
      <c r="J13" s="36" t="s">
        <v>185</v>
      </c>
      <c r="K13" s="36"/>
      <c r="L13" s="3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683C2-CBC5-4C5B-82AE-AF80EB0B0D36}">
  <dimension ref="A1:L13"/>
  <sheetViews>
    <sheetView zoomScaleNormal="100" workbookViewId="0">
      <selection activeCell="A4" sqref="A4:G4"/>
    </sheetView>
  </sheetViews>
  <sheetFormatPr defaultRowHeight="14.4"/>
  <cols>
    <col min="1" max="1" width="55.77734375" bestFit="1" customWidth="1" collapsed="1"/>
    <col min="2" max="2" width="18.77734375" bestFit="1" customWidth="1" collapsed="1"/>
    <col min="3" max="3" width="16" bestFit="1" customWidth="1" collapsed="1"/>
    <col min="4" max="4" width="13.21875" bestFit="1" customWidth="1" collapsed="1"/>
    <col min="5" max="5" width="14.5546875" bestFit="1" customWidth="1" collapsed="1"/>
    <col min="6" max="6" width="18.21875" bestFit="1" customWidth="1" collapsed="1"/>
  </cols>
  <sheetData>
    <row r="1" spans="1:12" s="4" customFormat="1">
      <c r="A1" s="4" t="s">
        <v>2</v>
      </c>
      <c r="B1" s="4" t="s">
        <v>201</v>
      </c>
      <c r="C1" s="4" t="s">
        <v>197</v>
      </c>
      <c r="D1" s="4" t="s">
        <v>198</v>
      </c>
      <c r="E1" s="4" t="s">
        <v>199</v>
      </c>
      <c r="F1" s="4" t="s">
        <v>200</v>
      </c>
    </row>
    <row r="2" spans="1:12">
      <c r="A2" s="1" t="s">
        <v>40</v>
      </c>
      <c r="B2" s="10" t="s">
        <v>202</v>
      </c>
      <c r="C2">
        <v>-0.05</v>
      </c>
      <c r="D2">
        <v>0.05</v>
      </c>
      <c r="E2">
        <v>0.02</v>
      </c>
      <c r="F2" t="s">
        <v>11</v>
      </c>
    </row>
    <row r="3" spans="1:12">
      <c r="A3" t="s">
        <v>260</v>
      </c>
      <c r="B3" s="10" t="s">
        <v>202</v>
      </c>
      <c r="C3" s="36">
        <v>-0.05</v>
      </c>
      <c r="D3" s="36">
        <v>0.05</v>
      </c>
      <c r="E3" s="36">
        <v>0.02</v>
      </c>
      <c r="F3" s="36" t="s">
        <v>11</v>
      </c>
    </row>
    <row r="4" spans="1:12">
      <c r="A4" t="s">
        <v>215</v>
      </c>
      <c r="B4" s="10" t="s">
        <v>202</v>
      </c>
      <c r="C4" s="36">
        <v>-0.05</v>
      </c>
      <c r="D4" s="36">
        <v>0.05</v>
      </c>
      <c r="E4" s="36">
        <v>0.02</v>
      </c>
      <c r="F4" s="36" t="s">
        <v>11</v>
      </c>
      <c r="G4" s="36"/>
    </row>
    <row r="5" spans="1:12">
      <c r="A5" t="s">
        <v>216</v>
      </c>
      <c r="B5" s="10" t="s">
        <v>202</v>
      </c>
      <c r="C5" s="36">
        <v>-0.05</v>
      </c>
      <c r="D5" s="36">
        <v>0.05</v>
      </c>
      <c r="E5" s="36">
        <v>0.02</v>
      </c>
      <c r="F5" s="36" t="s">
        <v>11</v>
      </c>
    </row>
    <row r="6" spans="1:12">
      <c r="A6" t="s">
        <v>214</v>
      </c>
      <c r="B6" s="10" t="s">
        <v>202</v>
      </c>
      <c r="C6" s="36">
        <v>-0.05</v>
      </c>
      <c r="D6" s="36">
        <v>0.05</v>
      </c>
      <c r="E6" s="36">
        <v>0.02</v>
      </c>
      <c r="F6" s="36" t="s">
        <v>11</v>
      </c>
      <c r="G6" s="36"/>
    </row>
    <row r="7" spans="1:12">
      <c r="A7" t="s">
        <v>218</v>
      </c>
      <c r="B7" s="10" t="s">
        <v>202</v>
      </c>
      <c r="C7" s="36">
        <v>-0.05</v>
      </c>
      <c r="D7" s="36">
        <v>0.05</v>
      </c>
      <c r="E7" s="36">
        <v>0.02</v>
      </c>
      <c r="F7" s="36" t="s">
        <v>11</v>
      </c>
      <c r="G7" s="36"/>
    </row>
    <row r="8" spans="1:12">
      <c r="A8" t="s">
        <v>219</v>
      </c>
      <c r="B8" s="10" t="s">
        <v>202</v>
      </c>
      <c r="C8" s="36">
        <v>-0.05</v>
      </c>
      <c r="D8" s="36">
        <v>0.05</v>
      </c>
      <c r="E8" s="36">
        <v>0.02</v>
      </c>
      <c r="F8" s="36" t="s">
        <v>11</v>
      </c>
      <c r="G8" s="36"/>
      <c r="H8" s="36"/>
    </row>
    <row r="9" spans="1:12">
      <c r="A9" t="s">
        <v>211</v>
      </c>
      <c r="B9" s="10" t="s">
        <v>202</v>
      </c>
      <c r="C9" s="36">
        <v>-0.05</v>
      </c>
      <c r="D9" s="36">
        <v>0.05</v>
      </c>
      <c r="E9" s="36">
        <v>0.02</v>
      </c>
      <c r="F9" s="36" t="s">
        <v>11</v>
      </c>
      <c r="G9" s="36"/>
    </row>
    <row r="10" spans="1:12">
      <c r="A10" t="s">
        <v>212</v>
      </c>
      <c r="B10" s="10" t="s">
        <v>202</v>
      </c>
      <c r="C10" s="36">
        <v>-0.05</v>
      </c>
      <c r="D10" s="36">
        <v>0.05</v>
      </c>
      <c r="E10" s="36">
        <v>0.02</v>
      </c>
      <c r="F10" s="36" t="s">
        <v>11</v>
      </c>
      <c r="G10" s="36"/>
      <c r="H10" s="36"/>
      <c r="I10" s="36"/>
    </row>
    <row r="11" spans="1:12">
      <c r="A11" t="s">
        <v>209</v>
      </c>
      <c r="B11" s="10" t="s">
        <v>202</v>
      </c>
      <c r="C11" s="36">
        <v>-0.05</v>
      </c>
      <c r="D11" s="36">
        <v>0.05</v>
      </c>
      <c r="E11" s="36">
        <v>0.02</v>
      </c>
      <c r="F11" s="36" t="s">
        <v>11</v>
      </c>
      <c r="G11" s="36"/>
      <c r="H11" s="36"/>
      <c r="I11" s="36"/>
      <c r="J11" s="36"/>
    </row>
    <row r="12" spans="1:12">
      <c r="A12" t="s">
        <v>217</v>
      </c>
      <c r="B12" s="10" t="s">
        <v>202</v>
      </c>
      <c r="C12" s="36">
        <v>-0.05</v>
      </c>
      <c r="D12" s="36">
        <v>0.05</v>
      </c>
      <c r="E12" s="36">
        <v>0.02</v>
      </c>
      <c r="F12" s="36" t="s">
        <v>11</v>
      </c>
      <c r="G12" s="36"/>
    </row>
    <row r="13" spans="1:12">
      <c r="A13" t="s">
        <v>210</v>
      </c>
      <c r="B13" s="10" t="s">
        <v>202</v>
      </c>
      <c r="C13" s="36">
        <v>-0.05</v>
      </c>
      <c r="D13" s="36">
        <v>0.05</v>
      </c>
      <c r="E13" s="36">
        <v>0.02</v>
      </c>
      <c r="F13" s="36" t="s">
        <v>11</v>
      </c>
      <c r="G13" s="36"/>
      <c r="H13" s="36"/>
      <c r="I13" s="36"/>
      <c r="J13" s="36"/>
      <c r="K13" s="36"/>
      <c r="L13" s="36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0B4CB-DF63-4433-9857-8AE92DC03725}">
  <dimension ref="A1:N13"/>
  <sheetViews>
    <sheetView zoomScaleNormal="100" workbookViewId="0">
      <selection activeCell="A4" sqref="A4:P4"/>
    </sheetView>
  </sheetViews>
  <sheetFormatPr defaultColWidth="8.77734375" defaultRowHeight="14.4"/>
  <cols>
    <col min="1" max="1" width="55.77734375" style="54" bestFit="1" customWidth="1" collapsed="1"/>
    <col min="2" max="2" width="24.77734375" style="54" bestFit="1" customWidth="1" collapsed="1"/>
    <col min="3" max="3" width="45.21875" style="54" bestFit="1" customWidth="1" collapsed="1"/>
    <col min="4" max="4" width="10.77734375" style="54" bestFit="1" customWidth="1" collapsed="1"/>
    <col min="5" max="5" width="16" style="54" bestFit="1" customWidth="1" collapsed="1"/>
    <col min="6" max="6" width="20" style="54" bestFit="1" customWidth="1" collapsed="1"/>
    <col min="7" max="7" width="16.5546875" style="54" bestFit="1" customWidth="1" collapsed="1"/>
    <col min="8" max="8" width="19" style="54" bestFit="1" customWidth="1" collapsed="1"/>
    <col min="9" max="9" width="21.5546875" style="54" bestFit="1" customWidth="1" collapsed="1"/>
    <col min="10" max="10" width="11.5546875" style="54" bestFit="1" customWidth="1" collapsed="1"/>
    <col min="11" max="11" width="14" style="54" bestFit="1" customWidth="1" collapsed="1"/>
    <col min="12" max="12" width="7.5546875" style="54" bestFit="1" customWidth="1" collapsed="1"/>
    <col min="13" max="13" width="10.77734375" style="54" bestFit="1" customWidth="1" collapsed="1"/>
    <col min="14" max="14" width="11.77734375" style="54" bestFit="1" customWidth="1" collapsed="1"/>
    <col min="15" max="16384" width="8.77734375" style="54" collapsed="1"/>
  </cols>
  <sheetData>
    <row r="1" spans="1:14" s="37" customFormat="1">
      <c r="A1" s="45" t="s">
        <v>2</v>
      </c>
      <c r="B1" s="45" t="s">
        <v>146</v>
      </c>
      <c r="C1" s="45" t="s">
        <v>145</v>
      </c>
      <c r="D1" s="45" t="s">
        <v>186</v>
      </c>
      <c r="E1" s="45" t="s">
        <v>187</v>
      </c>
      <c r="F1" s="45" t="s">
        <v>189</v>
      </c>
      <c r="G1" s="45" t="s">
        <v>190</v>
      </c>
      <c r="H1" s="45" t="s">
        <v>191</v>
      </c>
      <c r="I1" s="45" t="s">
        <v>188</v>
      </c>
      <c r="J1" s="45" t="s">
        <v>144</v>
      </c>
      <c r="K1" s="45" t="s">
        <v>143</v>
      </c>
      <c r="L1" s="45" t="s">
        <v>142</v>
      </c>
      <c r="M1" s="45" t="s">
        <v>141</v>
      </c>
      <c r="N1" s="45" t="s">
        <v>140</v>
      </c>
    </row>
    <row r="2" spans="1:14">
      <c r="A2" s="49" t="s">
        <v>40</v>
      </c>
      <c r="B2" s="50"/>
      <c r="C2" s="50" t="s">
        <v>98</v>
      </c>
      <c r="D2" s="50" t="str">
        <f>createAccount!$S$2</f>
        <v>Anchorage</v>
      </c>
      <c r="E2" s="50" t="str">
        <f>createAccount!$W$2</f>
        <v>Home</v>
      </c>
      <c r="F2" s="50"/>
      <c r="G2" s="51">
        <f t="shared" ref="G2:G13" ca="1" si="0">TODAY()</f>
        <v>44671</v>
      </c>
      <c r="H2" s="51">
        <f t="shared" ref="H2:H13" ca="1" si="1">EDATE(G2,12)</f>
        <v>45036</v>
      </c>
      <c r="I2" s="51">
        <f ca="1">policyInfo!$E$2</f>
        <v>44671</v>
      </c>
      <c r="J2" s="50" t="s">
        <v>11</v>
      </c>
      <c r="K2" s="50" t="s">
        <v>139</v>
      </c>
      <c r="L2" s="52"/>
      <c r="M2" s="50">
        <v>500</v>
      </c>
      <c r="N2" s="53">
        <v>0.8</v>
      </c>
    </row>
    <row r="3" spans="1:14">
      <c r="A3" s="50" t="s">
        <v>260</v>
      </c>
      <c r="B3" s="50"/>
      <c r="C3" s="50" t="s">
        <v>261</v>
      </c>
      <c r="D3" s="50" t="str">
        <f>createAccount!$S$2</f>
        <v>Anchorage</v>
      </c>
      <c r="E3" s="50" t="str">
        <f>createAccount!$W$2</f>
        <v>Home</v>
      </c>
      <c r="F3" s="50"/>
      <c r="G3" s="51">
        <f t="shared" ca="1" si="0"/>
        <v>44671</v>
      </c>
      <c r="H3" s="51">
        <f t="shared" ca="1" si="1"/>
        <v>45036</v>
      </c>
      <c r="I3" s="51">
        <f ca="1">policyInfo!$E$2</f>
        <v>44671</v>
      </c>
      <c r="J3" s="50" t="s">
        <v>11</v>
      </c>
      <c r="K3" s="50" t="s">
        <v>139</v>
      </c>
      <c r="L3" s="52"/>
      <c r="M3" s="50">
        <v>500</v>
      </c>
      <c r="N3" s="53">
        <v>0.8</v>
      </c>
    </row>
    <row r="4" spans="1:14">
      <c r="A4" s="50" t="s">
        <v>215</v>
      </c>
      <c r="B4" s="50"/>
      <c r="C4" s="50" t="s">
        <v>261</v>
      </c>
      <c r="D4" s="50" t="str">
        <f>createAccount!$S$2</f>
        <v>Anchorage</v>
      </c>
      <c r="E4" s="50" t="str">
        <f>createAccount!$W$2</f>
        <v>Home</v>
      </c>
      <c r="F4" s="50"/>
      <c r="G4" s="51">
        <f t="shared" ca="1" si="0"/>
        <v>44671</v>
      </c>
      <c r="H4" s="51">
        <f t="shared" ca="1" si="1"/>
        <v>45036</v>
      </c>
      <c r="I4" s="51">
        <f ca="1">policyInfo!$E$2</f>
        <v>44671</v>
      </c>
      <c r="J4" s="50" t="s">
        <v>11</v>
      </c>
      <c r="K4" s="50" t="s">
        <v>139</v>
      </c>
      <c r="L4" s="52"/>
      <c r="M4" s="50">
        <v>500</v>
      </c>
      <c r="N4" s="53">
        <v>0.8</v>
      </c>
    </row>
    <row r="5" spans="1:14">
      <c r="A5" s="50" t="s">
        <v>216</v>
      </c>
      <c r="B5" s="50"/>
      <c r="C5" s="50" t="s">
        <v>261</v>
      </c>
      <c r="D5" s="50" t="str">
        <f>createAccount!$S$2</f>
        <v>Anchorage</v>
      </c>
      <c r="E5" s="50" t="str">
        <f>createAccount!$W$2</f>
        <v>Home</v>
      </c>
      <c r="F5" s="50"/>
      <c r="G5" s="51">
        <f t="shared" ca="1" si="0"/>
        <v>44671</v>
      </c>
      <c r="H5" s="51">
        <f t="shared" ca="1" si="1"/>
        <v>45036</v>
      </c>
      <c r="I5" s="51">
        <f ca="1">policyInfo!$E$2</f>
        <v>44671</v>
      </c>
      <c r="J5" s="50" t="s">
        <v>11</v>
      </c>
      <c r="K5" s="50" t="s">
        <v>139</v>
      </c>
      <c r="L5" s="52"/>
      <c r="M5" s="50">
        <v>500</v>
      </c>
      <c r="N5" s="53">
        <v>0.8</v>
      </c>
    </row>
    <row r="6" spans="1:14">
      <c r="A6" s="50" t="s">
        <v>214</v>
      </c>
      <c r="B6" s="50"/>
      <c r="C6" s="50" t="s">
        <v>261</v>
      </c>
      <c r="D6" s="50" t="str">
        <f>createAccount!$S$2</f>
        <v>Anchorage</v>
      </c>
      <c r="E6" s="50" t="str">
        <f>createAccount!$W$2</f>
        <v>Home</v>
      </c>
      <c r="F6" s="50"/>
      <c r="G6" s="51">
        <f t="shared" ca="1" si="0"/>
        <v>44671</v>
      </c>
      <c r="H6" s="51">
        <f t="shared" ca="1" si="1"/>
        <v>45036</v>
      </c>
      <c r="I6" s="51">
        <f ca="1">policyInfo!$E$2</f>
        <v>44671</v>
      </c>
      <c r="J6" s="50" t="s">
        <v>11</v>
      </c>
      <c r="K6" s="50" t="s">
        <v>139</v>
      </c>
      <c r="L6" s="52"/>
      <c r="M6" s="50">
        <v>500</v>
      </c>
      <c r="N6" s="53">
        <v>0.8</v>
      </c>
    </row>
    <row r="7" spans="1:14">
      <c r="A7" s="50" t="s">
        <v>218</v>
      </c>
      <c r="B7" s="50"/>
      <c r="C7" s="50" t="s">
        <v>261</v>
      </c>
      <c r="D7" s="50" t="str">
        <f>createAccount!$S$2</f>
        <v>Anchorage</v>
      </c>
      <c r="E7" s="50" t="str">
        <f>createAccount!$W$2</f>
        <v>Home</v>
      </c>
      <c r="F7" s="50"/>
      <c r="G7" s="51">
        <f t="shared" ca="1" si="0"/>
        <v>44671</v>
      </c>
      <c r="H7" s="51">
        <f t="shared" ca="1" si="1"/>
        <v>45036</v>
      </c>
      <c r="I7" s="51">
        <f ca="1">policyInfo!$E$2</f>
        <v>44671</v>
      </c>
      <c r="J7" s="50" t="s">
        <v>11</v>
      </c>
      <c r="K7" s="50" t="s">
        <v>139</v>
      </c>
      <c r="L7" s="52"/>
      <c r="M7" s="50">
        <v>500</v>
      </c>
      <c r="N7" s="53">
        <v>0.8</v>
      </c>
    </row>
    <row r="8" spans="1:14">
      <c r="A8" s="50" t="s">
        <v>219</v>
      </c>
      <c r="B8" s="50"/>
      <c r="C8" s="50" t="s">
        <v>261</v>
      </c>
      <c r="D8" s="50" t="str">
        <f>createAccount!$S$2</f>
        <v>Anchorage</v>
      </c>
      <c r="E8" s="50" t="str">
        <f>createAccount!$W$2</f>
        <v>Home</v>
      </c>
      <c r="F8" s="50"/>
      <c r="G8" s="51">
        <f t="shared" ca="1" si="0"/>
        <v>44671</v>
      </c>
      <c r="H8" s="51">
        <f t="shared" ca="1" si="1"/>
        <v>45036</v>
      </c>
      <c r="I8" s="51">
        <f ca="1">policyInfo!$E$2</f>
        <v>44671</v>
      </c>
      <c r="J8" s="50" t="s">
        <v>11</v>
      </c>
      <c r="K8" s="50" t="s">
        <v>139</v>
      </c>
      <c r="L8" s="52"/>
      <c r="M8" s="50">
        <v>500</v>
      </c>
      <c r="N8" s="53">
        <v>0.8</v>
      </c>
    </row>
    <row r="9" spans="1:14">
      <c r="A9" s="50" t="s">
        <v>211</v>
      </c>
      <c r="B9" s="50"/>
      <c r="C9" s="50" t="s">
        <v>261</v>
      </c>
      <c r="D9" s="50" t="str">
        <f>createAccount!$S$2</f>
        <v>Anchorage</v>
      </c>
      <c r="E9" s="50" t="str">
        <f>createAccount!$W$2</f>
        <v>Home</v>
      </c>
      <c r="F9" s="50"/>
      <c r="G9" s="51">
        <f t="shared" ca="1" si="0"/>
        <v>44671</v>
      </c>
      <c r="H9" s="51">
        <f t="shared" ca="1" si="1"/>
        <v>45036</v>
      </c>
      <c r="I9" s="51">
        <f ca="1">policyInfo!$E$2</f>
        <v>44671</v>
      </c>
      <c r="J9" s="50" t="s">
        <v>11</v>
      </c>
      <c r="K9" s="50" t="s">
        <v>139</v>
      </c>
      <c r="L9" s="52"/>
      <c r="M9" s="50">
        <v>500</v>
      </c>
      <c r="N9" s="53">
        <v>0.8</v>
      </c>
    </row>
    <row r="10" spans="1:14">
      <c r="A10" s="50" t="s">
        <v>212</v>
      </c>
      <c r="B10" s="50"/>
      <c r="C10" s="50" t="s">
        <v>261</v>
      </c>
      <c r="D10" s="50" t="str">
        <f>createAccount!$S$2</f>
        <v>Anchorage</v>
      </c>
      <c r="E10" s="50" t="str">
        <f>createAccount!$W$2</f>
        <v>Home</v>
      </c>
      <c r="F10" s="50"/>
      <c r="G10" s="51">
        <f t="shared" ca="1" si="0"/>
        <v>44671</v>
      </c>
      <c r="H10" s="51">
        <f t="shared" ca="1" si="1"/>
        <v>45036</v>
      </c>
      <c r="I10" s="51">
        <f ca="1">policyInfo!$E$2</f>
        <v>44671</v>
      </c>
      <c r="J10" s="50" t="s">
        <v>11</v>
      </c>
      <c r="K10" s="50" t="s">
        <v>139</v>
      </c>
      <c r="L10" s="52"/>
      <c r="M10" s="50">
        <v>500</v>
      </c>
      <c r="N10" s="53">
        <v>0.8</v>
      </c>
    </row>
    <row r="11" spans="1:14">
      <c r="A11" s="50" t="s">
        <v>209</v>
      </c>
      <c r="B11" s="50"/>
      <c r="C11" s="50" t="s">
        <v>261</v>
      </c>
      <c r="D11" s="50" t="str">
        <f>createAccount!$S$2</f>
        <v>Anchorage</v>
      </c>
      <c r="E11" s="50" t="str">
        <f>createAccount!$W$2</f>
        <v>Home</v>
      </c>
      <c r="F11" s="50"/>
      <c r="G11" s="51">
        <f t="shared" ca="1" si="0"/>
        <v>44671</v>
      </c>
      <c r="H11" s="51">
        <f t="shared" ca="1" si="1"/>
        <v>45036</v>
      </c>
      <c r="I11" s="51">
        <f ca="1">policyInfo!$E$2</f>
        <v>44671</v>
      </c>
      <c r="J11" s="50" t="s">
        <v>11</v>
      </c>
      <c r="K11" s="50" t="s">
        <v>139</v>
      </c>
      <c r="L11" s="52"/>
      <c r="M11" s="50">
        <v>500</v>
      </c>
      <c r="N11" s="53">
        <v>0.8</v>
      </c>
    </row>
    <row r="12" spans="1:14">
      <c r="A12" s="50" t="s">
        <v>217</v>
      </c>
      <c r="B12" s="50"/>
      <c r="C12" s="50" t="s">
        <v>261</v>
      </c>
      <c r="D12" s="50" t="str">
        <f>createAccount!$S$2</f>
        <v>Anchorage</v>
      </c>
      <c r="E12" s="50" t="str">
        <f>createAccount!$W$2</f>
        <v>Home</v>
      </c>
      <c r="F12" s="50"/>
      <c r="G12" s="51">
        <f t="shared" ca="1" si="0"/>
        <v>44671</v>
      </c>
      <c r="H12" s="51">
        <f t="shared" ca="1" si="1"/>
        <v>45036</v>
      </c>
      <c r="I12" s="51">
        <f ca="1">policyInfo!$E$2</f>
        <v>44671</v>
      </c>
      <c r="J12" s="50" t="s">
        <v>11</v>
      </c>
      <c r="K12" s="50" t="s">
        <v>139</v>
      </c>
      <c r="L12" s="52"/>
      <c r="M12" s="50">
        <v>500</v>
      </c>
      <c r="N12" s="53">
        <v>0.8</v>
      </c>
    </row>
    <row r="13" spans="1:14">
      <c r="A13" s="50" t="s">
        <v>210</v>
      </c>
      <c r="B13" s="50"/>
      <c r="C13" s="50" t="s">
        <v>261</v>
      </c>
      <c r="D13" s="50" t="str">
        <f>createAccount!$S$2</f>
        <v>Anchorage</v>
      </c>
      <c r="E13" s="50" t="str">
        <f>createAccount!$W$2</f>
        <v>Home</v>
      </c>
      <c r="F13" s="50"/>
      <c r="G13" s="51">
        <f t="shared" ca="1" si="0"/>
        <v>44671</v>
      </c>
      <c r="H13" s="51">
        <f t="shared" ca="1" si="1"/>
        <v>45036</v>
      </c>
      <c r="I13" s="51">
        <f ca="1">policyInfo!$E$2</f>
        <v>44671</v>
      </c>
      <c r="J13" s="50" t="s">
        <v>11</v>
      </c>
      <c r="K13" s="50" t="s">
        <v>139</v>
      </c>
      <c r="L13" s="52"/>
      <c r="M13" s="50">
        <v>500</v>
      </c>
      <c r="N13" s="53">
        <v>0.8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64B53-9987-462A-972B-508BC645EA08}">
  <dimension ref="A1:I13"/>
  <sheetViews>
    <sheetView zoomScaleNormal="100" workbookViewId="0">
      <selection activeCell="A4" sqref="A4:E4"/>
    </sheetView>
  </sheetViews>
  <sheetFormatPr defaultColWidth="8.77734375" defaultRowHeight="14.4"/>
  <cols>
    <col min="1" max="1" width="40.21875" style="42" bestFit="1" customWidth="1" collapsed="1"/>
    <col min="2" max="2" width="45.21875" style="42" bestFit="1" customWidth="1" collapsed="1"/>
    <col min="3" max="3" width="11" style="42" bestFit="1" customWidth="1" collapsed="1"/>
    <col min="4" max="4" width="16.21875" style="42" bestFit="1" customWidth="1" collapsed="1"/>
    <col min="5" max="5" width="22.44140625" style="42" bestFit="1" customWidth="1" collapsed="1"/>
    <col min="6" max="6" width="19.21875" style="42" customWidth="1" collapsed="1"/>
    <col min="7" max="7" width="8.77734375" style="42" collapsed="1"/>
    <col min="8" max="8" width="15.21875" style="42" customWidth="1" collapsed="1"/>
    <col min="9" max="9" width="12.77734375" style="42" customWidth="1" collapsed="1"/>
    <col min="10" max="16384" width="8.77734375" style="42" collapsed="1"/>
  </cols>
  <sheetData>
    <row r="1" spans="1:9" s="37" customFormat="1">
      <c r="A1" s="37" t="s">
        <v>2</v>
      </c>
      <c r="B1" s="37" t="s">
        <v>128</v>
      </c>
      <c r="C1" s="37" t="s">
        <v>127</v>
      </c>
      <c r="D1" s="37" t="s">
        <v>126</v>
      </c>
      <c r="E1" s="37" t="s">
        <v>125</v>
      </c>
      <c r="F1" s="37" t="s">
        <v>253</v>
      </c>
      <c r="H1" s="37" t="s">
        <v>254</v>
      </c>
      <c r="I1" s="37" t="s">
        <v>255</v>
      </c>
    </row>
    <row r="2" spans="1:9">
      <c r="A2" s="31" t="s">
        <v>40</v>
      </c>
      <c r="B2" s="42" t="s">
        <v>98</v>
      </c>
      <c r="C2" s="42" t="str">
        <f>createAccount!$S$2</f>
        <v>Anchorage</v>
      </c>
      <c r="D2" s="42" t="str">
        <f>createAccount!$W$2</f>
        <v>Home</v>
      </c>
      <c r="E2" s="42" t="s">
        <v>94</v>
      </c>
    </row>
    <row r="3" spans="1:9" ht="28.8">
      <c r="A3" s="43" t="s">
        <v>260</v>
      </c>
      <c r="B3" s="44" t="s">
        <v>268</v>
      </c>
      <c r="C3" s="42" t="str">
        <f>createAccount!$S$2</f>
        <v>Anchorage</v>
      </c>
      <c r="D3" s="42" t="str">
        <f>createAccount!$W$2</f>
        <v>Home</v>
      </c>
      <c r="E3" s="42" t="s">
        <v>94</v>
      </c>
    </row>
    <row r="4" spans="1:9" ht="28.8">
      <c r="A4" s="42" t="s">
        <v>215</v>
      </c>
      <c r="B4" s="44" t="s">
        <v>268</v>
      </c>
      <c r="C4" s="42" t="str">
        <f>createAccount!$S$2</f>
        <v>Anchorage</v>
      </c>
      <c r="D4" s="42" t="str">
        <f>createAccount!$W$2</f>
        <v>Home</v>
      </c>
      <c r="E4" s="42" t="s">
        <v>94</v>
      </c>
    </row>
    <row r="5" spans="1:9" ht="28.8">
      <c r="A5" s="42" t="s">
        <v>216</v>
      </c>
      <c r="B5" s="44" t="s">
        <v>268</v>
      </c>
      <c r="C5" s="42" t="str">
        <f>createAccount!$S$2</f>
        <v>Anchorage</v>
      </c>
      <c r="D5" s="42" t="str">
        <f>createAccount!$W$2</f>
        <v>Home</v>
      </c>
      <c r="E5" s="42" t="s">
        <v>94</v>
      </c>
    </row>
    <row r="6" spans="1:9" ht="28.8">
      <c r="A6" s="42" t="s">
        <v>214</v>
      </c>
      <c r="B6" s="44" t="s">
        <v>268</v>
      </c>
      <c r="C6" s="42" t="str">
        <f>createAccount!$S$2</f>
        <v>Anchorage</v>
      </c>
      <c r="D6" s="42" t="str">
        <f>createAccount!$W$2</f>
        <v>Home</v>
      </c>
      <c r="E6" s="42" t="s">
        <v>94</v>
      </c>
    </row>
    <row r="7" spans="1:9" ht="28.8">
      <c r="A7" s="42" t="s">
        <v>218</v>
      </c>
      <c r="B7" s="44" t="s">
        <v>268</v>
      </c>
      <c r="C7" s="42" t="str">
        <f>createAccount!$S$2</f>
        <v>Anchorage</v>
      </c>
      <c r="D7" s="42" t="str">
        <f>createAccount!$W$2</f>
        <v>Home</v>
      </c>
      <c r="E7" s="42" t="s">
        <v>94</v>
      </c>
    </row>
    <row r="8" spans="1:9" ht="28.8">
      <c r="A8" s="42" t="s">
        <v>219</v>
      </c>
      <c r="B8" s="44" t="s">
        <v>268</v>
      </c>
      <c r="C8" s="42" t="str">
        <f>createAccount!$S$2</f>
        <v>Anchorage</v>
      </c>
      <c r="D8" s="42" t="str">
        <f>createAccount!$W$2</f>
        <v>Home</v>
      </c>
      <c r="E8" s="42" t="s">
        <v>94</v>
      </c>
    </row>
    <row r="9" spans="1:9" ht="28.8">
      <c r="A9" s="42" t="s">
        <v>211</v>
      </c>
      <c r="B9" s="44" t="s">
        <v>268</v>
      </c>
      <c r="C9" s="42" t="str">
        <f>createAccount!$S$2</f>
        <v>Anchorage</v>
      </c>
      <c r="D9" s="42" t="str">
        <f>createAccount!$W$2</f>
        <v>Home</v>
      </c>
      <c r="E9" s="42" t="s">
        <v>94</v>
      </c>
    </row>
    <row r="10" spans="1:9" ht="28.8">
      <c r="A10" s="42" t="s">
        <v>212</v>
      </c>
      <c r="B10" s="44" t="s">
        <v>268</v>
      </c>
      <c r="C10" s="42" t="str">
        <f>createAccount!$S$2</f>
        <v>Anchorage</v>
      </c>
      <c r="D10" s="42" t="str">
        <f>createAccount!$W$2</f>
        <v>Home</v>
      </c>
      <c r="E10" s="42" t="s">
        <v>94</v>
      </c>
    </row>
    <row r="11" spans="1:9" ht="28.8">
      <c r="A11" s="42" t="s">
        <v>209</v>
      </c>
      <c r="B11" s="44" t="s">
        <v>268</v>
      </c>
      <c r="C11" s="42" t="str">
        <f>createAccount!$S$2</f>
        <v>Anchorage</v>
      </c>
      <c r="D11" s="42" t="str">
        <f>createAccount!$W$2</f>
        <v>Home</v>
      </c>
      <c r="E11" s="42" t="s">
        <v>94</v>
      </c>
    </row>
    <row r="12" spans="1:9" ht="28.8">
      <c r="A12" s="42" t="s">
        <v>217</v>
      </c>
      <c r="B12" s="44" t="s">
        <v>268</v>
      </c>
      <c r="C12" s="42" t="str">
        <f>createAccount!$S$2</f>
        <v>Anchorage</v>
      </c>
      <c r="D12" s="42" t="str">
        <f>createAccount!$W$2</f>
        <v>Home</v>
      </c>
      <c r="E12" s="42" t="s">
        <v>94</v>
      </c>
    </row>
    <row r="13" spans="1:9" ht="28.8">
      <c r="A13" s="42" t="s">
        <v>210</v>
      </c>
      <c r="B13" s="44" t="s">
        <v>268</v>
      </c>
      <c r="C13" s="42" t="str">
        <f>createAccount!$S$2</f>
        <v>Anchorage</v>
      </c>
      <c r="D13" s="42" t="str">
        <f>createAccount!$W$2</f>
        <v>Home</v>
      </c>
      <c r="E13" s="42" t="s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14495-8E0B-4627-B4D8-2340370EC8B0}">
  <dimension ref="A1:F13"/>
  <sheetViews>
    <sheetView workbookViewId="0">
      <selection activeCell="A4" sqref="A4:D4"/>
    </sheetView>
  </sheetViews>
  <sheetFormatPr defaultRowHeight="14.4"/>
  <cols>
    <col min="1" max="1" width="55.77734375" bestFit="1" customWidth="1" collapsed="1"/>
    <col min="2" max="2" width="8.5546875" bestFit="1" customWidth="1" collapsed="1"/>
    <col min="3" max="3" width="35.21875" bestFit="1" customWidth="1" collapsed="1"/>
  </cols>
  <sheetData>
    <row r="1" spans="1:6">
      <c r="A1" s="4" t="s">
        <v>2</v>
      </c>
      <c r="B1" s="4" t="s">
        <v>195</v>
      </c>
      <c r="C1" s="4" t="s">
        <v>194</v>
      </c>
      <c r="D1" s="4"/>
      <c r="E1" s="4"/>
      <c r="F1" s="4"/>
    </row>
    <row r="2" spans="1:6">
      <c r="A2" s="1" t="s">
        <v>40</v>
      </c>
      <c r="B2" s="10" t="s">
        <v>192</v>
      </c>
      <c r="C2" s="10" t="s">
        <v>193</v>
      </c>
    </row>
    <row r="3" spans="1:6">
      <c r="A3" t="s">
        <v>260</v>
      </c>
      <c r="B3" s="10" t="s">
        <v>192</v>
      </c>
      <c r="C3" s="10" t="s">
        <v>193</v>
      </c>
    </row>
    <row r="4" spans="1:6">
      <c r="A4" t="s">
        <v>215</v>
      </c>
      <c r="B4" s="10" t="s">
        <v>192</v>
      </c>
      <c r="C4" s="10" t="s">
        <v>193</v>
      </c>
      <c r="D4" s="36"/>
    </row>
    <row r="5" spans="1:6">
      <c r="A5" t="s">
        <v>216</v>
      </c>
      <c r="B5" s="10" t="s">
        <v>192</v>
      </c>
      <c r="C5" s="10" t="s">
        <v>193</v>
      </c>
    </row>
    <row r="6" spans="1:6">
      <c r="A6" t="s">
        <v>214</v>
      </c>
      <c r="B6" s="10" t="s">
        <v>192</v>
      </c>
      <c r="C6" s="10" t="s">
        <v>193</v>
      </c>
    </row>
    <row r="7" spans="1:6">
      <c r="A7" t="s">
        <v>218</v>
      </c>
      <c r="B7" s="10" t="s">
        <v>192</v>
      </c>
      <c r="C7" s="10" t="s">
        <v>193</v>
      </c>
      <c r="D7" s="36"/>
    </row>
    <row r="8" spans="1:6">
      <c r="A8" t="s">
        <v>219</v>
      </c>
      <c r="B8" s="10" t="s">
        <v>192</v>
      </c>
      <c r="C8" s="10" t="s">
        <v>193</v>
      </c>
      <c r="D8" s="36"/>
    </row>
    <row r="9" spans="1:6">
      <c r="A9" t="s">
        <v>211</v>
      </c>
      <c r="B9" s="10" t="s">
        <v>192</v>
      </c>
      <c r="C9" s="10" t="s">
        <v>193</v>
      </c>
    </row>
    <row r="10" spans="1:6">
      <c r="A10" t="s">
        <v>212</v>
      </c>
      <c r="B10" s="10" t="s">
        <v>192</v>
      </c>
      <c r="C10" s="10" t="s">
        <v>193</v>
      </c>
    </row>
    <row r="11" spans="1:6">
      <c r="A11" t="s">
        <v>209</v>
      </c>
      <c r="B11" s="10" t="s">
        <v>192</v>
      </c>
      <c r="C11" s="10" t="s">
        <v>193</v>
      </c>
    </row>
    <row r="12" spans="1:6">
      <c r="A12" t="s">
        <v>217</v>
      </c>
      <c r="B12" s="10" t="s">
        <v>192</v>
      </c>
      <c r="C12" s="10" t="s">
        <v>193</v>
      </c>
    </row>
    <row r="13" spans="1:6">
      <c r="A13" t="s">
        <v>210</v>
      </c>
      <c r="B13" s="10" t="s">
        <v>192</v>
      </c>
      <c r="C13" s="10" t="s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3C17C-12A8-47A1-9F95-1EEA54C3B253}">
  <dimension ref="A1:M13"/>
  <sheetViews>
    <sheetView workbookViewId="0">
      <selection activeCell="A4" sqref="A4:H4"/>
    </sheetView>
  </sheetViews>
  <sheetFormatPr defaultRowHeight="14.4"/>
  <cols>
    <col min="1" max="1" width="55.77734375" bestFit="1" customWidth="1" collapsed="1"/>
    <col min="2" max="2" width="16" bestFit="1" customWidth="1" collapsed="1"/>
    <col min="3" max="3" width="15.44140625" bestFit="1" customWidth="1" collapsed="1"/>
    <col min="4" max="4" width="18.21875" bestFit="1" customWidth="1" collapsed="1"/>
    <col min="5" max="6" width="22.44140625" bestFit="1" customWidth="1" collapsed="1"/>
    <col min="7" max="7" width="19.44140625" bestFit="1" customWidth="1" collapsed="1"/>
  </cols>
  <sheetData>
    <row r="1" spans="1:13">
      <c r="A1" s="4" t="s">
        <v>2</v>
      </c>
      <c r="B1" s="4" t="s">
        <v>138</v>
      </c>
      <c r="C1" s="4" t="s">
        <v>137</v>
      </c>
      <c r="D1" s="4" t="s">
        <v>136</v>
      </c>
      <c r="E1" s="11" t="s">
        <v>135</v>
      </c>
      <c r="F1" s="11" t="s">
        <v>134</v>
      </c>
      <c r="G1" s="11" t="s">
        <v>133</v>
      </c>
    </row>
    <row r="2" spans="1:13">
      <c r="A2" s="1" t="s">
        <v>40</v>
      </c>
      <c r="B2" t="s">
        <v>132</v>
      </c>
      <c r="C2" t="s">
        <v>132</v>
      </c>
      <c r="D2" t="s">
        <v>131</v>
      </c>
      <c r="E2" t="s">
        <v>130</v>
      </c>
      <c r="F2" t="s">
        <v>130</v>
      </c>
      <c r="G2" t="s">
        <v>129</v>
      </c>
    </row>
    <row r="3" spans="1:13">
      <c r="A3" t="s">
        <v>260</v>
      </c>
      <c r="B3" s="36" t="s">
        <v>262</v>
      </c>
      <c r="C3" s="36" t="s">
        <v>262</v>
      </c>
      <c r="D3" s="36" t="s">
        <v>131</v>
      </c>
      <c r="E3" s="36" t="s">
        <v>130</v>
      </c>
      <c r="F3" s="36" t="s">
        <v>130</v>
      </c>
      <c r="G3" s="36" t="s">
        <v>129</v>
      </c>
      <c r="H3" s="36"/>
      <c r="I3" s="36"/>
      <c r="J3" s="36"/>
      <c r="K3" s="36"/>
      <c r="L3" s="36"/>
      <c r="M3" s="36"/>
    </row>
    <row r="4" spans="1:13">
      <c r="A4" t="s">
        <v>215</v>
      </c>
      <c r="B4" s="36" t="s">
        <v>262</v>
      </c>
      <c r="C4" s="36" t="s">
        <v>262</v>
      </c>
      <c r="D4" s="36" t="s">
        <v>131</v>
      </c>
      <c r="E4" s="36" t="s">
        <v>130</v>
      </c>
      <c r="F4" s="36" t="s">
        <v>130</v>
      </c>
      <c r="G4" s="36" t="s">
        <v>129</v>
      </c>
      <c r="H4" s="36"/>
    </row>
    <row r="5" spans="1:13">
      <c r="A5" t="s">
        <v>216</v>
      </c>
      <c r="B5" s="36" t="s">
        <v>262</v>
      </c>
      <c r="C5" s="36" t="s">
        <v>262</v>
      </c>
      <c r="D5" s="36" t="s">
        <v>131</v>
      </c>
      <c r="E5" s="36" t="s">
        <v>130</v>
      </c>
      <c r="F5" s="36" t="s">
        <v>130</v>
      </c>
      <c r="G5" s="36" t="s">
        <v>129</v>
      </c>
      <c r="H5" s="36"/>
    </row>
    <row r="6" spans="1:13">
      <c r="A6" t="s">
        <v>214</v>
      </c>
      <c r="B6" s="36" t="s">
        <v>262</v>
      </c>
      <c r="C6" s="36" t="s">
        <v>262</v>
      </c>
      <c r="D6" s="36" t="s">
        <v>131</v>
      </c>
      <c r="E6" s="36" t="s">
        <v>130</v>
      </c>
      <c r="F6" s="36" t="s">
        <v>130</v>
      </c>
      <c r="G6" s="36" t="s">
        <v>129</v>
      </c>
      <c r="H6" s="36"/>
    </row>
    <row r="7" spans="1:13">
      <c r="A7" t="s">
        <v>218</v>
      </c>
      <c r="B7" s="36" t="s">
        <v>262</v>
      </c>
      <c r="C7" s="36" t="s">
        <v>262</v>
      </c>
      <c r="D7" s="36" t="s">
        <v>131</v>
      </c>
      <c r="E7" s="36" t="s">
        <v>130</v>
      </c>
      <c r="F7" s="36" t="s">
        <v>130</v>
      </c>
      <c r="G7" s="36" t="s">
        <v>129</v>
      </c>
      <c r="H7" s="36"/>
    </row>
    <row r="8" spans="1:13">
      <c r="A8" t="s">
        <v>219</v>
      </c>
      <c r="B8" s="36" t="s">
        <v>262</v>
      </c>
      <c r="C8" s="36" t="s">
        <v>262</v>
      </c>
      <c r="D8" s="36" t="s">
        <v>131</v>
      </c>
      <c r="E8" s="36" t="s">
        <v>130</v>
      </c>
      <c r="F8" s="36" t="s">
        <v>130</v>
      </c>
      <c r="G8" s="36" t="s">
        <v>129</v>
      </c>
      <c r="H8" s="36"/>
    </row>
    <row r="9" spans="1:13">
      <c r="A9" t="s">
        <v>211</v>
      </c>
      <c r="B9" s="36" t="s">
        <v>262</v>
      </c>
      <c r="C9" s="36" t="s">
        <v>262</v>
      </c>
      <c r="D9" s="36" t="s">
        <v>131</v>
      </c>
      <c r="E9" s="36" t="s">
        <v>130</v>
      </c>
      <c r="F9" s="36" t="s">
        <v>130</v>
      </c>
      <c r="G9" s="36" t="s">
        <v>129</v>
      </c>
    </row>
    <row r="10" spans="1:13">
      <c r="A10" t="s">
        <v>212</v>
      </c>
      <c r="B10" s="36" t="s">
        <v>262</v>
      </c>
      <c r="C10" s="36" t="s">
        <v>262</v>
      </c>
      <c r="D10" s="36" t="s">
        <v>131</v>
      </c>
      <c r="E10" s="36" t="s">
        <v>130</v>
      </c>
      <c r="F10" s="36" t="s">
        <v>130</v>
      </c>
      <c r="G10" s="36" t="s">
        <v>129</v>
      </c>
      <c r="H10" s="36"/>
    </row>
    <row r="11" spans="1:13">
      <c r="A11" t="s">
        <v>209</v>
      </c>
      <c r="B11" s="36" t="s">
        <v>262</v>
      </c>
      <c r="C11" s="36" t="s">
        <v>262</v>
      </c>
      <c r="D11" s="36" t="s">
        <v>131</v>
      </c>
      <c r="E11" s="36" t="s">
        <v>130</v>
      </c>
      <c r="F11" s="36" t="s">
        <v>130</v>
      </c>
      <c r="G11" s="36" t="s">
        <v>129</v>
      </c>
      <c r="H11" s="36"/>
      <c r="I11" s="36"/>
      <c r="J11" s="36"/>
      <c r="K11" s="36"/>
    </row>
    <row r="12" spans="1:13">
      <c r="A12" t="s">
        <v>217</v>
      </c>
      <c r="B12" s="36" t="s">
        <v>262</v>
      </c>
      <c r="C12" s="36" t="s">
        <v>262</v>
      </c>
      <c r="D12" s="36" t="s">
        <v>131</v>
      </c>
      <c r="E12" s="36" t="s">
        <v>130</v>
      </c>
      <c r="F12" s="36" t="s">
        <v>130</v>
      </c>
      <c r="G12" s="36" t="s">
        <v>129</v>
      </c>
      <c r="H12" s="36"/>
      <c r="I12" s="36"/>
      <c r="J12" s="36"/>
      <c r="K12" s="36"/>
    </row>
    <row r="13" spans="1:13">
      <c r="A13" t="s">
        <v>210</v>
      </c>
      <c r="B13" s="36" t="s">
        <v>262</v>
      </c>
      <c r="C13" s="36" t="s">
        <v>262</v>
      </c>
      <c r="D13" s="36" t="s">
        <v>131</v>
      </c>
      <c r="E13" s="36" t="s">
        <v>130</v>
      </c>
      <c r="F13" s="36" t="s">
        <v>130</v>
      </c>
      <c r="G13" s="36" t="s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8A3C5-9B0A-4E03-B4B0-DB81AA72A5E4}">
  <dimension ref="A1:J2"/>
  <sheetViews>
    <sheetView workbookViewId="0">
      <selection activeCell="I8" sqref="I8"/>
    </sheetView>
  </sheetViews>
  <sheetFormatPr defaultRowHeight="14.4"/>
  <cols>
    <col min="1" max="1" width="36.88671875" customWidth="1" collapsed="1"/>
    <col min="2" max="2" width="30.5546875" customWidth="1" collapsed="1"/>
    <col min="4" max="4" width="12" bestFit="1" customWidth="1" collapsed="1"/>
    <col min="5" max="5" width="12.21875" bestFit="1" customWidth="1" collapsed="1"/>
    <col min="6" max="6" width="19.21875" bestFit="1" customWidth="1" collapsed="1"/>
    <col min="7" max="7" width="13.77734375" bestFit="1" customWidth="1" collapsed="1"/>
    <col min="9" max="9" width="11.5546875" bestFit="1" customWidth="1" collapsed="1"/>
    <col min="10" max="10" width="20.77734375" bestFit="1" customWidth="1" collapsed="1"/>
  </cols>
  <sheetData>
    <row r="1" spans="1:10">
      <c r="A1" s="37" t="s">
        <v>2</v>
      </c>
      <c r="B1" s="37" t="s">
        <v>272</v>
      </c>
      <c r="C1" s="37" t="s">
        <v>274</v>
      </c>
      <c r="D1" s="37" t="s">
        <v>275</v>
      </c>
      <c r="E1" s="37" t="s">
        <v>276</v>
      </c>
      <c r="F1" s="37" t="s">
        <v>277</v>
      </c>
      <c r="G1" s="37" t="s">
        <v>278</v>
      </c>
      <c r="H1" s="24" t="s">
        <v>279</v>
      </c>
      <c r="I1" s="24" t="s">
        <v>280</v>
      </c>
      <c r="J1" s="24" t="s">
        <v>281</v>
      </c>
    </row>
    <row r="2" spans="1:10" ht="28.8">
      <c r="A2" t="s">
        <v>211</v>
      </c>
      <c r="B2" t="s">
        <v>273</v>
      </c>
      <c r="C2" t="s">
        <v>96</v>
      </c>
      <c r="D2">
        <v>1</v>
      </c>
      <c r="E2" s="55" t="s">
        <v>283</v>
      </c>
      <c r="F2" t="s">
        <v>228</v>
      </c>
      <c r="G2" s="55" t="s">
        <v>284</v>
      </c>
      <c r="I2" s="55" t="s">
        <v>285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0AEEC-805D-4A1A-B81D-2654F49FE18A}">
  <dimension ref="A1:H3"/>
  <sheetViews>
    <sheetView workbookViewId="0">
      <selection sqref="A1:G1"/>
    </sheetView>
  </sheetViews>
  <sheetFormatPr defaultRowHeight="14.4"/>
  <cols>
    <col min="1" max="1" width="35.44140625" bestFit="1" customWidth="1" collapsed="1"/>
    <col min="2" max="2" width="20.77734375" bestFit="1" customWidth="1" collapsed="1"/>
    <col min="3" max="3" width="23.21875" bestFit="1" customWidth="1" collapsed="1"/>
  </cols>
  <sheetData>
    <row r="1" spans="1:8">
      <c r="A1" s="37" t="s">
        <v>2</v>
      </c>
      <c r="B1" s="37" t="s">
        <v>244</v>
      </c>
      <c r="C1" s="37" t="s">
        <v>245</v>
      </c>
      <c r="D1" s="37"/>
      <c r="E1" s="37"/>
      <c r="F1" s="37"/>
      <c r="G1" s="37"/>
      <c r="H1" s="36"/>
    </row>
    <row r="2" spans="1:8">
      <c r="A2" s="36" t="s">
        <v>209</v>
      </c>
      <c r="B2" s="36" t="s">
        <v>246</v>
      </c>
      <c r="C2" s="36" t="s">
        <v>247</v>
      </c>
      <c r="D2" s="36"/>
      <c r="E2" s="36"/>
      <c r="F2" s="36"/>
      <c r="G2" s="36"/>
      <c r="H2" s="36"/>
    </row>
    <row r="3" spans="1:8">
      <c r="A3" s="36"/>
      <c r="B3" s="36"/>
      <c r="C3" s="36"/>
      <c r="D3" s="36"/>
      <c r="E3" s="36"/>
      <c r="F3" s="36"/>
      <c r="G3" s="36"/>
      <c r="H3" s="3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5C442C8CE7CA4FB17EA23176B54692" ma:contentTypeVersion="11" ma:contentTypeDescription="Create a new document." ma:contentTypeScope="" ma:versionID="7f9207ec95a698f6dff2ea2a3c5dd068">
  <xsd:schema xmlns:xsd="http://www.w3.org/2001/XMLSchema" xmlns:xs="http://www.w3.org/2001/XMLSchema" xmlns:p="http://schemas.microsoft.com/office/2006/metadata/properties" xmlns:ns2="7b898f82-989f-4dee-bda3-6b0d22dfa454" xmlns:ns3="60ee332f-6e0a-48de-a5e3-bcb0de9891ef" targetNamespace="http://schemas.microsoft.com/office/2006/metadata/properties" ma:root="true" ma:fieldsID="41ec5a0736e676f0ac4f64d0cbd63610" ns2:_="" ns3:_="">
    <xsd:import namespace="7b898f82-989f-4dee-bda3-6b0d22dfa454"/>
    <xsd:import namespace="60ee332f-6e0a-48de-a5e3-bcb0de9891e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98f82-989f-4dee-bda3-6b0d22dfa45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ee332f-6e0a-48de-a5e3-bcb0de9891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01FCC35-C0E3-4DEE-A008-5BF4ABA9AF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898f82-989f-4dee-bda3-6b0d22dfa454"/>
    <ds:schemaRef ds:uri="60ee332f-6e0a-48de-a5e3-bcb0de9891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A9652A4-8AB8-49F4-B04F-D5A886D71EB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C18BA3-85D5-4B46-9B2C-6F8262A849F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login</vt:lpstr>
      <vt:lpstr>master</vt:lpstr>
      <vt:lpstr>CancelPolicy</vt:lpstr>
      <vt:lpstr>ChangePolicy</vt:lpstr>
      <vt:lpstr>PolicySummary</vt:lpstr>
      <vt:lpstr>createAccount</vt:lpstr>
      <vt:lpstr>organizations</vt:lpstr>
      <vt:lpstr>accountSummary</vt:lpstr>
      <vt:lpstr>newSubmissions</vt:lpstr>
      <vt:lpstr>offering</vt:lpstr>
      <vt:lpstr>qualification</vt:lpstr>
      <vt:lpstr>policyInfo</vt:lpstr>
      <vt:lpstr>Renew</vt:lpstr>
      <vt:lpstr>businessOwners</vt:lpstr>
      <vt:lpstr>locations</vt:lpstr>
      <vt:lpstr>Buildings</vt:lpstr>
      <vt:lpstr>Modifiers</vt:lpstr>
      <vt:lpstr>PolicyReview</vt:lpstr>
      <vt:lpstr>Quote</vt:lpstr>
      <vt:lpstr>forms</vt:lpstr>
      <vt:lpstr>payment</vt:lpstr>
      <vt:lpstr>Reinstatement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asrikanth</dc:creator>
  <cp:lastModifiedBy>Akula Srikanth</cp:lastModifiedBy>
  <dcterms:created xsi:type="dcterms:W3CDTF">2015-06-05T18:17:20Z</dcterms:created>
  <dcterms:modified xsi:type="dcterms:W3CDTF">2022-04-20T07:04:31Z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0x010100F15C442C8CE7CA4FB17EA23176B54692</vt:lpwstr>
  </property>
</Properties>
</file>