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labor\git\blackcomb\testdata\"/>
    </mc:Choice>
  </mc:AlternateContent>
  <xr:revisionPtr revIDLastSave="0" documentId="13_ncr:1_{D487259E-0D4F-4AE8-AD49-7090C22DAE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ogin" sheetId="1" r:id="rId1"/>
    <sheet name="master" sheetId="12" r:id="rId2"/>
    <sheet name="createAccount" sheetId="2" r:id="rId3"/>
    <sheet name="organizations" sheetId="9" r:id="rId4"/>
    <sheet name="Renew" sheetId="23" r:id="rId5"/>
    <sheet name="accountSummary" sheetId="13" r:id="rId6"/>
    <sheet name="newSubmissions" sheetId="14" r:id="rId7"/>
    <sheet name="policyInfo" sheetId="15" r:id="rId8"/>
    <sheet name="NewBuilding" sheetId="16" r:id="rId9"/>
    <sheet name="Blankets" sheetId="17" r:id="rId10"/>
    <sheet name="Modifiers" sheetId="18" r:id="rId11"/>
    <sheet name="PolicyReview" sheetId="19" r:id="rId12"/>
    <sheet name="Quote" sheetId="20" r:id="rId13"/>
    <sheet name="forms" sheetId="21" r:id="rId14"/>
    <sheet name="payment" sheetId="22" r:id="rId15"/>
    <sheet name="DropDown_List" sheetId="1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9" l="1"/>
  <c r="L2" i="19"/>
  <c r="D2" i="20"/>
  <c r="C2" i="20"/>
  <c r="E2" i="19"/>
  <c r="D2" i="19"/>
  <c r="D2" i="17" l="1"/>
  <c r="N2" i="19" s="1"/>
  <c r="R2" i="15"/>
  <c r="E2" i="15"/>
  <c r="I2" i="19" s="1"/>
  <c r="D2" i="15"/>
  <c r="G2" i="14"/>
  <c r="V2" i="2"/>
  <c r="E2" i="12"/>
  <c r="J2" i="15" l="1"/>
  <c r="K2" i="15" s="1"/>
  <c r="H2" i="19" s="1"/>
  <c r="G2" i="19"/>
  <c r="L2" i="15"/>
</calcChain>
</file>

<file path=xl/sharedStrings.xml><?xml version="1.0" encoding="utf-8"?>
<sst xmlns="http://schemas.openxmlformats.org/spreadsheetml/2006/main" count="394" uniqueCount="235">
  <si>
    <t>su</t>
  </si>
  <si>
    <t>gw</t>
  </si>
  <si>
    <t>PrimaryKey</t>
  </si>
  <si>
    <t>SuperUser</t>
  </si>
  <si>
    <t>TD_AccountName</t>
  </si>
  <si>
    <t>TD_PayoffAmount</t>
  </si>
  <si>
    <t>TD_PolicyNumber</t>
  </si>
  <si>
    <t>TD_TotalValue</t>
  </si>
  <si>
    <t>Country</t>
  </si>
  <si>
    <t>State</t>
  </si>
  <si>
    <t>Random</t>
  </si>
  <si>
    <t>Automation</t>
  </si>
  <si>
    <t>Work</t>
  </si>
  <si>
    <t>United States</t>
  </si>
  <si>
    <t>South Avenue</t>
  </si>
  <si>
    <t>DownTown</t>
  </si>
  <si>
    <t>Home</t>
  </si>
  <si>
    <t>Search_Button</t>
  </si>
  <si>
    <t>Reset_Button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</si>
  <si>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</si>
  <si>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</si>
  <si>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</si>
  <si>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</si>
  <si>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</si>
  <si>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</si>
  <si>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</si>
  <si>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</si>
  <si>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</si>
  <si>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</si>
  <si>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</si>
  <si>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</si>
  <si>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</si>
  <si>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</si>
  <si>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GW_Username</t>
  </si>
  <si>
    <t>GW_Password</t>
  </si>
  <si>
    <t>GW_Login_Button</t>
  </si>
  <si>
    <t>GW_Setting_Link</t>
  </si>
  <si>
    <t>GW_Logout_Link</t>
  </si>
  <si>
    <t>bbaker</t>
  </si>
  <si>
    <t>ca_Control</t>
  </si>
  <si>
    <t>SA_FirstName</t>
  </si>
  <si>
    <t>SA_LastName</t>
  </si>
  <si>
    <t>SA_CompanyNameExactMatch</t>
  </si>
  <si>
    <t>SA_FirstNameExactMatch</t>
  </si>
  <si>
    <t>SA_LastNameExactMatch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</si>
  <si>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</si>
  <si>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</si>
  <si>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</si>
  <si>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</si>
  <si>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</si>
  <si>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</si>
  <si>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</si>
  <si>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GW_Country</t>
  </si>
  <si>
    <t>CA_Address1</t>
  </si>
  <si>
    <t>CA_Address2</t>
  </si>
  <si>
    <t>CA_Address3</t>
  </si>
  <si>
    <t>GW_County</t>
  </si>
  <si>
    <t>GW_City</t>
  </si>
  <si>
    <t>GW_ZipCode</t>
  </si>
  <si>
    <t>GW_State</t>
  </si>
  <si>
    <t>CA_AddressType</t>
  </si>
  <si>
    <t>CA_AccountNickname</t>
  </si>
  <si>
    <t>CA_OfficialID</t>
  </si>
  <si>
    <t>CA_SP_ProducerCode</t>
  </si>
  <si>
    <t>CA_CompanyName</t>
  </si>
  <si>
    <t>CA_OfficePhone</t>
  </si>
  <si>
    <t>CA_PreferredLanguage</t>
  </si>
  <si>
    <t>CA_OrganizationType</t>
  </si>
  <si>
    <t>CA_DescriptionofBusiness</t>
  </si>
  <si>
    <t>Peronal</t>
  </si>
  <si>
    <t>On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</si>
  <si>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</si>
  <si>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</si>
  <si>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</si>
  <si>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</si>
  <si>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</si>
  <si>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</si>
  <si>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</si>
  <si>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</si>
  <si>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</si>
  <si>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Submission (Bound)</t>
  </si>
  <si>
    <t>Commercial Property</t>
  </si>
  <si>
    <t>Anchorage</t>
  </si>
  <si>
    <t>301-008578 ACV Property Insurance</t>
  </si>
  <si>
    <t>OS_OrganizationName</t>
  </si>
  <si>
    <t>OS_OrganizationType</t>
  </si>
  <si>
    <t>GW_ZIPCode</t>
  </si>
  <si>
    <t>OS_ProducerTier</t>
  </si>
  <si>
    <t>OS_ProducerCode</t>
  </si>
  <si>
    <t>OS_Policy</t>
  </si>
  <si>
    <t>OS_Account</t>
  </si>
  <si>
    <t>Select_Button</t>
  </si>
  <si>
    <t>AUT_CommercialProperty_NewSubmission</t>
  </si>
  <si>
    <t>AS_D_HomeAddress</t>
  </si>
  <si>
    <t>AS_D_Status</t>
  </si>
  <si>
    <t>Pending</t>
  </si>
  <si>
    <t>NS_PO_Organization</t>
  </si>
  <si>
    <t>NS_PO_ProducerCode</t>
  </si>
  <si>
    <t>NS_PO_SingleorMultiplePolicies</t>
  </si>
  <si>
    <t>NS_PO_QuoteType</t>
  </si>
  <si>
    <t>NS_PO_DefaultBaseState</t>
  </si>
  <si>
    <t>NS_PO_DefaultEffectiveDate</t>
  </si>
  <si>
    <t>Single</t>
  </si>
  <si>
    <t>Full Application</t>
  </si>
  <si>
    <t>PrimaryNI_Phone</t>
  </si>
  <si>
    <t>PI_PolicyAddress</t>
  </si>
  <si>
    <t>PI_County</t>
  </si>
  <si>
    <t>PI_DateQuoteNeeded</t>
  </si>
  <si>
    <t>PI_PNI_Name</t>
  </si>
  <si>
    <t>PI_OrganizationType</t>
  </si>
  <si>
    <t>PI_PD_TermType</t>
  </si>
  <si>
    <t>PI_PD_EffectiveDate</t>
  </si>
  <si>
    <t>PI_PD_ExpirationDate</t>
  </si>
  <si>
    <t>PI_PD_WrittenDate</t>
  </si>
  <si>
    <t>PI_PD_PrefferedLanguage</t>
  </si>
  <si>
    <t>PI_PR_ProducerCode</t>
  </si>
  <si>
    <t>PrimaryNI_County</t>
  </si>
  <si>
    <t>PrimaryNI_AddressType</t>
  </si>
  <si>
    <t>CA_AddressDescription</t>
  </si>
  <si>
    <t>PI_PD_BaseState</t>
  </si>
  <si>
    <t>PrimaryNI_SSN</t>
  </si>
  <si>
    <t>SecondaryNI_ChangeTo</t>
  </si>
  <si>
    <t>SecondaryNI_Name</t>
  </si>
  <si>
    <t>AdditionalNI_ChangeTo</t>
  </si>
  <si>
    <t>AdditionalNI_Name</t>
  </si>
  <si>
    <t>PI_PD_TermNumber</t>
  </si>
  <si>
    <t>PI_PD_RateAsOfDate</t>
  </si>
  <si>
    <t>PI_AG_Name</t>
  </si>
  <si>
    <t>PI_PR_Organization</t>
  </si>
  <si>
    <t>PI_UC_Name</t>
  </si>
  <si>
    <t>201-555-1003</t>
  </si>
  <si>
    <t>South Avenue
DownTown
Anchorage, AK 99501</t>
  </si>
  <si>
    <t>Corporation - private</t>
  </si>
  <si>
    <t>Annual</t>
  </si>
  <si>
    <t>English (US)</t>
  </si>
  <si>
    <t>AutomationLikes to</t>
  </si>
  <si>
    <t>BuildingInfoDescription</t>
  </si>
  <si>
    <t>BuildingInfoPropertyClassCode</t>
  </si>
  <si>
    <t>001</t>
  </si>
  <si>
    <t>BuildingInfoCoverageForm</t>
  </si>
  <si>
    <t>Building and Personal Property</t>
  </si>
  <si>
    <t>RateType</t>
  </si>
  <si>
    <t>Class</t>
  </si>
  <si>
    <t>ConstructionYearBuilt</t>
  </si>
  <si>
    <t>ConstructionType</t>
  </si>
  <si>
    <t>Frame</t>
  </si>
  <si>
    <t>ConstructionStories</t>
  </si>
  <si>
    <t>ConstructionBasements</t>
  </si>
  <si>
    <t>ConstructionTotalArea</t>
  </si>
  <si>
    <t>ConstructionBasementArea</t>
  </si>
  <si>
    <t>ConstructionSprinklered</t>
  </si>
  <si>
    <t>ConstructionRoofType</t>
  </si>
  <si>
    <t>B</t>
  </si>
  <si>
    <t>ConstructionWindRating</t>
  </si>
  <si>
    <t>Ordinary Construction</t>
  </si>
  <si>
    <t>BurglarySafeguard</t>
  </si>
  <si>
    <t>No Watchman</t>
  </si>
  <si>
    <t>YearLastUpdateHeating</t>
  </si>
  <si>
    <t>YearLastUpdatePlumbing</t>
  </si>
  <si>
    <t>YearLastUpdateRoofing</t>
  </si>
  <si>
    <t>YearLastUpdateWiring</t>
  </si>
  <si>
    <t>BuildingCoverageLimit</t>
  </si>
  <si>
    <t>CauseOfLoss</t>
  </si>
  <si>
    <t>Basic</t>
  </si>
  <si>
    <t>Deductible</t>
  </si>
  <si>
    <t>IncomeLimitNotMfgOrRental</t>
  </si>
  <si>
    <t>IncomeLimitMfgOnly</t>
  </si>
  <si>
    <t>IncomeLimitRentalOnly</t>
  </si>
  <si>
    <t>BlanketType</t>
  </si>
  <si>
    <t>Single Location</t>
  </si>
  <si>
    <t>GroupType</t>
  </si>
  <si>
    <t>Direct Loss</t>
  </si>
  <si>
    <t>Description</t>
  </si>
  <si>
    <t>Limit</t>
  </si>
  <si>
    <t>BF_Minimum</t>
  </si>
  <si>
    <t>BF_Maximum</t>
  </si>
  <si>
    <t>BF_CreditDebit</t>
  </si>
  <si>
    <t>BF_Justification</t>
  </si>
  <si>
    <t>QU_Address</t>
  </si>
  <si>
    <t>QU_County</t>
  </si>
  <si>
    <t>QU_AddressType</t>
  </si>
  <si>
    <t>QU_AddressDescription</t>
  </si>
  <si>
    <t>Form1</t>
  </si>
  <si>
    <t>Form1_Description</t>
  </si>
  <si>
    <t>CF0038</t>
  </si>
  <si>
    <t>CHANGES - ALASKA</t>
  </si>
  <si>
    <t>PA_P_Frequency</t>
  </si>
  <si>
    <t>Monthly</t>
  </si>
  <si>
    <t>PA_I_Frequency</t>
  </si>
  <si>
    <t>PA_I_FixInvoicesby</t>
  </si>
  <si>
    <t>Bill Date</t>
  </si>
  <si>
    <t>PA_I_InvoicingDay</t>
  </si>
  <si>
    <t>PA_I_PayUsing</t>
  </si>
  <si>
    <t>PA_B_BillingMethod</t>
  </si>
  <si>
    <t>Billing Account Defaults</t>
  </si>
  <si>
    <t>Direct Bill</t>
  </si>
  <si>
    <t>CP_PrimaryNamedInsured</t>
  </si>
  <si>
    <t>CP_Address</t>
  </si>
  <si>
    <t>CP_County</t>
  </si>
  <si>
    <t>CP_AddressType</t>
  </si>
  <si>
    <t>CP_DateQuoteNeeded</t>
  </si>
  <si>
    <t>CP_Product</t>
  </si>
  <si>
    <t>CP_EffectiveDate</t>
  </si>
  <si>
    <t>CP_ExpirationeDate</t>
  </si>
  <si>
    <t>CP_AddressDescription</t>
  </si>
  <si>
    <t>BlanketNumber</t>
  </si>
  <si>
    <t>Coinsurance</t>
  </si>
  <si>
    <t>Anchorage, AK</t>
  </si>
  <si>
    <t>Location</t>
  </si>
  <si>
    <t>nUlHcYvoN Automation</t>
  </si>
  <si>
    <t>0292351022</t>
  </si>
  <si>
    <t>Test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</si>
  <si>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</si>
  <si>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</si>
  <si>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</si>
  <si>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</si>
  <si>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</si>
  <si>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</si>
  <si>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</si>
  <si>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</si>
  <si>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</si>
  <si>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</si>
  <si>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</si>
  <si>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</si>
  <si>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</si>
  <si>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stephen.perrella</t>
  </si>
  <si>
    <t>bnixon</t>
  </si>
  <si>
    <t>paula.zaander</t>
  </si>
  <si>
    <t>mark.antony</t>
  </si>
  <si>
    <t>peter.parker</t>
  </si>
  <si>
    <t>michael.uzenski</t>
  </si>
  <si>
    <t>migration</t>
  </si>
  <si>
    <t>dheeraj.garapati</t>
  </si>
  <si>
    <t>mark.fields</t>
  </si>
  <si>
    <t>aapplegate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</si>
</sst>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/yyyy"/>
    <numFmt numFmtId="165" formatCode="mm/dd/yyyy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4" fillId="0" borderId="1" xfId="0" applyFont="1" applyBorder="1"/>
    <xf numFmtId="0" fontId="3" fillId="3" borderId="0" xfId="0" applyFont="1" applyFill="1" applyAlignment="1">
      <alignment vertical="center"/>
    </xf>
    <xf numFmtId="0" fontId="0" fillId="4" borderId="1" xfId="0" applyFill="1" applyBorder="1" applyAlignment="1">
      <alignment vertical="center"/>
    </xf>
    <xf numFmtId="164" fontId="0" fillId="0" borderId="0" xfId="0" applyNumberFormat="1"/>
    <xf numFmtId="0" fontId="0" fillId="5" borderId="1" xfId="0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vertical="center"/>
    </xf>
    <xf numFmtId="0" fontId="4" fillId="0" borderId="0" xfId="0" applyFont="1"/>
    <xf numFmtId="165" fontId="0" fillId="0" borderId="0" xfId="0" applyNumberFormat="1"/>
    <xf numFmtId="0" fontId="0" fillId="0" borderId="0" xfId="0" quotePrefix="1"/>
    <xf numFmtId="9" fontId="0" fillId="0" borderId="0" xfId="0" applyNumberFormat="1"/>
    <xf numFmtId="3" fontId="0" fillId="0" borderId="0" xfId="0" applyNumberFormat="1"/>
    <xf numFmtId="0" fontId="3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sqref="A1:F22"/>
    </sheetView>
  </sheetViews>
  <sheetFormatPr defaultRowHeight="14.4" x14ac:dyDescent="0.3"/>
  <cols>
    <col min="1" max="1" width="14.44140625" bestFit="1" customWidth="1" collapsed="1"/>
    <col min="2" max="2" width="13.6640625" bestFit="1" customWidth="1" collapsed="1"/>
    <col min="3" max="3" width="12.6640625" bestFit="1" customWidth="1" collapsed="1"/>
  </cols>
  <sheetData>
    <row r="1" spans="1:6" x14ac:dyDescent="0.3">
      <c r="A1" s="5" t="s">
        <v>2</v>
      </c>
      <c r="B1" s="5" t="s">
        <v>33</v>
      </c>
      <c r="C1" s="6" t="s">
        <v>34</v>
      </c>
      <c r="D1" s="6" t="s">
        <v>35</v>
      </c>
      <c r="E1" s="6" t="s">
        <v>36</v>
      </c>
      <c r="F1" s="6" t="s">
        <v>37</v>
      </c>
    </row>
    <row r="2" spans="1:6" x14ac:dyDescent="0.3">
      <c r="A2" s="1" t="s">
        <v>3</v>
      </c>
      <c r="B2" s="23" t="s">
        <v>0</v>
      </c>
      <c r="C2" s="2" t="s">
        <v>1</v>
      </c>
      <c r="D2" s="3" t="s">
        <v>22</v>
      </c>
      <c r="E2" s="3" t="s">
        <v>22</v>
      </c>
      <c r="F2" s="3" t="s">
        <v>22</v>
      </c>
    </row>
    <row r="3" spans="1:6" x14ac:dyDescent="0.3">
      <c r="A3" s="7" t="s">
        <v>38</v>
      </c>
      <c r="B3" s="7" t="s">
        <v>38</v>
      </c>
      <c r="C3" s="2" t="s">
        <v>1</v>
      </c>
      <c r="D3" s="3" t="s">
        <v>22</v>
      </c>
      <c r="E3" s="3" t="s">
        <v>22</v>
      </c>
      <c r="F3" s="3" t="s">
        <v>22</v>
      </c>
    </row>
    <row r="4" spans="1:6" x14ac:dyDescent="0.3">
      <c r="A4" s="23" t="s">
        <v>212</v>
      </c>
      <c r="B4" s="23" t="s">
        <v>212</v>
      </c>
      <c r="C4" s="2" t="s">
        <v>213</v>
      </c>
      <c r="D4" s="3" t="s">
        <v>22</v>
      </c>
      <c r="E4" s="3" t="s">
        <v>22</v>
      </c>
      <c r="F4" s="3" t="s">
        <v>22</v>
      </c>
    </row>
    <row r="5" spans="1:6" x14ac:dyDescent="0.3">
      <c r="A5" s="23" t="s">
        <v>214</v>
      </c>
      <c r="B5" s="23" t="s">
        <v>214</v>
      </c>
      <c r="C5" s="2" t="s">
        <v>215</v>
      </c>
      <c r="D5" s="3" t="s">
        <v>22</v>
      </c>
      <c r="E5" s="3" t="s">
        <v>22</v>
      </c>
      <c r="F5" s="3" t="s">
        <v>22</v>
      </c>
    </row>
    <row r="6" spans="1:6" x14ac:dyDescent="0.3">
      <c r="A6" s="23" t="s">
        <v>216</v>
      </c>
      <c r="B6" s="23" t="s">
        <v>216</v>
      </c>
      <c r="C6" s="2" t="s">
        <v>217</v>
      </c>
      <c r="D6" s="3" t="s">
        <v>22</v>
      </c>
      <c r="E6" s="3" t="s">
        <v>22</v>
      </c>
      <c r="F6" s="3" t="s">
        <v>22</v>
      </c>
    </row>
    <row r="7" spans="1:6" x14ac:dyDescent="0.3">
      <c r="A7" s="23" t="s">
        <v>218</v>
      </c>
      <c r="B7" s="23" t="s">
        <v>218</v>
      </c>
      <c r="C7" s="2" t="s">
        <v>219</v>
      </c>
      <c r="D7" s="3" t="s">
        <v>22</v>
      </c>
      <c r="E7" s="3" t="s">
        <v>22</v>
      </c>
      <c r="F7" s="3" t="s">
        <v>22</v>
      </c>
    </row>
    <row r="8" spans="1:6" x14ac:dyDescent="0.3">
      <c r="A8" s="23" t="s">
        <v>220</v>
      </c>
      <c r="B8" s="23" t="s">
        <v>220</v>
      </c>
      <c r="C8" s="2" t="s">
        <v>221</v>
      </c>
      <c r="D8" s="3" t="s">
        <v>22</v>
      </c>
      <c r="E8" s="3" t="s">
        <v>22</v>
      </c>
      <c r="F8" s="3" t="s">
        <v>22</v>
      </c>
    </row>
    <row r="9" spans="1:6" x14ac:dyDescent="0.3">
      <c r="A9" s="23" t="s">
        <v>222</v>
      </c>
      <c r="B9" s="23" t="s">
        <v>222</v>
      </c>
      <c r="C9" s="2" t="s">
        <v>223</v>
      </c>
      <c r="D9" s="3" t="s">
        <v>22</v>
      </c>
      <c r="E9" s="3" t="s">
        <v>22</v>
      </c>
      <c r="F9" s="3" t="s">
        <v>22</v>
      </c>
    </row>
    <row r="10" spans="1:6" x14ac:dyDescent="0.3">
      <c r="A10" s="23" t="s">
        <v>224</v>
      </c>
      <c r="B10" s="23" t="s">
        <v>224</v>
      </c>
      <c r="C10" s="2" t="s">
        <v>1</v>
      </c>
      <c r="D10" s="3" t="s">
        <v>22</v>
      </c>
      <c r="E10" s="3" t="s">
        <v>22</v>
      </c>
      <c r="F10" s="3" t="s">
        <v>22</v>
      </c>
    </row>
    <row r="11" spans="1:6" x14ac:dyDescent="0.3">
      <c r="A11" s="23" t="s">
        <v>225</v>
      </c>
      <c r="B11" s="23" t="s">
        <v>225</v>
      </c>
      <c r="C11" s="2" t="s">
        <v>1</v>
      </c>
      <c r="D11" s="3" t="s">
        <v>22</v>
      </c>
      <c r="E11" s="3" t="s">
        <v>22</v>
      </c>
      <c r="F11" s="3" t="s">
        <v>22</v>
      </c>
    </row>
    <row r="12" spans="1:6" x14ac:dyDescent="0.3">
      <c r="A12" s="23" t="s">
        <v>226</v>
      </c>
      <c r="B12" s="23" t="s">
        <v>226</v>
      </c>
      <c r="C12" s="2" t="s">
        <v>1</v>
      </c>
      <c r="D12" s="3" t="s">
        <v>22</v>
      </c>
      <c r="E12" s="3" t="s">
        <v>22</v>
      </c>
      <c r="F12" s="3" t="s">
        <v>22</v>
      </c>
    </row>
    <row r="13" spans="1:6" x14ac:dyDescent="0.3">
      <c r="A13" s="23" t="s">
        <v>227</v>
      </c>
      <c r="B13" s="23" t="s">
        <v>227</v>
      </c>
      <c r="C13" s="2" t="s">
        <v>1</v>
      </c>
      <c r="D13" s="3" t="s">
        <v>22</v>
      </c>
      <c r="E13" s="3" t="s">
        <v>22</v>
      </c>
      <c r="F13" s="3" t="s">
        <v>22</v>
      </c>
    </row>
    <row r="14" spans="1:6" x14ac:dyDescent="0.3">
      <c r="A14" s="23" t="s">
        <v>228</v>
      </c>
      <c r="B14" s="23" t="s">
        <v>228</v>
      </c>
      <c r="C14" s="2" t="s">
        <v>1</v>
      </c>
      <c r="D14" s="3" t="s">
        <v>22</v>
      </c>
      <c r="E14" s="3" t="s">
        <v>22</v>
      </c>
      <c r="F14" s="3" t="s">
        <v>22</v>
      </c>
    </row>
    <row r="15" spans="1:6" x14ac:dyDescent="0.3">
      <c r="A15" s="23" t="s">
        <v>225</v>
      </c>
      <c r="B15" s="23" t="s">
        <v>225</v>
      </c>
      <c r="C15" s="2" t="s">
        <v>1</v>
      </c>
      <c r="D15" s="3" t="s">
        <v>22</v>
      </c>
      <c r="E15" s="3" t="s">
        <v>22</v>
      </c>
      <c r="F15" s="3" t="s">
        <v>22</v>
      </c>
    </row>
    <row r="16" spans="1:6" x14ac:dyDescent="0.3">
      <c r="A16" s="23" t="s">
        <v>229</v>
      </c>
      <c r="B16" s="23" t="s">
        <v>229</v>
      </c>
      <c r="C16" s="2" t="s">
        <v>1</v>
      </c>
      <c r="D16" s="3" t="s">
        <v>22</v>
      </c>
      <c r="E16" s="3" t="s">
        <v>22</v>
      </c>
      <c r="F16" s="3" t="s">
        <v>22</v>
      </c>
    </row>
    <row r="17" spans="1:6" x14ac:dyDescent="0.3">
      <c r="A17" s="23" t="s">
        <v>230</v>
      </c>
      <c r="B17" s="23" t="s">
        <v>230</v>
      </c>
      <c r="C17" s="2" t="s">
        <v>1</v>
      </c>
      <c r="D17" s="3" t="s">
        <v>22</v>
      </c>
      <c r="E17" s="3" t="s">
        <v>22</v>
      </c>
      <c r="F17" s="3" t="s">
        <v>22</v>
      </c>
    </row>
    <row r="18" spans="1:6" x14ac:dyDescent="0.3">
      <c r="A18" s="23" t="s">
        <v>227</v>
      </c>
      <c r="B18" s="23" t="s">
        <v>227</v>
      </c>
      <c r="C18" s="2" t="s">
        <v>1</v>
      </c>
      <c r="D18" s="3" t="s">
        <v>22</v>
      </c>
      <c r="E18" s="3" t="s">
        <v>22</v>
      </c>
      <c r="F18" s="3" t="s">
        <v>22</v>
      </c>
    </row>
    <row r="19" spans="1:6" x14ac:dyDescent="0.3">
      <c r="A19" s="23" t="s">
        <v>231</v>
      </c>
      <c r="B19" s="23" t="s">
        <v>231</v>
      </c>
      <c r="C19" s="2" t="s">
        <v>1</v>
      </c>
      <c r="D19" s="3" t="s">
        <v>22</v>
      </c>
      <c r="E19" s="3" t="s">
        <v>22</v>
      </c>
      <c r="F19" s="3" t="s">
        <v>22</v>
      </c>
    </row>
    <row r="20" spans="1:6" x14ac:dyDescent="0.3">
      <c r="A20" s="23" t="s">
        <v>232</v>
      </c>
      <c r="B20" s="23" t="s">
        <v>232</v>
      </c>
      <c r="C20" s="2" t="s">
        <v>1</v>
      </c>
      <c r="D20" s="3" t="s">
        <v>22</v>
      </c>
      <c r="E20" s="3" t="s">
        <v>22</v>
      </c>
      <c r="F20" s="3" t="s">
        <v>22</v>
      </c>
    </row>
    <row r="21" spans="1:6" x14ac:dyDescent="0.3">
      <c r="A21" s="23" t="s">
        <v>233</v>
      </c>
      <c r="B21" s="23" t="s">
        <v>233</v>
      </c>
      <c r="C21" s="2" t="s">
        <v>1</v>
      </c>
      <c r="D21" s="3" t="s">
        <v>22</v>
      </c>
      <c r="E21" s="3" t="s">
        <v>22</v>
      </c>
      <c r="F21" s="3" t="s">
        <v>22</v>
      </c>
    </row>
    <row r="22" spans="1:6" x14ac:dyDescent="0.3">
      <c r="A22" s="24" t="s">
        <v>234</v>
      </c>
      <c r="B22" s="24" t="s">
        <v>234</v>
      </c>
      <c r="C22" s="2" t="s">
        <v>1</v>
      </c>
      <c r="D22" s="3" t="s">
        <v>22</v>
      </c>
      <c r="E22" s="3" t="s">
        <v>22</v>
      </c>
      <c r="F22" s="3" t="s">
        <v>22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59FFC-184C-4DF5-8F08-843CC3EDEF17}">
  <dimension ref="A1:F2"/>
  <sheetViews>
    <sheetView workbookViewId="0">
      <selection activeCell="D7" sqref="D7"/>
    </sheetView>
  </sheetViews>
  <sheetFormatPr defaultRowHeight="14.4" x14ac:dyDescent="0.3"/>
  <cols>
    <col min="1" max="1" width="40.109375" bestFit="1" customWidth="1" collapsed="1"/>
    <col min="2" max="2" width="14.44140625" bestFit="1" customWidth="1" collapsed="1"/>
    <col min="3" max="3" width="10.6640625" bestFit="1" customWidth="1" collapsed="1"/>
    <col min="4" max="4" width="11.5546875" bestFit="1" customWidth="1" collapsed="1"/>
    <col min="6" max="6" width="10.6640625" bestFit="1" customWidth="1" collapsed="1"/>
  </cols>
  <sheetData>
    <row r="1" spans="1:6" s="5" customFormat="1" x14ac:dyDescent="0.3">
      <c r="A1" s="5" t="s">
        <v>2</v>
      </c>
      <c r="B1" s="5" t="s">
        <v>168</v>
      </c>
      <c r="C1" s="5" t="s">
        <v>170</v>
      </c>
      <c r="D1" s="5" t="s">
        <v>172</v>
      </c>
      <c r="E1" s="5" t="s">
        <v>173</v>
      </c>
      <c r="F1" s="5" t="s">
        <v>164</v>
      </c>
    </row>
    <row r="2" spans="1:6" x14ac:dyDescent="0.3">
      <c r="A2" s="3" t="s">
        <v>92</v>
      </c>
      <c r="B2" t="s">
        <v>169</v>
      </c>
      <c r="C2" t="s">
        <v>171</v>
      </c>
      <c r="D2" t="str">
        <f>NewBuilding!$B$2</f>
        <v>Automation</v>
      </c>
      <c r="E2">
        <v>1000</v>
      </c>
      <c r="F2">
        <v>500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6835D-E002-44F0-9F6D-7070D9EB62CF}">
  <dimension ref="A1:E2"/>
  <sheetViews>
    <sheetView workbookViewId="0">
      <selection activeCell="C6" sqref="C6"/>
    </sheetView>
  </sheetViews>
  <sheetFormatPr defaultRowHeight="14.4" x14ac:dyDescent="0.3"/>
  <cols>
    <col min="1" max="1" width="40.109375" bestFit="1" customWidth="1" collapsed="1"/>
    <col min="2" max="2" width="12.6640625" bestFit="1" customWidth="1" collapsed="1"/>
    <col min="3" max="3" width="13.109375" bestFit="1" customWidth="1" collapsed="1"/>
    <col min="4" max="4" width="14.5546875" bestFit="1" customWidth="1" collapsed="1"/>
    <col min="5" max="5" width="15" bestFit="1" customWidth="1" collapsed="1"/>
  </cols>
  <sheetData>
    <row r="1" spans="1:5" s="5" customFormat="1" x14ac:dyDescent="0.3">
      <c r="A1" s="5" t="s">
        <v>2</v>
      </c>
      <c r="B1" s="5" t="s">
        <v>174</v>
      </c>
      <c r="C1" s="5" t="s">
        <v>175</v>
      </c>
      <c r="D1" s="5" t="s">
        <v>176</v>
      </c>
      <c r="E1" s="5" t="s">
        <v>177</v>
      </c>
    </row>
    <row r="2" spans="1:5" x14ac:dyDescent="0.3">
      <c r="A2" s="3" t="s">
        <v>92</v>
      </c>
      <c r="B2">
        <v>-0.05</v>
      </c>
      <c r="C2">
        <v>0.05</v>
      </c>
      <c r="D2">
        <v>0.02</v>
      </c>
      <c r="E2" t="s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EBBA8-7F0D-4902-9C99-0A551AE0C96B}">
  <dimension ref="A1:R2"/>
  <sheetViews>
    <sheetView workbookViewId="0">
      <selection activeCell="C9" sqref="C9"/>
    </sheetView>
  </sheetViews>
  <sheetFormatPr defaultRowHeight="14.4" x14ac:dyDescent="0.3"/>
  <cols>
    <col min="1" max="1" width="40.109375" bestFit="1" customWidth="1" collapsed="1"/>
    <col min="2" max="2" width="24.88671875" bestFit="1" customWidth="1" collapsed="1"/>
    <col min="3" max="3" width="45.109375" bestFit="1" customWidth="1" collapsed="1"/>
    <col min="4" max="4" width="10.6640625" bestFit="1" customWidth="1" collapsed="1"/>
    <col min="5" max="5" width="16" bestFit="1" customWidth="1" collapsed="1"/>
    <col min="6" max="6" width="20" bestFit="1" customWidth="1" collapsed="1"/>
    <col min="7" max="7" width="16.5546875" bestFit="1" customWidth="1" collapsed="1"/>
    <col min="8" max="8" width="19" bestFit="1" customWidth="1" collapsed="1"/>
    <col min="9" max="9" width="21.6640625" bestFit="1" customWidth="1" collapsed="1"/>
    <col min="10" max="10" width="22.109375" bestFit="1" customWidth="1" collapsed="1"/>
    <col min="11" max="11" width="15.109375" bestFit="1" customWidth="1" collapsed="1"/>
    <col min="12" max="12" width="14.44140625" bestFit="1" customWidth="1" collapsed="1"/>
    <col min="13" max="13" width="10.6640625" bestFit="1" customWidth="1" collapsed="1"/>
    <col min="14" max="14" width="11.109375" bestFit="1" customWidth="1" collapsed="1"/>
    <col min="15" max="15" width="14" bestFit="1" customWidth="1" collapsed="1"/>
    <col min="16" max="16" width="7.5546875" bestFit="1" customWidth="1" collapsed="1"/>
    <col min="17" max="17" width="10.6640625" bestFit="1" customWidth="1" collapsed="1"/>
    <col min="18" max="18" width="11.88671875" bestFit="1" customWidth="1" collapsed="1"/>
  </cols>
  <sheetData>
    <row r="1" spans="1:18" s="5" customFormat="1" x14ac:dyDescent="0.3">
      <c r="A1" s="5" t="s">
        <v>2</v>
      </c>
      <c r="B1" s="5" t="s">
        <v>196</v>
      </c>
      <c r="C1" s="5" t="s">
        <v>197</v>
      </c>
      <c r="D1" s="5" t="s">
        <v>198</v>
      </c>
      <c r="E1" s="5" t="s">
        <v>199</v>
      </c>
      <c r="F1" s="5" t="s">
        <v>201</v>
      </c>
      <c r="G1" s="5" t="s">
        <v>202</v>
      </c>
      <c r="H1" s="5" t="s">
        <v>203</v>
      </c>
      <c r="I1" s="5" t="s">
        <v>200</v>
      </c>
      <c r="J1" s="5" t="s">
        <v>204</v>
      </c>
      <c r="K1" s="5" t="s">
        <v>205</v>
      </c>
      <c r="L1" s="5" t="s">
        <v>168</v>
      </c>
      <c r="M1" s="5" t="s">
        <v>170</v>
      </c>
      <c r="N1" s="5" t="s">
        <v>172</v>
      </c>
      <c r="O1" s="5" t="s">
        <v>208</v>
      </c>
      <c r="P1" s="5" t="s">
        <v>173</v>
      </c>
      <c r="Q1" s="5" t="s">
        <v>164</v>
      </c>
      <c r="R1" s="5" t="s">
        <v>206</v>
      </c>
    </row>
    <row r="2" spans="1:18" x14ac:dyDescent="0.3">
      <c r="A2" s="3" t="s">
        <v>92</v>
      </c>
      <c r="C2" t="s">
        <v>131</v>
      </c>
      <c r="D2" t="str">
        <f>createAccount!$S$2</f>
        <v>Anchorage</v>
      </c>
      <c r="E2" t="str">
        <f>createAccount!$W$2</f>
        <v>Home</v>
      </c>
      <c r="F2" t="s">
        <v>81</v>
      </c>
      <c r="G2" s="16">
        <f ca="1">master!$E$2</f>
        <v>44671</v>
      </c>
      <c r="H2" s="16">
        <f ca="1">policyInfo!$K$2</f>
        <v>45036</v>
      </c>
      <c r="I2" s="16">
        <f ca="1">policyInfo!$E$2</f>
        <v>44671</v>
      </c>
      <c r="J2" t="s">
        <v>135</v>
      </c>
      <c r="K2">
        <v>1</v>
      </c>
      <c r="L2" t="str">
        <f>Blankets!$B$2</f>
        <v>Single Location</v>
      </c>
      <c r="M2" t="str">
        <f>Blankets!$C$2</f>
        <v>Direct Loss</v>
      </c>
      <c r="N2" t="str">
        <f>Blankets!$D$2</f>
        <v>Automation</v>
      </c>
      <c r="O2" t="s">
        <v>207</v>
      </c>
      <c r="P2" s="19">
        <v>200000</v>
      </c>
      <c r="Q2">
        <v>500</v>
      </c>
      <c r="R2" s="18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EC4B1-11B8-4F4E-9483-C58F5BF21F5A}">
  <dimension ref="A1:E2"/>
  <sheetViews>
    <sheetView workbookViewId="0">
      <selection activeCell="C9" sqref="C9"/>
    </sheetView>
  </sheetViews>
  <sheetFormatPr defaultRowHeight="14.4" x14ac:dyDescent="0.3"/>
  <cols>
    <col min="1" max="1" width="40.109375" bestFit="1" customWidth="1" collapsed="1"/>
    <col min="2" max="2" width="45.109375" bestFit="1" customWidth="1" collapsed="1"/>
    <col min="3" max="3" width="11" bestFit="1" customWidth="1" collapsed="1"/>
    <col min="4" max="4" width="16.33203125" bestFit="1" customWidth="1" collapsed="1"/>
    <col min="5" max="5" width="22.44140625" bestFit="1" customWidth="1" collapsed="1"/>
  </cols>
  <sheetData>
    <row r="1" spans="1:5" s="5" customFormat="1" x14ac:dyDescent="0.3">
      <c r="A1" s="5" t="s">
        <v>2</v>
      </c>
      <c r="B1" s="5" t="s">
        <v>178</v>
      </c>
      <c r="C1" s="5" t="s">
        <v>179</v>
      </c>
      <c r="D1" s="5" t="s">
        <v>180</v>
      </c>
      <c r="E1" s="5" t="s">
        <v>181</v>
      </c>
    </row>
    <row r="2" spans="1:5" x14ac:dyDescent="0.3">
      <c r="A2" s="3" t="s">
        <v>92</v>
      </c>
      <c r="B2" t="s">
        <v>131</v>
      </c>
      <c r="C2" t="str">
        <f>createAccount!$S$2</f>
        <v>Anchorage</v>
      </c>
      <c r="D2" t="str">
        <f>createAccount!$W$2</f>
        <v>Home</v>
      </c>
      <c r="E2" t="s">
        <v>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045A-5B13-4BC4-BD4F-17A0897DAB25}">
  <dimension ref="A1:F2"/>
  <sheetViews>
    <sheetView workbookViewId="0">
      <selection sqref="A1:A2"/>
    </sheetView>
  </sheetViews>
  <sheetFormatPr defaultRowHeight="14.4" x14ac:dyDescent="0.3"/>
  <cols>
    <col min="1" max="1" width="40.109375" bestFit="1" customWidth="1" collapsed="1"/>
    <col min="2" max="2" width="7.109375" bestFit="1" customWidth="1" collapsed="1"/>
    <col min="3" max="3" width="18.109375" bestFit="1" customWidth="1" collapsed="1"/>
  </cols>
  <sheetData>
    <row r="1" spans="1:6" x14ac:dyDescent="0.3">
      <c r="A1" s="5" t="s">
        <v>2</v>
      </c>
      <c r="B1" s="5" t="s">
        <v>182</v>
      </c>
      <c r="C1" s="5" t="s">
        <v>183</v>
      </c>
      <c r="D1" s="5"/>
      <c r="E1" s="5"/>
      <c r="F1" s="5"/>
    </row>
    <row r="2" spans="1:6" x14ac:dyDescent="0.3">
      <c r="A2" s="3" t="s">
        <v>92</v>
      </c>
      <c r="B2" t="s">
        <v>184</v>
      </c>
      <c r="C2" t="s">
        <v>185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AD6FF-7F8C-469A-8431-672855FCA5E7}">
  <dimension ref="A1:G2"/>
  <sheetViews>
    <sheetView workbookViewId="0">
      <selection activeCell="E16" sqref="E16"/>
    </sheetView>
  </sheetViews>
  <sheetFormatPr defaultRowHeight="14.4" x14ac:dyDescent="0.3"/>
  <cols>
    <col min="1" max="1" width="40.109375" bestFit="1" customWidth="1" collapsed="1"/>
    <col min="2" max="2" width="16" bestFit="1" customWidth="1" collapsed="1"/>
    <col min="3" max="3" width="15.44140625" bestFit="1" customWidth="1" collapsed="1"/>
    <col min="4" max="4" width="18.33203125" bestFit="1" customWidth="1" collapsed="1"/>
    <col min="5" max="6" width="22.44140625" bestFit="1" customWidth="1" collapsed="1"/>
    <col min="7" max="7" width="19.44140625" bestFit="1" customWidth="1" collapsed="1"/>
  </cols>
  <sheetData>
    <row r="1" spans="1:7" x14ac:dyDescent="0.3">
      <c r="A1" s="5" t="s">
        <v>2</v>
      </c>
      <c r="B1" s="5" t="s">
        <v>186</v>
      </c>
      <c r="C1" s="5" t="s">
        <v>188</v>
      </c>
      <c r="D1" s="5" t="s">
        <v>189</v>
      </c>
      <c r="E1" s="20" t="s">
        <v>191</v>
      </c>
      <c r="F1" s="20" t="s">
        <v>192</v>
      </c>
      <c r="G1" s="20" t="s">
        <v>193</v>
      </c>
    </row>
    <row r="2" spans="1:7" x14ac:dyDescent="0.3">
      <c r="A2" s="3" t="s">
        <v>92</v>
      </c>
      <c r="B2" t="s">
        <v>187</v>
      </c>
      <c r="C2" t="s">
        <v>187</v>
      </c>
      <c r="D2" t="s">
        <v>190</v>
      </c>
      <c r="E2" t="s">
        <v>194</v>
      </c>
      <c r="F2" t="s">
        <v>194</v>
      </c>
      <c r="G2" t="s">
        <v>195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A9"/>
  <sheetViews>
    <sheetView workbookViewId="0">
      <selection activeCell="H15" sqref="H15"/>
    </sheetView>
  </sheetViews>
  <sheetFormatPr defaultRowHeight="14.4" x14ac:dyDescent="0.3"/>
  <cols>
    <col min="1" max="1" width="20.5546875" bestFit="1" customWidth="1" collapsed="1"/>
  </cols>
  <sheetData>
    <row r="1" spans="1:1" x14ac:dyDescent="0.3">
      <c r="A1" t="s">
        <v>32</v>
      </c>
    </row>
    <row r="2" spans="1:1" x14ac:dyDescent="0.3">
      <c r="A2" t="s">
        <v>31</v>
      </c>
    </row>
    <row r="3" spans="1:1" x14ac:dyDescent="0.3">
      <c r="A3" t="s">
        <v>25</v>
      </c>
    </row>
    <row r="4" spans="1:1" x14ac:dyDescent="0.3">
      <c r="A4" t="s">
        <v>24</v>
      </c>
    </row>
    <row r="5" spans="1:1" x14ac:dyDescent="0.3">
      <c r="A5" t="s">
        <v>30</v>
      </c>
    </row>
    <row r="6" spans="1:1" x14ac:dyDescent="0.3">
      <c r="A6" t="s">
        <v>29</v>
      </c>
    </row>
    <row r="7" spans="1:1" x14ac:dyDescent="0.3">
      <c r="A7" t="s">
        <v>28</v>
      </c>
    </row>
    <row r="8" spans="1:1" x14ac:dyDescent="0.3">
      <c r="A8" t="s">
        <v>27</v>
      </c>
    </row>
    <row r="9" spans="1:1" x14ac:dyDescent="0.3">
      <c r="A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D2D6-1DF5-4785-864C-2D4EDCEB7ED6}">
  <dimension ref="A1:M2"/>
  <sheetViews>
    <sheetView showGridLines="0" workbookViewId="0">
      <selection activeCell="G19" sqref="G19"/>
    </sheetView>
  </sheetViews>
  <sheetFormatPr defaultRowHeight="14.4" x14ac:dyDescent="0.3"/>
  <cols>
    <col min="1" max="1" width="40.109375" style="21" bestFit="1" customWidth="1" collapsed="1"/>
    <col min="2" max="2" width="19" style="21" bestFit="1" customWidth="1" collapsed="1"/>
    <col min="3" max="3" width="9.6640625" style="21" bestFit="1" customWidth="1" collapsed="1"/>
    <col min="4" max="4" width="20" style="21" bestFit="1" customWidth="1" collapsed="1"/>
    <col min="5" max="5" width="13.109375" style="21" bestFit="1" customWidth="1" collapsed="1"/>
    <col min="6" max="6" width="13.5546875" style="21" bestFit="1" customWidth="1" collapsed="1"/>
    <col min="7" max="7" width="15.5546875" style="21" bestFit="1" customWidth="1" collapsed="1"/>
    <col min="8" max="8" width="18.6640625" style="21" bestFit="1" customWidth="1" collapsed="1"/>
    <col min="9" max="9" width="13.6640625" style="21" bestFit="1" customWidth="1" collapsed="1"/>
    <col min="10" max="10" width="8.109375" style="21" bestFit="1" customWidth="1" collapsed="1"/>
    <col min="11" max="11" width="8" style="21" bestFit="1" customWidth="1" collapsed="1"/>
    <col min="12" max="12" width="6.6640625" style="21" bestFit="1" customWidth="1" collapsed="1"/>
    <col min="13" max="16384" width="8.88671875" style="21"/>
  </cols>
  <sheetData>
    <row r="1" spans="1:13" s="5" customFormat="1" x14ac:dyDescent="0.3">
      <c r="A1" s="5" t="s">
        <v>2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75</v>
      </c>
      <c r="G1" s="5" t="s">
        <v>76</v>
      </c>
      <c r="H1" s="5" t="s">
        <v>77</v>
      </c>
      <c r="I1" s="5" t="s">
        <v>78</v>
      </c>
      <c r="J1" s="5" t="s">
        <v>79</v>
      </c>
      <c r="K1" s="5" t="s">
        <v>8</v>
      </c>
      <c r="L1" s="5" t="s">
        <v>9</v>
      </c>
      <c r="M1" s="5" t="s">
        <v>211</v>
      </c>
    </row>
    <row r="2" spans="1:13" x14ac:dyDescent="0.3">
      <c r="A2" s="21" t="s">
        <v>92</v>
      </c>
      <c r="B2" s="21" t="s">
        <v>80</v>
      </c>
      <c r="D2" s="21" t="s">
        <v>81</v>
      </c>
      <c r="E2" s="22">
        <f ca="1">TODAY()</f>
        <v>44671</v>
      </c>
      <c r="F2" s="21" t="s">
        <v>209</v>
      </c>
      <c r="G2" s="21">
        <v>3690278082</v>
      </c>
      <c r="H2" s="21" t="s">
        <v>210</v>
      </c>
      <c r="I2" s="21">
        <v>2753821482</v>
      </c>
      <c r="L2" s="21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E4"/>
  <sheetViews>
    <sheetView showGridLines="0" topLeftCell="K1" workbookViewId="0">
      <selection activeCell="W2" sqref="W2"/>
    </sheetView>
  </sheetViews>
  <sheetFormatPr defaultRowHeight="14.4" x14ac:dyDescent="0.3"/>
  <cols>
    <col min="1" max="1" width="40.109375" bestFit="1" customWidth="1" collapsed="1"/>
    <col min="2" max="2" width="10.44140625" bestFit="1" customWidth="1" collapsed="1"/>
    <col min="3" max="3" width="13.5546875" bestFit="1" customWidth="1" collapsed="1"/>
    <col min="4" max="4" width="13.109375" bestFit="1" customWidth="1" collapsed="1"/>
    <col min="5" max="5" width="28.44140625" bestFit="1" customWidth="1" collapsed="1"/>
    <col min="6" max="6" width="23.88671875" bestFit="1" customWidth="1" collapsed="1"/>
    <col min="7" max="7" width="23.44140625" bestFit="1" customWidth="1" collapsed="1"/>
    <col min="8" max="8" width="15.5546875" bestFit="1" customWidth="1" collapsed="1"/>
    <col min="9" max="9" width="15" bestFit="1" customWidth="1" collapsed="1"/>
    <col min="10" max="10" width="16.5546875" bestFit="1" customWidth="1" collapsed="1"/>
    <col min="11" max="11" width="13.33203125" bestFit="1" customWidth="1" collapsed="1"/>
    <col min="12" max="12" width="17.33203125" bestFit="1" customWidth="1" collapsed="1"/>
    <col min="13" max="13" width="16.33203125" bestFit="1" customWidth="1" collapsed="1"/>
    <col min="14" max="14" width="18.6640625" bestFit="1" customWidth="1" collapsed="1"/>
    <col min="15" max="15" width="12.109375" bestFit="1" customWidth="1" collapsed="1"/>
    <col min="16" max="18" width="12.5546875" bestFit="1" customWidth="1" collapsed="1"/>
    <col min="19" max="19" width="11.44140625" bestFit="1" customWidth="1" collapsed="1"/>
    <col min="20" max="20" width="8.5546875" bestFit="1" customWidth="1" collapsed="1"/>
    <col min="21" max="21" width="12.44140625" bestFit="1" customWidth="1" collapsed="1"/>
    <col min="22" max="22" width="9.6640625" bestFit="1" customWidth="1" collapsed="1"/>
    <col min="23" max="23" width="16" bestFit="1" customWidth="1" collapsed="1"/>
    <col min="24" max="24" width="20.6640625" bestFit="1" customWidth="1" collapsed="1"/>
    <col min="25" max="25" width="12.6640625" bestFit="1" customWidth="1" collapsed="1"/>
    <col min="26" max="26" width="32.6640625" bestFit="1" customWidth="1" collapsed="1"/>
    <col min="27" max="27" width="18.33203125" bestFit="1" customWidth="1" collapsed="1"/>
    <col min="28" max="28" width="15.6640625" bestFit="1" customWidth="1" collapsed="1"/>
    <col min="29" max="29" width="21.6640625" bestFit="1" customWidth="1" collapsed="1"/>
    <col min="30" max="30" width="20.33203125" bestFit="1" customWidth="1" collapsed="1"/>
    <col min="31" max="31" width="24.5546875" bestFit="1" customWidth="1" collapsed="1"/>
  </cols>
  <sheetData>
    <row r="1" spans="1:31" s="8" customFormat="1" x14ac:dyDescent="0.3">
      <c r="A1" s="5" t="s">
        <v>2</v>
      </c>
      <c r="B1" s="5" t="s">
        <v>39</v>
      </c>
      <c r="C1" s="6" t="s">
        <v>40</v>
      </c>
      <c r="D1" s="6" t="s">
        <v>41</v>
      </c>
      <c r="E1" s="6" t="s">
        <v>42</v>
      </c>
      <c r="F1" s="6" t="s">
        <v>43</v>
      </c>
      <c r="G1" s="6" t="s">
        <v>44</v>
      </c>
      <c r="H1" s="6" t="s">
        <v>45</v>
      </c>
      <c r="I1" s="6" t="s">
        <v>46</v>
      </c>
      <c r="J1" s="6" t="s">
        <v>47</v>
      </c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  <c r="P1" s="6" t="s">
        <v>53</v>
      </c>
      <c r="Q1" s="6" t="s">
        <v>54</v>
      </c>
      <c r="R1" s="6" t="s">
        <v>55</v>
      </c>
      <c r="S1" s="6" t="s">
        <v>56</v>
      </c>
      <c r="T1" s="6" t="s">
        <v>57</v>
      </c>
      <c r="U1" s="6" t="s">
        <v>58</v>
      </c>
      <c r="V1" s="6" t="s">
        <v>59</v>
      </c>
      <c r="W1" s="6" t="s">
        <v>60</v>
      </c>
      <c r="X1" s="6" t="s">
        <v>61</v>
      </c>
      <c r="Y1" s="6" t="s">
        <v>62</v>
      </c>
      <c r="Z1" s="6" t="s">
        <v>63</v>
      </c>
      <c r="AA1" s="6" t="s">
        <v>64</v>
      </c>
      <c r="AB1" s="6" t="s">
        <v>65</v>
      </c>
      <c r="AC1" s="6" t="s">
        <v>66</v>
      </c>
      <c r="AD1" s="6" t="s">
        <v>67</v>
      </c>
      <c r="AE1" s="6" t="s">
        <v>68</v>
      </c>
    </row>
    <row r="2" spans="1:31" x14ac:dyDescent="0.3">
      <c r="A2" s="3" t="s">
        <v>92</v>
      </c>
      <c r="B2" s="3" t="s">
        <v>69</v>
      </c>
      <c r="C2" s="9" t="s">
        <v>10</v>
      </c>
      <c r="D2" s="4" t="s">
        <v>11</v>
      </c>
      <c r="E2" s="9" t="s">
        <v>70</v>
      </c>
      <c r="F2" s="9" t="s">
        <v>70</v>
      </c>
      <c r="G2" s="9"/>
      <c r="H2" s="9">
        <v>2015551002</v>
      </c>
      <c r="I2" s="9">
        <v>2015551003</v>
      </c>
      <c r="J2" s="9">
        <v>2015551004</v>
      </c>
      <c r="K2" s="9">
        <v>2015551005</v>
      </c>
      <c r="L2" s="9" t="s">
        <v>12</v>
      </c>
      <c r="M2" s="4" t="s">
        <v>10</v>
      </c>
      <c r="N2" s="4"/>
      <c r="O2" s="4" t="s">
        <v>13</v>
      </c>
      <c r="P2" s="4" t="s">
        <v>10</v>
      </c>
      <c r="Q2" s="4" t="s">
        <v>14</v>
      </c>
      <c r="R2" s="4" t="s">
        <v>15</v>
      </c>
      <c r="S2" s="4" t="s">
        <v>82</v>
      </c>
      <c r="T2" s="4" t="s">
        <v>82</v>
      </c>
      <c r="U2" s="4">
        <v>99501</v>
      </c>
      <c r="V2" s="4" t="str">
        <f>master!$L$2</f>
        <v>Alaska</v>
      </c>
      <c r="W2" s="4" t="s">
        <v>16</v>
      </c>
      <c r="X2" s="4" t="s">
        <v>10</v>
      </c>
      <c r="Y2" s="4" t="s">
        <v>10</v>
      </c>
      <c r="Z2" s="4" t="s">
        <v>83</v>
      </c>
    </row>
    <row r="3" spans="1:31" x14ac:dyDescent="0.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31" x14ac:dyDescent="0.3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4"/>
  <sheetViews>
    <sheetView topLeftCell="J1" workbookViewId="0">
      <selection activeCell="P8" sqref="P8"/>
    </sheetView>
  </sheetViews>
  <sheetFormatPr defaultRowHeight="14.4" x14ac:dyDescent="0.3"/>
  <cols>
    <col min="1" max="1" width="48.109375" customWidth="1" collapsed="1"/>
    <col min="2" max="2" width="30.109375" customWidth="1" collapsed="1"/>
    <col min="3" max="3" width="24.44140625" customWidth="1" collapsed="1"/>
    <col min="4" max="4" width="21" customWidth="1" collapsed="1"/>
    <col min="5" max="5" width="20" customWidth="1" collapsed="1"/>
    <col min="6" max="6" width="21.33203125" customWidth="1" collapsed="1"/>
    <col min="7" max="7" width="23.44140625" customWidth="1" collapsed="1"/>
    <col min="8" max="9" width="26.33203125" customWidth="1" collapsed="1"/>
    <col min="10" max="10" width="27.6640625" customWidth="1" collapsed="1"/>
    <col min="11" max="11" width="26.6640625" customWidth="1" collapsed="1"/>
    <col min="12" max="12" width="28" customWidth="1" collapsed="1"/>
    <col min="13" max="13" width="30.6640625" customWidth="1" collapsed="1"/>
    <col min="14" max="14" width="28.88671875" customWidth="1"/>
  </cols>
  <sheetData>
    <row r="1" spans="1:22" s="8" customFormat="1" x14ac:dyDescent="0.3">
      <c r="A1" s="5" t="s">
        <v>2</v>
      </c>
      <c r="B1" s="5" t="s">
        <v>84</v>
      </c>
      <c r="C1" s="6" t="s">
        <v>85</v>
      </c>
      <c r="D1" s="6" t="s">
        <v>52</v>
      </c>
      <c r="E1" s="6" t="s">
        <v>57</v>
      </c>
      <c r="F1" s="6" t="s">
        <v>59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90</v>
      </c>
      <c r="L1" s="6" t="s">
        <v>17</v>
      </c>
      <c r="M1" s="6" t="s">
        <v>18</v>
      </c>
      <c r="N1" s="6" t="s">
        <v>91</v>
      </c>
      <c r="O1" s="6"/>
      <c r="P1" s="6"/>
      <c r="Q1" s="6"/>
      <c r="R1" s="6"/>
      <c r="S1" s="6"/>
      <c r="T1" s="6"/>
      <c r="U1" s="6"/>
      <c r="V1" s="6"/>
    </row>
    <row r="2" spans="1:22" x14ac:dyDescent="0.3">
      <c r="A2" s="3" t="s">
        <v>92</v>
      </c>
      <c r="B2" t="s">
        <v>19</v>
      </c>
      <c r="C2" t="s">
        <v>20</v>
      </c>
      <c r="D2" t="s">
        <v>13</v>
      </c>
      <c r="F2" s="11" t="s">
        <v>23</v>
      </c>
      <c r="I2" s="4" t="s">
        <v>21</v>
      </c>
      <c r="L2" t="s">
        <v>22</v>
      </c>
      <c r="N2" s="3" t="s">
        <v>22</v>
      </c>
    </row>
    <row r="3" spans="1:22" x14ac:dyDescent="0.3">
      <c r="A3" s="3"/>
    </row>
    <row r="4" spans="1:22" x14ac:dyDescent="0.3">
      <c r="A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E057-AC28-4524-9B4C-8F6E688B9F9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C804-F7AB-472B-BDB8-7E632E1E82C0}">
  <dimension ref="A1:V2"/>
  <sheetViews>
    <sheetView workbookViewId="0">
      <selection activeCell="A2" sqref="A2"/>
    </sheetView>
  </sheetViews>
  <sheetFormatPr defaultRowHeight="14.4" x14ac:dyDescent="0.3"/>
  <cols>
    <col min="1" max="1" width="40.109375" bestFit="1" customWidth="1" collapsed="1"/>
    <col min="2" max="2" width="16.88671875" bestFit="1" customWidth="1" collapsed="1"/>
    <col min="3" max="3" width="17.44140625" bestFit="1" customWidth="1" collapsed="1"/>
    <col min="4" max="4" width="17" bestFit="1" customWidth="1" collapsed="1"/>
    <col min="5" max="5" width="14" bestFit="1" customWidth="1" collapsed="1"/>
    <col min="6" max="6" width="19.33203125" bestFit="1" customWidth="1" collapsed="1"/>
    <col min="7" max="7" width="12" bestFit="1" customWidth="1" collapsed="1"/>
  </cols>
  <sheetData>
    <row r="1" spans="1:22" s="8" customFormat="1" x14ac:dyDescent="0.3">
      <c r="A1" s="5" t="s">
        <v>2</v>
      </c>
      <c r="B1" s="5" t="s">
        <v>4</v>
      </c>
      <c r="C1" s="6" t="s">
        <v>5</v>
      </c>
      <c r="D1" s="6" t="s">
        <v>6</v>
      </c>
      <c r="E1" s="6" t="s">
        <v>7</v>
      </c>
      <c r="F1" s="6" t="s">
        <v>93</v>
      </c>
      <c r="G1" s="6" t="s">
        <v>94</v>
      </c>
      <c r="H1" s="12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3">
      <c r="A2" s="3" t="s">
        <v>92</v>
      </c>
      <c r="G2" t="s">
        <v>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373C-7B01-4708-A026-4811AA4D67A5}">
  <dimension ref="A1:V2"/>
  <sheetViews>
    <sheetView workbookViewId="0">
      <selection activeCell="G2" sqref="G2"/>
    </sheetView>
  </sheetViews>
  <sheetFormatPr defaultRowHeight="14.4" x14ac:dyDescent="0.3"/>
  <cols>
    <col min="1" max="1" width="40.109375" bestFit="1" customWidth="1" collapsed="1"/>
    <col min="2" max="2" width="19.5546875" bestFit="1" customWidth="1" collapsed="1"/>
    <col min="3" max="3" width="20.88671875" bestFit="1" customWidth="1" collapsed="1"/>
    <col min="4" max="4" width="30.44140625" bestFit="1" customWidth="1" collapsed="1"/>
    <col min="5" max="5" width="18.109375" bestFit="1" customWidth="1" collapsed="1"/>
    <col min="6" max="6" width="23.6640625" bestFit="1" customWidth="1" collapsed="1"/>
    <col min="7" max="7" width="27.109375" bestFit="1" customWidth="1" collapsed="1"/>
  </cols>
  <sheetData>
    <row r="1" spans="1:22" s="8" customFormat="1" x14ac:dyDescent="0.3">
      <c r="A1" s="13" t="s">
        <v>2</v>
      </c>
      <c r="B1" s="13" t="s">
        <v>96</v>
      </c>
      <c r="C1" s="14" t="s">
        <v>97</v>
      </c>
      <c r="D1" s="14" t="s">
        <v>98</v>
      </c>
      <c r="E1" s="14" t="s">
        <v>99</v>
      </c>
      <c r="F1" s="14" t="s">
        <v>100</v>
      </c>
      <c r="G1" s="14" t="s">
        <v>101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2" spans="1:22" x14ac:dyDescent="0.3">
      <c r="A2" s="3" t="s">
        <v>92</v>
      </c>
      <c r="B2" s="3" t="s">
        <v>19</v>
      </c>
      <c r="C2" s="3" t="s">
        <v>83</v>
      </c>
      <c r="D2" s="3" t="s">
        <v>102</v>
      </c>
      <c r="E2" s="3" t="s">
        <v>103</v>
      </c>
      <c r="F2" s="4" t="s">
        <v>23</v>
      </c>
      <c r="G2" s="10">
        <f ca="1">TODAY()</f>
        <v>44671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D97E-A8AC-4B92-B598-9958FD9F8419}">
  <dimension ref="A1:AB2"/>
  <sheetViews>
    <sheetView topLeftCell="C1" workbookViewId="0">
      <selection activeCell="E2" sqref="E2"/>
    </sheetView>
  </sheetViews>
  <sheetFormatPr defaultRowHeight="14.4" x14ac:dyDescent="0.3"/>
  <cols>
    <col min="1" max="1" width="40.109375" bestFit="1" customWidth="1" collapsed="1"/>
    <col min="2" max="2" width="16.6640625" bestFit="1" customWidth="1" collapsed="1"/>
    <col min="3" max="3" width="45.109375" bestFit="1" customWidth="1" collapsed="1"/>
    <col min="4" max="4" width="10.44140625" bestFit="1" customWidth="1" collapsed="1"/>
    <col min="5" max="5" width="20.88671875" bestFit="1" customWidth="1" collapsed="1"/>
    <col min="6" max="6" width="13.33203125" bestFit="1" customWidth="1" collapsed="1"/>
    <col min="7" max="7" width="16" bestFit="1" customWidth="1" collapsed="1"/>
    <col min="8" max="8" width="19.5546875" bestFit="1" customWidth="1" collapsed="1"/>
    <col min="9" max="9" width="16.109375" bestFit="1" customWidth="1" collapsed="1"/>
    <col min="10" max="10" width="19.44140625" bestFit="1" customWidth="1" collapsed="1"/>
    <col min="11" max="11" width="20.5546875" bestFit="1" customWidth="1" collapsed="1"/>
    <col min="12" max="12" width="18.44140625" bestFit="1" customWidth="1" collapsed="1"/>
    <col min="13" max="13" width="24.44140625" bestFit="1" customWidth="1" collapsed="1"/>
    <col min="14" max="14" width="19.88671875" bestFit="1" customWidth="1" collapsed="1"/>
    <col min="15" max="15" width="17.44140625" bestFit="1" customWidth="1" collapsed="1"/>
    <col min="16" max="16" width="22.6640625" bestFit="1" customWidth="1" collapsed="1"/>
    <col min="17" max="17" width="22.109375" bestFit="1" customWidth="1" collapsed="1"/>
    <col min="18" max="18" width="16" bestFit="1" customWidth="1" collapsed="1"/>
    <col min="19" max="19" width="14.44140625" bestFit="1" customWidth="1" collapsed="1"/>
    <col min="20" max="20" width="22.33203125" bestFit="1" customWidth="1" collapsed="1"/>
    <col min="21" max="21" width="18.6640625" bestFit="1" customWidth="1" collapsed="1"/>
    <col min="22" max="22" width="22.44140625" bestFit="1" customWidth="1" collapsed="1"/>
    <col min="23" max="23" width="18.88671875" bestFit="1" customWidth="1" collapsed="1"/>
    <col min="24" max="24" width="19.33203125" bestFit="1" customWidth="1" collapsed="1"/>
    <col min="25" max="25" width="19.88671875" bestFit="1" customWidth="1" collapsed="1"/>
    <col min="26" max="26" width="12.5546875" bestFit="1" customWidth="1" collapsed="1"/>
    <col min="27" max="27" width="18.5546875" bestFit="1" customWidth="1" collapsed="1"/>
    <col min="28" max="28" width="12.44140625" bestFit="1" customWidth="1" collapsed="1"/>
  </cols>
  <sheetData>
    <row r="1" spans="1:28" s="5" customFormat="1" x14ac:dyDescent="0.3">
      <c r="A1" s="5" t="s">
        <v>2</v>
      </c>
      <c r="B1" s="5" t="s">
        <v>104</v>
      </c>
      <c r="C1" s="5" t="s">
        <v>105</v>
      </c>
      <c r="D1" s="5" t="s">
        <v>106</v>
      </c>
      <c r="E1" s="5" t="s">
        <v>107</v>
      </c>
      <c r="F1" s="5" t="s">
        <v>108</v>
      </c>
      <c r="G1" s="5" t="s">
        <v>60</v>
      </c>
      <c r="H1" s="5" t="s">
        <v>109</v>
      </c>
      <c r="I1" s="5" t="s">
        <v>110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117</v>
      </c>
      <c r="Q1" s="5" t="s">
        <v>118</v>
      </c>
      <c r="R1" s="5" t="s">
        <v>119</v>
      </c>
      <c r="S1" s="5" t="s">
        <v>120</v>
      </c>
      <c r="T1" s="5" t="s">
        <v>121</v>
      </c>
      <c r="U1" s="5" t="s">
        <v>122</v>
      </c>
      <c r="V1" s="5" t="s">
        <v>123</v>
      </c>
      <c r="W1" s="5" t="s">
        <v>124</v>
      </c>
      <c r="X1" s="5" t="s">
        <v>125</v>
      </c>
      <c r="Y1" s="5" t="s">
        <v>126</v>
      </c>
      <c r="Z1" s="5" t="s">
        <v>127</v>
      </c>
      <c r="AA1" s="5" t="s">
        <v>128</v>
      </c>
      <c r="AB1" s="5" t="s">
        <v>129</v>
      </c>
    </row>
    <row r="2" spans="1:28" x14ac:dyDescent="0.3">
      <c r="A2" s="3" t="s">
        <v>92</v>
      </c>
      <c r="B2" t="s">
        <v>130</v>
      </c>
      <c r="C2" t="s">
        <v>131</v>
      </c>
      <c r="D2" t="str">
        <f>createAccount!$S$2</f>
        <v>Anchorage</v>
      </c>
      <c r="E2" s="10">
        <f ca="1">TODAY()</f>
        <v>44671</v>
      </c>
      <c r="G2" s="15" t="s">
        <v>16</v>
      </c>
      <c r="H2" t="s">
        <v>132</v>
      </c>
      <c r="I2" t="s">
        <v>133</v>
      </c>
      <c r="J2" s="16">
        <f ca="1">master!$E$2</f>
        <v>44671</v>
      </c>
      <c r="K2" s="16">
        <f ca="1">EDATE(J2,12)</f>
        <v>45036</v>
      </c>
      <c r="L2" s="16">
        <f ca="1">master!$E$2</f>
        <v>44671</v>
      </c>
      <c r="M2" t="s">
        <v>134</v>
      </c>
      <c r="N2" s="3" t="s">
        <v>83</v>
      </c>
      <c r="O2" t="s">
        <v>82</v>
      </c>
      <c r="P2" t="s">
        <v>16</v>
      </c>
      <c r="Q2" t="s">
        <v>135</v>
      </c>
      <c r="R2" t="str">
        <f>master!$L$2</f>
        <v>Alaska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A2B8F-7BE6-46D4-9065-0B5FB4EDBAFC}">
  <dimension ref="A1:Y2"/>
  <sheetViews>
    <sheetView workbookViewId="0">
      <selection activeCell="C13" sqref="C13"/>
    </sheetView>
  </sheetViews>
  <sheetFormatPr defaultRowHeight="14.4" x14ac:dyDescent="0.3"/>
  <cols>
    <col min="1" max="1" width="40.109375" bestFit="1" customWidth="1" collapsed="1"/>
    <col min="2" max="2" width="22.44140625" bestFit="1" customWidth="1" collapsed="1"/>
    <col min="3" max="3" width="29.109375" bestFit="1" customWidth="1" collapsed="1"/>
    <col min="4" max="4" width="28.88671875" bestFit="1" customWidth="1" collapsed="1"/>
    <col min="6" max="6" width="20.5546875" bestFit="1" customWidth="1" collapsed="1"/>
    <col min="7" max="7" width="16.6640625" bestFit="1" customWidth="1" collapsed="1"/>
    <col min="8" max="8" width="18.6640625" bestFit="1" customWidth="1" collapsed="1"/>
    <col min="9" max="9" width="22.44140625" bestFit="1" customWidth="1" collapsed="1"/>
    <col min="10" max="10" width="21.109375" bestFit="1" customWidth="1" collapsed="1"/>
    <col min="11" max="11" width="25.88671875" bestFit="1" customWidth="1" collapsed="1"/>
    <col min="12" max="12" width="23" bestFit="1" customWidth="1" collapsed="1"/>
    <col min="13" max="13" width="21" bestFit="1" customWidth="1" collapsed="1"/>
    <col min="14" max="14" width="23" bestFit="1" customWidth="1" collapsed="1"/>
    <col min="15" max="15" width="17.44140625" bestFit="1" customWidth="1" collapsed="1"/>
    <col min="16" max="16" width="22" bestFit="1" customWidth="1" collapsed="1"/>
    <col min="17" max="17" width="23.5546875" bestFit="1" customWidth="1" collapsed="1"/>
    <col min="18" max="18" width="22" bestFit="1" customWidth="1" collapsed="1"/>
    <col min="19" max="19" width="20.88671875" bestFit="1" customWidth="1" collapsed="1"/>
    <col min="20" max="20" width="21.44140625" bestFit="1" customWidth="1" collapsed="1"/>
    <col min="21" max="21" width="12.109375" bestFit="1" customWidth="1" collapsed="1"/>
    <col min="22" max="22" width="10.6640625" bestFit="1" customWidth="1" collapsed="1"/>
    <col min="23" max="23" width="37.6640625" bestFit="1" customWidth="1" collapsed="1"/>
    <col min="24" max="24" width="19.88671875" bestFit="1" customWidth="1" collapsed="1"/>
    <col min="25" max="25" width="22.33203125" bestFit="1" customWidth="1" collapsed="1"/>
  </cols>
  <sheetData>
    <row r="1" spans="1:25" x14ac:dyDescent="0.3">
      <c r="A1" s="5" t="s">
        <v>2</v>
      </c>
      <c r="B1" s="5" t="s">
        <v>136</v>
      </c>
      <c r="C1" s="5" t="s">
        <v>137</v>
      </c>
      <c r="D1" s="5" t="s">
        <v>139</v>
      </c>
      <c r="E1" s="5" t="s">
        <v>141</v>
      </c>
      <c r="F1" s="5" t="s">
        <v>143</v>
      </c>
      <c r="G1" s="5" t="s">
        <v>144</v>
      </c>
      <c r="H1" s="5" t="s">
        <v>146</v>
      </c>
      <c r="I1" s="5" t="s">
        <v>147</v>
      </c>
      <c r="J1" s="5" t="s">
        <v>148</v>
      </c>
      <c r="K1" s="5" t="s">
        <v>149</v>
      </c>
      <c r="L1" s="5" t="s">
        <v>150</v>
      </c>
      <c r="M1" s="5" t="s">
        <v>151</v>
      </c>
      <c r="N1" s="5" t="s">
        <v>153</v>
      </c>
      <c r="O1" s="5" t="s">
        <v>155</v>
      </c>
      <c r="P1" s="5" t="s">
        <v>157</v>
      </c>
      <c r="Q1" s="5" t="s">
        <v>158</v>
      </c>
      <c r="R1" s="5" t="s">
        <v>159</v>
      </c>
      <c r="S1" s="5" t="s">
        <v>160</v>
      </c>
      <c r="T1" s="5" t="s">
        <v>161</v>
      </c>
      <c r="U1" s="20" t="s">
        <v>162</v>
      </c>
      <c r="V1" s="20" t="s">
        <v>164</v>
      </c>
      <c r="W1" s="20" t="s">
        <v>165</v>
      </c>
      <c r="X1" s="20" t="s">
        <v>166</v>
      </c>
      <c r="Y1" s="20" t="s">
        <v>167</v>
      </c>
    </row>
    <row r="2" spans="1:25" x14ac:dyDescent="0.3">
      <c r="A2" s="3" t="s">
        <v>92</v>
      </c>
      <c r="B2" t="s">
        <v>11</v>
      </c>
      <c r="C2" s="17" t="s">
        <v>138</v>
      </c>
      <c r="D2" t="s">
        <v>140</v>
      </c>
      <c r="E2" t="s">
        <v>142</v>
      </c>
      <c r="F2">
        <v>2002</v>
      </c>
      <c r="G2" t="s">
        <v>145</v>
      </c>
      <c r="H2">
        <v>2</v>
      </c>
      <c r="I2">
        <v>1</v>
      </c>
      <c r="J2">
        <v>3000</v>
      </c>
      <c r="K2">
        <v>1000</v>
      </c>
      <c r="L2" s="18">
        <v>0.2</v>
      </c>
      <c r="M2" t="s">
        <v>152</v>
      </c>
      <c r="N2" t="s">
        <v>154</v>
      </c>
      <c r="O2" t="s">
        <v>156</v>
      </c>
      <c r="P2">
        <v>2012</v>
      </c>
      <c r="Q2">
        <v>2013</v>
      </c>
      <c r="R2">
        <v>2014</v>
      </c>
      <c r="S2">
        <v>2019</v>
      </c>
      <c r="T2" s="19">
        <v>100000</v>
      </c>
      <c r="U2" t="s">
        <v>163</v>
      </c>
      <c r="V2">
        <v>500</v>
      </c>
      <c r="W2">
        <v>50000</v>
      </c>
      <c r="X2">
        <v>30000</v>
      </c>
      <c r="Y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</vt:lpstr>
      <vt:lpstr>master</vt:lpstr>
      <vt:lpstr>createAccount</vt:lpstr>
      <vt:lpstr>organizations</vt:lpstr>
      <vt:lpstr>Renew</vt:lpstr>
      <vt:lpstr>accountSummary</vt:lpstr>
      <vt:lpstr>newSubmissions</vt:lpstr>
      <vt:lpstr>policyInfo</vt:lpstr>
      <vt:lpstr>NewBuilding</vt:lpstr>
      <vt:lpstr>Blankets</vt:lpstr>
      <vt:lpstr>Modifiers</vt:lpstr>
      <vt:lpstr>PolicyReview</vt:lpstr>
      <vt:lpstr>Quote</vt:lpstr>
      <vt:lpstr>forms</vt:lpstr>
      <vt:lpstr>payment</vt:lpstr>
      <vt:lpstr>DropDown_List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Akula Srikanth</cp:lastModifiedBy>
  <dcterms:created xsi:type="dcterms:W3CDTF">2015-06-05T18:17:20Z</dcterms:created>
  <dcterms:modified xsi:type="dcterms:W3CDTF">2022-04-20T07:05:41Z</dcterms:modified>
</cp:coreProperties>
</file>