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cuments\ME-Data-Analyst\Portfolio\Project I\"/>
    </mc:Choice>
  </mc:AlternateContent>
  <xr:revisionPtr revIDLastSave="0" documentId="13_ncr:1_{95D30F00-85F7-4CB7-B9A9-D4B46C0C0CCB}" xr6:coauthVersionLast="45" xr6:coauthVersionMax="47" xr10:uidLastSave="{00000000-0000-0000-0000-000000000000}"/>
  <bookViews>
    <workbookView xWindow="-120" yWindow="-120" windowWidth="29040" windowHeight="1584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7" i="15"/>
  <c r="E11" i="40"/>
  <c r="E4" i="15"/>
  <c r="E5" i="40"/>
  <c r="E4" i="40"/>
  <c r="E8" i="40"/>
  <c r="E6" i="40"/>
  <c r="E4" i="11"/>
  <c r="E9" i="40"/>
  <c r="E5" i="11"/>
  <c r="E8" i="30"/>
  <c r="E6" i="30"/>
  <c r="E6" i="15"/>
  <c r="E10" i="40"/>
  <c r="E8" i="15"/>
  <c r="E5" i="30"/>
  <c r="E5" i="15"/>
  <c r="E7" i="40"/>
  <c r="E7" i="30"/>
  <c r="E4" i="30"/>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<sst xmlns="http://schemas.openxmlformats.org/spreadsheetml/2006/main" count="19130" uniqueCount="1280">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</sst>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0" fillId="0" borderId="0" xfId="0" applyFill="1" applyBorder="1" applyAlignment="1"/>
    <xf numFmtId="0" fontId="0" fillId="0" borderId="3" xfId="0" applyFill="1" applyBorder="1" applyAlignment="1"/>
    <xf numFmtId="0" fontId="0" fillId="0" borderId="5" xfId="0" applyFont="1" applyBorder="1"/>
    <xf numFmtId="0" fontId="6" fillId="4" borderId="1" xfId="0" applyFont="1" applyFill="1" applyBorder="1"/>
    <xf numFmtId="0" fontId="4" fillId="2" borderId="0" xfId="0" applyFont="1" applyFill="1" applyAlignment="1">
      <alignment horizontal="left" vertical="center" indent="3"/>
    </xf>
  </cellXfs>
  <cellStyles count="2">
    <cellStyle name="Prozent" xfId="1" builtinId="5"/>
    <cellStyle name="Standard" xfId="0" builtinId="0"/>
  </cellStyles>
  <dxfs count="36">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 in $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6264112948842682"/>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7.9075409456565771E-2"/>
          <c:y val="0.1549760498687664"/>
          <c:w val="0.81870154522831184"/>
          <c:h val="0.58014862204724404"/>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3HtZc9y4luZfcfh56CJIgCBu3OqIIXNRKjctli3rBaGSVQTABdwJ8tfPIdKllFTucndER0zM6AHG
+c4HJDNB4Gzwv5/Mv56y58f6g8mzovnXk/n9o2jb8l+//dY8ief8sfmUy6daN/rP9tOTzn/Tf/4p
n55/+14/DrJIfvNchH97Eo91+2w+/se/YbbkWe/002MrdXHdPdfjzXPTZW3zD7qfqj48fs9lsZBN
W8unFv3+cZNlstCy+fjhuWhlO34ey+ffP75hffzw2/u5/va5HzJ4tLb7DmOx+wl5GGFCXGb/wo8f
Ml0kP9ROyD4hHAY+CclJz/767MNjDuP/K09kn+fx+/f6uWngK9l/X4988/yg2H388KS7op1/twR+
wt8/fnmun2Uhk/b5w237+Ng+Fx96XXz43/lzLdPHjx9ko+PTiFjP3+ru1v4Mv71div/49zsAfph3
yKvVev8r/kr1t8U6Cqn/+rH+RxYKI0J8zKhr//x3C+V9oi6DdfLQTxfqV0/z80U6jXq3QMeL/z8W
aFN8l48FvD7/U5vJZ58Y/PqU/dhLDDbLm80UfPJCFLoBI6c1xH999o/N9OsH+vkyvXyTdyu1Ofy/
uVL/ze3/ev3eDP1vHoawfsT1SRBQ/7SH6Nv1Y+yTi0Lf9eZVnv+Ct+v3q2PqP3/Ony/rr+Z7813/
b52S//kJ+mJ3Fo/t49IarFeH6D9r/zp93w19s1XffP2/VmLz/fePHoaN9WIG5yl+jDtts1/9rKdl
epno+bFpf//oBMEnOHp92N2YeSik5OOH4XnWIOp9wgxTFlDiMY8FsOsLXbfi948UffIJpn7gw773
YESjuxlH4SfmewTeIuRRxKhHX/yGK52NiS5efp0f8oeiy6+0LNrm948+gq9XnnjzU+IghNldFiDf
owHzQw+MePn0eAPOCdDR/8qQqgs0pOS58vWeFK5/Z6rMW5RiYmvUB97dgCtvkU81W1utGzropPXq
wj9psyz9of3ZWDuVJf9sLGKPMtFikfRltbVNmGVVGZ1lZsZqS+fmHaaSqfyL6DS7oGjNRYKnendu
spK9FiXOna1OL1jF/K9JmeU7P2BJ7MxiNRbuchgEXXtBhb96tP2eFu1wTMwUISGWmtZqlU7D+EDK
Ki5axL72iVkRptqWRy6d8CLjE9+OY8W3theUjG8LngR1dJZTjvzLvldROrrJElM+Rm3tq2QRDhPa
mgzRagVuFdpaWQTd0dHc/aNMpboYFS52ahJ6l82N4IbGmVvi+J3CirYJZK13aZk6TWS75QVLhnRn
dZkxzjIRRi2TZOxXxp/Cg2rqfpWUPDyIuTcZY6KaEb0o0Vo3fvOFuZVz1WY6XaeO0JEpe33o54Y7
KTS0GiNSFkPUtkPSlRHOg3xRVglb+217QEk7HZLSwbcIPNWl1/NkVZua3IqkHPZJ2dxVec4XrnBJ
f5Omqrk0IqYBaW46N2tv4Hv0F4WU8oRZxbxXIiZVsrFiMHnJzT8NshNlpL/wa603g/F1FRHZjdsh
TF83Fis9al4pLNbj8u7Hmof+YVT9BUZDdqx9KW45d8i6wQGKaxyIW9OMKOqHxiyUN7TrKm39LUJe
d1nSob8IUSUPxKhgWYSTvvFM6MfEScXXNKNFNBjWb8uichfaM1mshkZ9sb3spdcMjjxh5x71Pe9C
ZSJYoqyWMaIFWTPBOxFbeSh6sk5yllz0aOwW/SSqyGkGcUtNWlxMdV9dJMYNb8qmr6PeydV3YYZl
W4n8oeUjWgjsyD1pPb5L/BQveDvyle4wifKSJyjyXZdE8NLrVZl5+iBGoQ8urfVhnJuKDiQyrC5X
VlGHo0Cwb0DjiJZEYVU+0c7sK549eCofRFyyyrmcxaLoexFrOjmXfqcfYHvCF3oR6wLX1820Qf6U
byfS+lWEU4y2qsjSZNGmul36w1SfwJNeNeiPoMzFBc2JXGrhBHHXOypcE+fJaXOzTyn3D7lhcaho
Nn3psyGL3EomYRGFSZtFiJRjlJB0vGITMaemwAsYIV8jiQkjXdXTmmOgmszEBnvjOqOJvNZce5E3
1vmTHJILozrzlTT1gRbVOp3PEdvAqce3ZD5HrJjbw+QswwIe+VTIiNZI7doe5XtRY7oAczPdJ9zd
BY0XfBdyusUTkV/zkA1Ll3C101Od7yX4oydqX0w7hXP99ZVt/Il1QQgiizfWBdxZDzMSYBYEYLDc
2fq8si4U5bITgQif00BmG8lSlUUek+WlUwb6sk09kG33vfye+kr+W/f92Gac0thpDV5if3Lvuiq5
qchojrmU6k4PMc+bPOZ65MtsXmbboGDCcIbl6a7I2hOee1r4kdWG8wjj1HxpeedhLyPOOPGmxI/s
iF9/RlXU+6oYitsxrNOo6fVwLb263vFAqAUJ2vIxSfvLxPjJl5w5coNDnq+SOiwf+20rk/SxyXWz
gmRCeBFkafPFcfJNrtJomNpbk0zFlRO05CYX3T4ZaXc/EiIupiDAS0Tb7r7oqzzK60Ycc9IkF3VC
UYxqlEesHsVDz5sxzl3X7PoiHG/ztLqiM96ERizdfOKbSpLi69S5scU7puhqbJW35nkqHlB7HEZD
7/lYOBd9V+OlhZMeb1pVyruEhe22xVO64EMiH3xPLX7x9oXe+7ePUh9OPOyHPng48Cq+ffsm5YdN
4Abyu0Kpn8oYTJdy0+kBu1MQD6MHPkPJ/ZtuCsGU6/HBzVgQO0nb7KZm9G9E4nwdYcOu0KDVYsx4
uqt9N93lZf2jZzEnzK/SYkou3uGWa7rANJHlndUqqK5qv4Zf/CfTWcxt1LoU3TUlWC9N1w07t83J
Lq1Dtcz1lNy3gTrSeXMTTq6qALtfLdUT+Ae1n7xXVE0z+l07/pUqc/Q14KNeohKJRS3aBIvIwc5U
FldhN2xgS64GhVUSzT03w2kSJZ340Xurfc9zjFyZVMOItzwdNujSqzschwVzd844vW5YiTbKD+rN
O/zMTXnp7qwYEL1rTc4vZDqOXXSmnMdajOji6A2ZubBDrdLi74flzL1xUm9YGJ2u+JSNn8F4qhiF
qL4PxlZGsg2HP5Ky3U9pIpJIpW0kpdPJKJdl1BJW3yCZ17FDijukjDp6wvXuXqSJJf6dlNWd1+fq
iGZp1lnJA0t1Zv6Xxk3zJ7zMcv68BD7BSi+68+fNurP08mSkyOgmLWUXKSTFPiwTHBvi6UVOcbK3
mO2dm9QqkgzHATI/eD8jC8M5ZIFeYqyf2BEKwfNrMwKxk+9DKpH5AcIQQNN3G9kI6Xii9p3vUrm3
7VSH1yFVat+kvI/tjgaX4Kkr/PAaXB+5r17wEPDmBe8nOcS68sbZhXgyVLJXfIv7CX3K+KOs2Q1r
s6mLYHOjHX95a0+9GXOnploqGeCIicYF4vxSW7Vt7Ntme5YI1hFHgY9hRgueJg8RL+JqEu7C0eAU
V1laRkXPim01O8W59t21cH25sKJbhNl1i9RJ0jPD50kZSZPrrSQPU5vFIR/JNqva5jh4Qxm3Ms2f
KiJixQPzkIObvDwzAvKdk8umD4MN9f00alEATtZZLv1feAMEUhzvV3EOdj2PQBok9N+vYtmNmsIZ
FH53kgwRJyKo8pY2MNRonXWe89kKaXoxkNL5XMpA38rxsc/pljcq2QdBDV7hi1hyFx5YDfykZZLW
1ywZFy7YGzJV3s7HWXLRlK63I3PPnzHbs9hZq0vurM882xvkcIOKSe4GyiAGwZ5ZtVXdHNMp+dFY
he6YgaDwL8xSJjCysVWUJDMkqudxkJ/9MY1lWyJLRxb9804J/r5TKASHOPQYhnwuxPRvTV5Ceum4
RvjfSdEmcSMl2nUvTdBIeFOt3LYYvMMyWfqtbC7PUFXAwmSy95eTJPjgyBQf0iaLlC+aPR47fPDm
xuJS4WzJRoTjdwqrNSyDyNaTy7ZjTrvRk6TZwdW9Wkgvv6+MRBuiSXNsTNcc/bk34xoH48WJmyqc
HnGXbnvce3eTp9kVpXJbD6V/56djeDXrKjd8pWtmCePhs9bZuNSeU22aoVRb21PD+KOXvfTO2nMv
Gajapl5Tr/95bZD/9w0Q0jDAAQldBukg7L5dHEEFz9To1t/TtpgavKQlW9VidPZZWF2Vjuk3VjpB
FPEpqotuXCR+yOLsJM9sq1epHC8HWm/GInT2fi5Ivx6ZfjWNVViuDDy8aPXQRrysVaz05HwjXnGj
yxolESRIxpbCv4l/Zbyiehh4mcRZW7i3rpjMstAO31elqzaeLKpNGAh/n4LRXKJB1bd+Xqh4bETy
MM8oUurOM2KepDehL+o1dko/aocqf8Kuu67MMN7LPufLyaHDJcoCfmUZWR0Mh0wpFbX2dZ1fT4M7
d0ftOztUYxkRP8lW3YvmTNRely38pC/iYvCba2Z0lFVG3OKKiVtv6LyFZGGzstgLozVVukCG31Rz
/EgmUaw8zuWimUWLyYzmq4qB70dtxJm8yAVEateWaDGHKbWYkGqureI8V24D18LDEWqc9hJXYlm1
YXHoEgPx8NyjXq4PJSnIFlXJ8h1uGVY5j7TU8yAyj6znkS/TWobFLc2T5jSthd4Nfzttw/QvbHb4
t5edeAEOCQkDEsCR77+z2W0gXTWmBX9Kx2KBEA101E0VROguhOkBCvOtFSvCUURqNS30BDFhZNXv
iCoUlMYnuiWZeQ7LPNPtlFa0U4YlOWaen6+kaseDxH7pRS3PukO5tcg0+OMhtTAtFV8lg2uiDIy6
F531kLXtIkqzdD0hOR5O6h+zIMgiRXWdk6VOlmUddi1kTLp6h5Su8oXt2qZxMr7Nk6UV3AHXu1fk
M22cNcIN2dbJlrIsYToLnbq8k2CAqM9XvMn0vimKcVWCzx5RyL3tLWYbApkFE9luONBd6Y71JhCt
+IGdiYK1P2awGCsJu/zFcYffBf/UJczFEH5B/A8nlB++O+4SNinCytb5I23SZQu5Cz9y6rBaIN2Z
hbURZ1sS9swcwgcLyKIEqrUpY+5Xi3SafvAtZkdOcjKH/glOknnW2Uqd5no7/+lDpaJ/UngJUpM3
1/nc9PRGuLi6OvkMs+MAIfgZScI8vSrVDndebGBdrtM2I7fM6ZNFgzVeJ5yR22IK1DaovCqyWoMM
uZ0HYA7ngIUg4woDhinKmqZYW9/GYWm3gD2jL6yY5FW38DKkL9w5mS74X1qbeT9rbebdat2Z/G4s
St3iTudDvplK8ycfvfxKuKI4NU7Sf5/KFG0sZJVdmPUb5dV/5qgprjLXmxaGeT58k1wX3Ur5yaKf
PUfVN2k8eiM5VqPbbWlDyiVpePLQUCeuufDvp4kvkqTSa246sQDjIm77yhe3KDVLlrTO0UJGGg2O
bCkWA1Fg47rBW7K2K1bCkX1MkGbHCrPwSOdeSZIkgmxKtjkrTMrwvnKm2NLOuJ2ka4v+lQJyhVPk
uw44G5LjadvXFWQ3UvDmVKmvXCd4akdq7ke4JLCiiIzroCzHe97pY9CFw00qxC8OQgo1nDduL2TF
XIxdTBCFso0fvMuBdQMPa7eazB+mhky/GxXGKaIAG7IHP+1ak5yXMW3xn34v2HZSbn8LadvmIqX5
EFvRNn35OSim6sYKnoT3BlPKV1YUqCD7RJFrK3W86G97yf9Ms6rber1THiC3ik95rnF0lnoYnK3N
YZ1yVVnIxEr0WRqfeb7NYrGOLytGFk52aZ2wnIGnnJaZu7B+l34rspHli5aWKyh7kb2f6Vub3LdN
meZXSV+XBytxWIJl5tNgeaoGqDo48zUa/bgHB/USK+MvbC8PTPi5GuvdMOdpLI7HFF+yloef27B8
j/uDC+6QknU8IDfhv/LkyFwVA5cRqmu2akYRCigOfCjHh9jHkN9868mFlde0YxPoP5pxCBcF5/Wm
zbuDMmM6RqYQZp/o2uxtT6dFswnq5gDxXEMuLXkW84GrMWL+TeZmdM+0zC9KxsRl6wz5nqopWNIi
N7dgWVhUS5k/0txs065swMHKwoj2qfedjqOKCpccPMgJ7iGJX0CGKxyhrgQeSTW5YRgF2VhcFTSN
GJ3WXc69SPReKp+9QraLYhR5PM2m59wEQja7cG7OWF+UkYtMElEocC8ZuHftje6DTcHri9wz/ldf
Cb0YS0w2JHP8r20Q7rjHypsuG4cb1fItHIHpl5IeKZ3SHTxKurM924RTPTaR6tutbjJ0YbGa9VAh
8hJ3fQqbofD0OSsbvj4H2jY2P4s2sLZx9wvXQpYROOWSk77dNGUybs/N1JfjNs/yizxvvQvfT8oq
OmtPMhVQsAr4tCFqwMcpGBZdkVd7f5Ys1ILV2bqt2VsJzpgfeK9duRqVO8RnzFKghvOAurFZD5Dj
rf9Qvlssh9YEG78IIPwqx+Rb7hd+DLnLcavHvPiKanXCNed6MwqllpCZE9983UAuKkDsiPMiuEa4
vQtmnECCZJUyw9eFQwsoIo1iGiJeGTRuezMEt4Wv5V2rVzbxhBtkBZs/wiIUs8YK2UxL+le0RK4q
xcTyn70F34WS9rstBWcj9QIaeuA5BMG85V6VCow/FCUrJv+PXMB+odgNd7ZxwkmtqjFrozOGRTv2
kQeJ8BOnyDJ3BzuPvIyy3Hei5RN3LKIsh69Eq/ZWONN4qXoGidG5GYkbYwyeyBkKZONGY+UVF5Wn
8Ykm/CBdBW4TxhbzhxQtSMWqlctCE5emyTfIVOxzFTjuMvBLqOjOYjnh+iJtQwFhB4hqLKAeqMs2
smIXEnTsXby3Uiom/Tkhp4EWyYP+gitFrxImn5SbF9s8gKRzhw2PbAlsnAOQd5g7Y+lb3hlzCFSu
T7W2d+M6Pxy3ZPDSaHKSb12ap1+avneWyBNgUsaE74PJ7RcZSd1v7pRsXNQF399SUwrWB89UUvX9
QhozrMNaUKi89OIQzk3lQjrXdUUsZCYOAalyN7JaKw+hOUCwhzdO7WVuZDHWE3GonbSNfTEWy1fj
Ksej6yyEewCVENnRn9qHCW5bfVEBuGk4h+SYFetywGuaimJpxcbL5NIPB74+kTMuYi/r660VE6e6
p0R0xyCp0ReRNnHok+eOd1BMJD65HUkl92WA7q0VsxDU5rYQ38oj1YzukhTf4FFDndMGZCif3KhE
kEs6R2rnsMxqvQoSSu/iNYe7emOQDC/ZxOH0abtRXVYSb4Rx80h5IZTcx2brz02Slw0UDKE36VTD
accWZ8j2LM0yrGgbt6XNlnPUrKHqLiOVdOHa49Rfai3lfaD1GMlpnPbpkPAvbDwK2st7lxO+nXhR
xFb0WI4XNHDzjRV1W2z7AvEbVatvvAkeUzTSRRJwc8mEzu9akW3rrB8fLC5n3MPuT3EKOfVL6fhT
ZMuhJmDp0oq2JmqroVZxLpuesW5qL8rJ3TiN6++5K/QKjJ8LRW8Qzw17EblL8ohUWK6tNoHcx3hi
15Wn9pPc8LLy94qpapkYXCz9yQ/3BsLwKBmG6hskDqZYioBve8hM3pUdh80uq284dfBaeVm7aia3
/FZ5eC/Bst+GWLDT8GmmvRued87C4uAq4SWRaier0Hl1/cHXpYpUTv1Le/0BPAF0bCYE6wCXJsaC
tjGZwEsMuyQ90u5OGk7DCKJyCA6g2Lgw0qmXvYIClsVIgKCCQe9Yp9/QCnKfDhD5RKJ02DUebyZI
7ukYscJZpJ4vV8TvxK3LKj4rq/nuA++D4z9bCETmjMFrp8uDEB6uSAUugot2BKLKtxaC5k5R9UVf
PpQc93EO/tfW7WVRR75E0J76ASdk29PSjT0R4JhY1YlgVaemJuVaDTKLoPhZrfu8yE6J6HIWQ3g3
lzbk4joo19ppsqUNyIJe/9CqPtfXDLaqvb9g7zPYXtd0dzXt5OaMn69CDH8pLd/eiTjTmDvcqam5
0V4RTUUq71JllrTPp3sPZbCnZO5Aiqse79kwmYhBjveQsuFEcyba73PjeLF1eMC7cFecIHmqj1ns
7Am9q2icye/cqXfieWawU/JUxThP6pl+1/oqPDLTHmxdMpfDNXLS4SuuSbXEKmt3zEnZzklGsXQc
ld83fn2QDST4O5sgLpI2ueFgSyNUttURE/B9B8+9BKs93vsNyS+asYZ6wSxamgdXmXYl6otI87GC
tLbJr87vcjLmd31p3MvTy+wHpbnwc4hxLcU27fzii0DfdYN2L8/4mWvnPG0ah+jTfEqPMm4mUccQ
pKY3kIlGC9MQtiwZUTe28XL5MOV43FqJDyi84um9FewYQbm38VvWwGUZGPOzeUyRur9wsch8a/Dd
BvI9BlkZuGTkz2m5d1FLatIm50KXD63w8kvIy4l9hlmyN82YxykEHwvSkKJZWPBnaqtoS/KtaXC5
tYFmy45dkPQ3Vkjrull4PBRrKzqmQ3uXm5tTkJum7nOlabLr65BcjIjImBtDhoViXbLwq1IvhnoM
LirVfZUQ+iy1FHCBZ5rYkeABUcgf+l/DAqtLiwVzukCNDtTieLW20jTibr5rB3ebhr6EE1DrBkcF
Z/g6FNPSPlTuQebBTQOxtNEy1524hkJ2HOhkuLWMGmdQwCkyvbFiRYPwcpgTPVZEfoajKpXDOsNT
sSuxWbTgLR2CchwPU9VCnhEJd1gmndPGIuyKYGFVjeM+sDLEFyNLpjhJEnGhx6JfJMagG0GbfjFB
cucmScd+YeaemjHNQ2/vWLedpoiBjZRQSs/EFREelE3mppnrSxaHoO/KSpN0l1DHZtswSOnV5PTf
7NHR6GRa9aWTr1E9JNuuVcFGFPy6zUyzt1fWWq9IN4LVHIqVcKTbxsn5dZrSZm+lM8NeebOjXuaw
DJmYMfJhx0fnc9Eedh5qxL7l39/BVqS9J/aQqrLC+ci056PV8e77+bC0vQrv+yasg8NsrMpQpTsf
anWXEDfCZRhFhr2LNFyWCTMD+T4h4Ucl6ksncB/lbaUfq7y9YhnmfwbtH30xBnALApVLDTcIvzct
eigCVnxL0iCJCyh4XJYeBNSe49P96Cm6V7Sle0kavSlQeh2mhT8txIxZRRHeBgJ8wN515gDcJCou
ei9Zn1NzpshWmvV7eAuuw0Tgp5dOlqgTov7qzKoW0aMj+nQbuFm4d0TTTdFQQ2qxI04NoQiADMEN
zkXV8nJVDFReS0XIZekaGYmudbO4wSRZOG7KVtY5gNOnvlbjMXPCdQWX2Hbn84/Cr7ECfy+PT0df
39y0InSWFME1y0Gm2Wfg3yOOuz86GeRRj6DYQzBrLqlb+suqhhoSzZvIMnSH5KKt63Sfdx09BByX
cVpRb+OEGoxuyMi2hMh1W8+NFc9NXbnrwc/E5gx1QTqs/bGW0xdUN90aEt5LSL6JgwfVyCsDleyr
0FEBhFQTXfcUOzzSoepXogrc2KrxTJRGKIg8EihkVmodyoxFfu+ztcrq6RLlRbHL0hatOlTDy4Mx
jhvC6deKkiczkeK5TP2IMrjGF03JeOFUtfkjdeAuhdc1fDFCUjwKe13fakdEzPOC66wJq1utOrl0
uzRdWaUvW3rkDltZpYUSVDhRCwnJjRUdNxu2JCEQ4A9pW0KeJrvLlJ/tp6osFiWB+7irqnHzpcyh
HCIyKK64OIAaiu1a0DbprD71XI/oqCyg+HLmWBGO22AdYuNcplx4NDK4lpdCqnujDTvyKmfHfu5V
nnRiNy3HpVUMqTYXvE6cCKIXGqdcwrESmvHe86ByZujXsvf4NjFlExeQ4qlyrKYvU+G68OJ66sY2
iXPX8YpfOZB0vmlJYbZorB/Oer/G4XIojbewmOc2j6E2ChwFChfM1tkooVKSlI8tyYMFCzy9k4NL
DwiNQwxvSv70E0aZuGg1lPjeh/DsJoH8pw9Bxp2VFEleSbMOPA0oOc9MjZzlWZp1YxCkzzkkcbeZ
7tRVB3fmTvutyiDpbyATenLX7cXjoum3HMOFPV7mh7FFzhcSNnFdT/1n7jT9jYsK+F9z2vmCC2J2
lZ+haJhZqhzoWlWiXFptpkSzEE0Jt4tLuEJgp/Z0ll2htnsVHPRDr9c1Vz+eQCV+vm6TVEVNGvo7
M3k3XU6nDFZGZss+gFIvGsLmxjZQLz2YUpNly5sjsRdX6gYqZEK2kLyf78OcwGwket17UErliQIT
FjgQm3lpcVX6fQFXYZ3hqMTGImf4TBWI5FdWkeXIzFSXOmzdl/B/Iy6kdr0l5MibCG6XZs8NXC5D
mj/TPJRQIWjbO5IxuLKPumlnSoS21IlMF4OT6CxOl3kyecmCqb9zE1pf9kn4CsfGV3s96T/yJPdv
wPjEbuazzzbTokMes/9D2ZctV8oj3T4REYAAiVv2PNnbs103RLkGEEIgBiHg6f+FXF2urq9Pd5yL
IkgN2N4bSZkr18riRt1bq0jpqzek6Qcu4wMEXQ26qY+2c8j6eI1EXLmzJidRvys49df2adHUTkfq
OzQJWdptB68uAGnGyBWnbXh2A2RWWupFiUn7/B1r727wRPYUEBxgypdk6/K6uUxLhgvR9K5rHf6d
lkQm2IL1Qzpnzk7n07QHC2m4L2emEzukEEBbwAL5UhoH38iQg7zmy+F/YODBf3AmqUspRE0BDgzi
/RWNEfA6My9W5RfORRINjb56xOnuRe+Lo+pEk4C11N/bNkU7D5t+qXfWtB0zoX/PGh1vP9Vx7zyE
0ZBU84qNsRRJoD9vwK2Qd8TN/A3QKFACKOm7k72kMmy2deh+nR2nO1UZHVXiU787ucvFDrFmUPWY
Z28/J/8xxz5nnNq3/xG9WnJH/UfKwKc4h6D+AQ86AJPt78+ra90uN5KYN3+o5FZmXpGQxZ/wlou9
U3mJY527/X3LaXGwbXxxKkwTogN5gG5HHVIktlELzi7SJ/QsBooQqM4QjEbe7V93g1/6H23j77v/
/3HGb7d9mM07m6cMQQhO8gDAmg2LrZkFhTjZxKQ1RTAWf5i293Pw59y+Hljy1+BPM+ta/KDSSVfu
6NEzq+v6lk1iLxd2h70ArycrGROyAwCbP5RzXN1Co7cKfLd5b8XkJOAo93fQafh7JRBE5iwQiAsI
SYpxiL6LNOnwbX+PhHYSWY7FUXnYkiPVqYSNZfWaTdjynXz0dtasRvro1LS6q3wk48DOuyExka+8
rLt97mhIDaxZzHMSmXS6mGKYnkn1o5Bz9WrKqjqRgC1vNh4NpQFf18ztjrZ3CpxVnFctCKPuiHAC
v4F9mCt5trW/wYcZxI81G6Aej6vmvhvCG5nl4SYMC37QINat25GGSGmo9MqLhSMrGv6OxfHGWU0e
iFuQQ8S9fNuFRfuF0Xenp/n7XxNT7b389/ffj5Zs/5/vPyCqyKfggoS+6wfMkqP+wPdngl3TiSP5
HI3wRZ4DjwXbLi+iaZuVaz3o9OREJD3lQ3OXZ1mws5ZtR2aNtsmnDTUNkHfQwPbGBPIwRQVivDyo
5Yr62ktoOncHMoTjfdNE6lpHepW15XRvm6p6HLaDU/Vra9qOwI8folaDMLhMohDnnLt8frKWvYyp
pyDuAqoygPK7KXzolujc0V2t03kzFqBKwsnMV63bl+cQZISXkYOVwOT0BCZddmgKWqzyYQj7hQ41
r/yAsrVdxB9L3i5l3te7IGhPmXb9JMSxtCviubsNkPT6uCgR+ElQhuUfHfkyxM6gyww7uFLRu0fS
CPoZBX3ckGkkp2LRnPrfd63tsTYSvYytGKPfRhWD8L0MdEb3pnej6184gDU/2/iUzGCxnW1LjePo
8gkZ9H7WIMuWBknOqvwIBYjznBXplwB7/621dH9bBjV7kn4q71ya3yLt5Dz7Oh9PrhvwVRtq5xki
Jb6LALV2BuzUewhwqnvs1cVdhy8kF2744BS4NLmpk1gVzcm2SRXv6l5Ou7RQw8lJHX1y6mk4xaXP
VPJp27vPMWwZbU2EfTc5QGZ/8Mb9RxCXA7w45ql6sjQKS5ywd0Gum2SsYzDNJ4VgLwOU/DkurKEA
65xihnvgBbceD8NV1MKDIotpL26fhbdVoO4WRu9xakNOk34Q6aUd0uSvYUXTT8mHOs6d0+Akuja/
tZdqbMUNm67WABoI2BnI8nOt/flQzUYGie2hfEk+BR5g22VqjJfpxPrigh2nuB87mpS1Ka/WUpGQ
yF/wZTcq7u1FlkhxzdBXwb34V1ugcvjyiq2kGPJL1U7fu3QgTyJSzFqKF+SpcOY/LOTcPqxO+v6T
EOkffQNEUWtAr3KdqWg+hnnhHu1db8b54862QYdJEteUIOjrsjnSkKkjqb0U6TaqqzL5uPcC6BRl
UVYJRc77wJppOoxSl2efpdDjOVN6o42cNw5Snfe1VHwdVHn/VIUNTVKDvMU48B8F4slvYeXhdR57
KAB4kQQDR9DRtW1CRSYzyDv0WTYOe4/y7mca9ey1ius4CZQnn2qoxNYpgxjpv2+o/1DuMgJGFYJH
bKrYTNH9F71KRGlemaajT3mfuok9eo3Szao0RXm08PXoQKmqXLc82qPX9kre/ep1vfJX7+dc2+uH
40H7tbr7T/Pt4+yE3AfDOGxbfzpVzQheS59XyV+KgEiDco9gePCTDxCLFbE5Bz7vVoiXzZNq03aV
xZF5ChC0a5BdHce/DQKuXmbG5+NI6yUjCxNIobthGZmwScKMMgoqfdM3l7n36pcwrFfN1JQ7Hfbx
JuvzaA/tT7MLBz960nN4bwPBqZ/zhIHw/FCYMNx3mdvssr6gT85A7jmkUvsszIM9GZuj29XVW+iA
mg+ltHcJSOWf8tgPN3EdDc+yi54tyv17qOyqX0PpkHofQ1k8vtRGOWsoJuklYJAlr70S2qmi1qc+
zuHT6SljFx8p2AvpDXv35XwfYVG+u6T5QfMxeiNK6iSW6fwC1RokkVE0PI0UIgwZ+/qhLKpp3WiA
FK7TDxvW5MFtVTnDFsTg/CZtlbsbddCfIxPQve+M8TFmVB6JU48Haox7Yk1T76cIYsCY13ynR0Vv
VBE6m4hN89UHLRgpQKPvq6Iu1wVn/WPX+ojl/co8Y+MiiZaj98qpU4I1YZwvdJ5f8Ze03+AAXOjc
0B+hkdtA1/kxQ9Jm3xj8OUNQlbdTPTV3lWrex4J4b14WuOsu85qj6CCE9EqT2HY59nTXgtu2HTPq
vuVZuM9Llj8afTticR/meCr2ClJpKKU6vkJSS3wLGp3kjdA/poZliY60euJpmW390CGnvqmyC8tC
uSndJnsRJno28ax/OKLYah0G26gu/P2EmGZVE6HvZZ2SLdHucKJgs2JDzNRWt7l66GSB7TIn8j1s
5q2n2v4kal6uqFDshMQ//bhYM0I2Dj5ImK9th0c90yb21pUFbu2gj9t4mU76uToJ/sdj7GDGe7Oi
bl0efCfu1qNx25vU5f5RR5W/zcBafAThscKBE1Q/SP5m5nz+VuFgXo1t5d75zVztnSJg+8DJ/KuT
Myy9hjbvXdau7JyKsZ/ad+snJQOx1Xj1TiGBMtvxKgoKbz4Cjm5dHIuFPGI3fODW+1guZPFSbHur
5wcwP381fbYjK/lgLZP6EEWUvPt4xv+zzT7E/oRxKF8lAU0g4ixcQyyUPeqh6W56ya6+U+SPtikK
+2OHZPKtuzSxuJUQUHJ3ZzuLkEnQyZAMsGbsT8Djol1A3aJbdeOwgbzuhpRzfxv1Tv/Q5/yUlQIw
ljeU+8YLyWZYUC1Ip4tk8OPutiFEP/g6+2OYnsC0lPELEXTaK8B0MjZg8foNa89jCO6avVhTignf
XxhWa8BH5Jp6dXYt+BHSXOCVtskx4Rfixv2vtjnCQgcNoNnYXngZ6vTfzxPgDP/uoDMIRhhYnkit
YnF6nvsXAachlZzrovKfkP9EMmaLvVYdzcx2EXC3u2Y5yOc43kG2+cta+j6tpc+O7Jdjffy3kf+c
Z0d2yzN//4Tf87hw2p1pqzlJhxTplFQbpFfis9sN4EyyaLqxLfYygSy1c4oSpQj+vaOLSkQBFihm
TLrruK2OuQihZFhSbljg9U3Ypntr2UvQ8XCHjaJdeWFuBBiITK+GmE27vPJWM3hL0ADq+JZOPD1y
UtzxqohvbZO9czjSNTqbHZwY/+oAutVuK5lNN0XcbQI5+9ds8Von2ah1JJwGtJMqfMi9wj3BfxDJ
JP33FjjvI/fYj7n386fWG8x2qlLv6KUivAkCkoMxnHUHVZt4AzQK6q0+vKdKqgehqp2QUf0SVaY4
hxrYoDVH8BWxa4X9th0r9TLNPl853jGqlb5xykqugUn54N/XEZa5CeubrN3MXgfKaOc4B7gS/WaQ
EMHupnn+Gvq1SSYx9Bsg0+xJK/+eINn6TQ5IoYw1JCGgBkX7kiCT/h9GAN2s133q+TsIebztrHok
NXwpL4iB1UYqVz7jLPsOoUj6w/ffdK+7awllcbBPaZshdFIh0JsyvJqy9o4FkJINRBfhq6ucbT6G
8pvnlL9G4Ld3j4vobEMjpK86FXSrXAq44AvlF5C6XpUtYmVfgeQCzil3mDl9UOTSXGdnPo3n0c2a
DBABT3qngx60K0JU7jD+z8wLbgAzi/cWuuBkABX2hammWsEpFY/TwL11ij/mWvK431agjl/CXE77
sQeVZeJDfkrHsN7XrGYXwI3ltmhREgDfGIoyECSUp0xG3RY++HwhzQRthF+TQ+Y606sYcQaoMQZm
nraXEfqDxLYHaTevST5i2LJxjc34xzBXNGHSLzuYM1V4Wh/+GiYEJN4i/omjXbwE+AhRRKF9y1Du
YFNGLD/3RdPelJ5IVxkEeu8eKo9kbvSNu269mnsRgxkV+8elCB1+Wb95EbW8kZGIvsmy/FE5pn2k
TaP+l+sb/qUswFYVeyTwPcBpbhhA7vbvTJB+FB4tdT09ga0T37fBMyMaGy/KZRzDIYZioBTNm+SF
SiKn17eDacjd6HsorYF2MYvNMJl1Dh3GiqhRHGwgYk3ehX+atjeq+1PD1V08s/Kcetxs83ZU92Ur
2tUItOONyPmOW15uzA4qpM3PLlJfyVSyFwcSz5U0njwg+fOz7zv35LgdkjdaTV9yWt13qBj00C7t
Ocj46ywg05fh3BRpfWtcQO82oq/F7G7NXGcrG+9bXAAJrvHCfRUeopIG/S6s3SppQlLsaDnAs4Rw
HLlKVrW/wHRqvDXY0sOZFlUGB8kdzdnaaVabczaGGlmJsfi7ww6JVIQpdmAft+NGsvGpD6KrZRJa
7iFU7uV5aXIgGrjLFS1RYoKZNcSX7oXRvtlQdwmGXFehBAgfv/ccylU/C39S1twXKXNeUVAgXImi
9a4zxOrY/z1gcb+n8xScMTsdn9zH9CjMgp8tH+5nMmW3OkjNnvKxuu0gK0jqLKpe25b3W0YjuXPa
rnrNafSm08BceTPzhxiyWds8xRXbo3gCSvwsk6oJ0V/gt+k5yN3+hdf7gKTyNa5VdEKWuF1Zc3Sm
B+hvboulIFDVpje0CJvHzPTlyXhkWNv2rMpuQaprHkk/rat49hK3VNug7+GCw5M/gzz+5+WzzaW9
2QR1SxI75LPDmmCKmg00S3RdmW5aj74s7+KmijdwN1wclHzY8UI256yZ6oOAW3iUYC6cCBbonhRa
o0aI9LZuNjDQl2e5mWQx3pdlnK4Uq7on0ddpMnqefnXzTiSymMhXP11ywKr+0apuO4k0zZM53LEQ
XNSETGmiRcazxK2RhElp/01n/IEMc1X8HECmONiM2dghL5Bqcecu2bSa8WOK/e3O9iGj89FHFlH8
7z6bk/vnvFi0+Xowlf+hHogDHoFUGud7y8CENpYca5VDnLVopPuMOtvAlApUV7yR+iF2swPc+Own
lIqHPK35G7AQDxvFKG7KuCRHF6VttrLw6QNrkcXmKM3yo4hWWP30e+s1bjL7lXPPvLne9XAGjmOG
cklZA3+z8cvprW6yE4/L/tK5guwokLwEwGf2E5RTWQXkp6P6txrJ5ReqhVo3TM+3hKppPxNfHUiq
g61wyvyESil8W+addyKtxy9u35QbkL7ECzHlM+oA6B9guWy1CPKvk0DdDhVN+RXCCOw0TZXvs3Yg
dzQXOcJiP3yn5gtcZsgNyoqYC7cyhWhU5rTkJ82iV7AdYAT9ugu8aUR9g3pO3CmMroPp31oVj68D
m6YtrQJgjQsRq/eCtaud+HEqTXOGromv3D7gr7ouQFfD67G3Zjy3F91l5r5N+/7O1OLBX0bFNSn3
sp9QlGYxAd4B+XTyb1Vo9A3yCfgoFMRInySpmU8UmWYOLP832WrSw9pByalb20Qryvdtme+QKyCn
UowQXGQ03gWqw87gls6687R+FNEYJW47mC99pu4KvB1ZopyNEKLOk6pQp4kM2Xs/exD2Zzx4cueb
D8fAEd+wUT+nfUBeVO/Ney2rfGPNOB70ynGw0j568WeZKotQZ/G/1UKI/nH2RYQAIPbB4Pdi9x8K
b8/MkEhHjfNo4soDt4mQ1dTMw61rpDh2pk23kEvWj2kNtyTwJf2uwAvMeiziz7ETdI2HSdzALcBw
rqpH1eRlomoSfQ6XLipS2UeXELgeP8Yujw4XNUmX9v7qQ6hdzRqU+rI89UB8f7S9dxx1Lb703RCs
eF9U10C0/r5G3LHPaq+4ZlCNriKnzr5IKLIzOOV20mCoAAoKnsYM3oS/7AQqlPyRZkXiL9n5HAWv
HoVB8nfZQWzfb2sS8999yzywXOj/KCsDytzfgRIUJwQ1DNyI4B8Y6P/ufQC+SQPQCekjQWp3LfQk
1EsZpgkoZmIHolh3Yq6BNtPethrpyH65fPRUwRSvbKMpO2Qi54mtMhmCSRrNF8tzsXQYe/cXJ+Yv
05hwQvWIPgr2EEuhNpAeBjjgA3ugng+nkw365DkNPfciGjYdSms8oVRJlixR0A+pzijGEH63k6TD
MYkWeusSxPx2UicyLMuckSdaKrj65a3vq/y7NmbD/A6rpMnqVTSBDAN131faR/Nr7PXdClqW8N6d
BGSxgkeXvgicPfSH7kG4Ir+EoAtsg9k4xzgPnvMUgFoJks0ZEF18Aj+02DpyNo8VNHE4K830IwW9
uQ/wgoCPB77HUDwZEYcbHre/JgEI5x+TELY2vydNlinQolRXW/r8Y1Kx/KQlbPr4SanvmEc3jZAi
AQFoNwSx3FQgdvLnuc++eiHzzoaI4jirIoazC5SxS+HLduOY7YMFg2yIWydhM8UfGCTKSyVLvPmk
ynBtXPA3HceLXtXws1t47r3ux20LPGXPwoIuzQ0p6msWiFdJZYryaNDqdp3/gjKG6Y1tshdrxrLc
Angvzn+1B53vr7Q07aaa7oUm0ylfCiAiAwIx8XL3ebFtIhvUXlRn7FBsQNzmPlRiIRyXaXj2Fgkq
jcCn9VkVnf0h8p9s76Td8NzGD1k7dgdfCvIi5niLJF304I40v2tz81AuIrA66OK9J0W0dmafbByN
ekC1aqu9Af6+tqvWY1O1jyemP0zbKyN1SL1pF6r+Z7iEZiOI+lvAOBGaYDqFd2nA/7xP6+9kos65
iyd6sQ5u7m05dZvLh8/rs6ifgc77wxrgNNwZgepuxi1QPa3Lwa6Gq4YoM1ujXEF+VkUuH8K5+LN9
RtQ3VqF8WMaHWsZvgX8uJzD8ZQ+NrdD5JrC/EZfqANefrQ0Z3H00h/gCZD4nsu/ZpRd5/eT02cbG
mVOl1UECH14Z4euHaczVTjFSbG2iMBWSJFIE8VngI3upiqtyvekZ7LPHDxIMuF5kPRPH3cI3pkeZ
aufChh7hZdE3r2EvrtmCdQ6FOkayCt+MGAsQxWN+26Q8PcRO1+14Fgf3ZVX6CQNX5XvvbwPR/ayg
dXir6nuAwTVEhP+6cZy/W/7sqsBeKJI/x1RNT99ciPtsygHclyVHRAG3Lq9T1SFl5HMv29reATLJ
pp7eGU2qCbF6iq9zBSlBf1NyKs46rDlqr3X0Tct205W9903W2k1iT8x3JZwkEAEjti25iZ9kPzza
Ea3kCFh5+dSrstlpVvGDV+rmXi/gmx2Bqtg7FQ7TRWFPW/dLvZF2uRgXYho3l96aefmEuD4q0Egj
sio1LZ7kyG+IXzZXe/jUsDBBXe1rvPR9Wj3J/rB+z0tTvIj//fSPXfrP83+h2yDz4yFR989aSCR0
Oidzx+lxjo+t4xl94BKcpDgOhvVQF9HJCiPsXaZTBEABNE7roksdcMmGdKsrlP2BOAU6fGATpyYY
GbLn7qOgIt5E2Kp2U9AX2yitgAov1GJLMi6WGjd9jfpEDQRrHEWNThF21mcaxM8VE/6ttdxsTEhV
PAoO1MaLqvSIfbtdZxUN36C4/k5BlLtTcefciHkYEwmF2c0UOw0wiPEu74cO4j/9PUSl2rcWyBq4
C8P0UhDNV7wtr2LKzE1dQIXOGatv2pim+8Iz3aFFdCoRQ24m3QwPo+/O55LrL97sDw9TU/mroh+y
bRQjq6Bw1n2Poy4h+Oz2wiucfZP271OLOnAykAqfR0bWxovbrx5We+Ur+hJMQbqDHLjaRY3Sd3mk
LiWovG+lJGubV3J71CWaTJ1fadHcGScvDuPIo1NaQYtiLzg+wVCsG5RbW3RCi65q+Gl8nLfI0PAm
fs3rFIU2idueGJ36W6TEcJRqPm1IODbbVqTBbYvdaWXShm2ZAaMggWobVZu0oPcsdW8JaHBfPRBm
klrVVZJSpRDwTNvaZS95WA3vjPE6aUzbbYpZF7uodb0VdgDzEkcRT9ogH75lkMO3WWPyRJPHoQri
n+Hg3CEo3vfIzq8nCsXCJPxV33t9YmTOdiLo41M9duM+Ys4xnetq401QsZfdkLhgV7/MlR63A3hx
2zrViMCr/tZX4O91IB2+a2GuDMnWH0g5AbOh8SpLc7ZFuaD+WIIWY9V+GPAvWWA1zQNkC+V5zPLi
zl6axvVOjgCFb2kSjtOuuGThRoW1dzF0gv7AqNeRqWsTVeoRrNxHr43LWxRRcp9qx3uuM4/e+IXq
LlPYXiEEAKVfFgVCuB+Fq6uzy7P7GLruQ0YlDyDEroOzAwA63sx5JN9MBNRYabfdWtOZolumEB5G
/mBudNSPSeZU1VvgFHzdujo/+bG+gKbJwH9GFTGroMlj3DWo2SRUnu3kZH61204BEBNwzTLE2qg2
9sWhdbUe0ukJmZHqtimLJ3gn3c00FlhJs/GOxnTDs8uwU4MaLncASb7j3DV3kg3kMo50H5ZBzlco
qAVALwAFfel0p9TcDSOlRzWLd+QYMcKgQsIh5qhL9mFzVMRNJqgmk3Ssho0CsvwMN0ZvQL3HsbaY
EYnilRt7+lChPvOWx2pamb5zUP4lItXp45YGGmESPC62MkuryHBAMd9Z5eZGmTw+Vt10baYivGWy
3yH63AQx+V4bDx5e0b+bIByucy/Vyq9Zu23529yC6Fsg0pl00f00wYNh1Dx1Io/PTTpDO9yUkFUI
DRFJgS0dJfzSvWu4TBSW81U6Wl2r5Y4G3lVi0z/ZJts51J3cGUOylTVBbpI3jte+C6SE646Gj61w
h4PponZlTcqzGcib+Fo4VfSI2sLmXup6VS6WqqHY5NmgN6M7Oud5uYBN9uuuFGTYDXn09bPpc9jn
2BiKYqQ28NN/z6RRdwKL92eTKnYcm644MJ3GkISOcs8DL7sYzrtd3hJxg1TitCWKNLcza+kmlijt
YUx2jXEy72tZyxPqEffHHMt/r3nNzgSVUrf+5M63Y9PXmxTkj3s9C5SeDoz7qMq7tg3BOmCzvENd
62I/BG17KLK4v5245sC9yvbNT6uL22ClixLcAq/qvhStJisw9eSVIO26B5HK3Q9Ki1VT+5DbAUU9
eBGeZkJnOTJMs2KUeF8jBBa+20Y/mJIPHnyIVQdU8GqIs0FxEfUzgKgsx174lg34DU0u6mtYcb1v
p/6GYSnthM/MbgzBlXEpA7YQ5f6LG3bvfiSLn1V0AUsTBRawmK8Rcs9vNCdq1Qxed49yL3rblH19
ZmN7igvkBNPM6a5QGOlV1SET0NTjKq/b8oebI8yKK/gkEQuqLeSF9WmeSXjxwSNZ57HxXgMzXYCB
MCQqYw9b9rZzo+Yrz8N5Y5jbHAFT0vuqMz+grcBGiaw9IuIuupOdLk6EZ6jkJ4fpRsZL+BKG74Wn
Msgy+mnv5b3eRRlcJJQsutNg6X6LQZNLvEpO95MMDBjmrbttq0G/AJ5AggQj+OI4s6aWd77pavAA
ur1Ls/JA5zg6eHNRn/Fdit3k9tFtHDTxmpulXNVYxPvJ59O5UqDjjzxOH8Mg6K60HY8CylRDTEIa
pHuzsS8vHAX4dsgg9xtL7srwWa4jw5uDpX5pFDYHU4T1KGoF6lenWaJR0/TRdYfq3k1rQKZ9eArb
oVyRYDAHrb1sMzOveoMQ4weyLuO1iSHtqEn+nS97bijiRA2OWnEfOOwUu9Fh4MO0GwdR3We+iYFX
6u5bFLco5qm9Hw5SFo3L6VPjBvPG88Qbm1q1risSX+VygcDeJH6BFzWNHN9JAAR567mlapOnbXy1
A/EfPwQ7VgRx8tmGym7Qt4TYWJan2GFlOEZX9vHsj4eVkbfLwGoYzPwyOVm+YbWqLk4GABD6QPjP
AynPcRF/oYLEF04QX+fdw0wIX/mzj4K1MVTubXqkMfMuCgKV1Yz62qCeoCh+XHb+oRrK6VYtF76v
JlltERzzvUKksA4i7b+g3OlX0o7jT+TnZjCV4agg2m6dUiZdH9cbA+wb22WZzUenxEYdOOHdiH1k
705OsS6byHuKiozuU+FUKNJYYb165Ss4M+V6Zh0cLldN5zkFe0SSkG6LiIyoByTqLXMneq4brQdU
UtIPYU3l3rZ9XryO/WtIx3zgahT0L3gjqEjYdS+sM11S0YA/Dyjqvh5kSK4izhGiggsBPveuIDMk
AhAkgN+DQpDGb0wy8/5iWoIQEAjVg0SeKYEoezzYNk+SKBnmHqJih10LwukP5KLwvyCs+jRj9xmB
l8x996vrONMRzNP5GDhQmiQpaifzaYEmGsfAERSvTsfLN+PmIKyDDrQQlxkA8PwIVvqAAmgkWomR
tZsIHPow50hIZpKfXTVWBz5XWA/KddYNnX2k9uL0fqLmPouyC7TRWY7iQA4AFqF3qdfWd8DTIEl2
mgo6th6y8QheEyS17VNUT8VlBK4BKKRvn4Sq2U0sgke8P9HjPEHNAzn4vxTidKkW8ykFaxDFrZsB
CWArELcdRdOlN736Zo0oz91NTY1YU9rOV4HSWAnx+hHKBDJfP9pQ7WPnlwzci2WI7UC0gBopDmrA
oEWZQqzcsIIDvBRQG2PanLUuf92VRIkNykaGKPNluv7/aDuv5riRJQv/IkTAm9e2ZJNNK4kavSA0
0gy89/j1+yGbl+BwzM6NjX2pQGVmFcBmGyAzzznUYYm5HPJNxPsqVfsDlPnwIlpQTioq0O5M8/yz
DLwNvOsOpJUBt8jZqm1+ALL4sa2UhI8/X4vcwTqP2jxCjsIrc23VlvMottYtTnrSzFdF7OoQTIHs
6lKbKvwIG5yaw6lSTXdUnYwHdZqsreGHwWPIVR8nZ0qvFB4tKz2YQaNNSwrhng7WXW+pJj/TdG56
pQ4WJzZ/6QH1ncP+52QUFFq7qTx4LonbMkqcU+M33IstR1oCfc7FKHMZWueOKu906Luo3ZM2pURR
goQclPQXPwmTb4gJLIwoSvuF73tt28Z+8EwvSrQ349q/t1XeFChk8XBFAb6rad7vLH5alqkMg6fT
VWt5ZAfAteHSR8c+5cNOGVL9wWieIrMB2KjaUK/4vMBQIsCcrHp1eu3b+gB+Q1OibTmTDzATK91F
s2I8ylCFQAK52+oOWqC+2uq26yjY6NX1mNbmJW7QtDsKevZtUljeoYyXPnFHM09tRKbFg8P6kxba
zdPQDBsVEtxPptPvvURVHpcbdb9rtBeDjtVbEgT+ZWqVWbaNpyE+ZHoZ13DtooBRQv9/hIIppRZb
/HD9uEA5YBhOfNYinpjN8dGCSWM7eel8tDzfvUlq5UsYF8nTAELS7OrmUzBN9aeCbqTSaLW7MlDq
T54xWNsejmq+YZmiwuIftZ7UjN/6d1ZBUxXQLf8uj+2f2jzHL0EW19eRGlIR8oLkxQYtszeHJroS
L4gIuDtDs6R7BS8yE7DcJsqz6prqE78ftLFgHp0e3GJY2BubB80bR5lpGOwt48oymnQHi4gNYipp
IGyiewwcuP05I5WAfoWr7sjr451U7VgW/LwriWORYgnh76RNdC9rda8PjqVWdvvL2o6mM37tyfMt
wdzhNYdipjNevElP7s+c5uoypU2LH6xpVA8SnA8p9c3RhM5wOa8aJPm+7kiMXdaOo79zKGgfJdjo
W31Xh65/8aZ208FvkVVXl7XRQOGtpyQkf0Iyh8qWCmtyRIznynK8/r6H+v6QRXN56yY3dJ9En5Rm
22vq8EnRnP5TVo9fQFF558LMx6uqB7ypGONw37VQ0EW9B3ZIieyLrdW+VzN8ahdTD1nBnUmx2VdL
eG5jnphpNA9P7uAO97JHXkcpnCd5dHTzcZs5+cAtXuTsaJ9Ob4IA4Deotx85yanvZRnqG7o8rPvM
t+KraHRPbTtnD52VfO7UJHgBj6yf0LWA8dobg5c6adsDufbpIF6aB5otNULvJN7CrJ+zpugfgsg1
vnTfmyoLrvSwUHflYNUwhtj1rgG3emxiipxoWkCD5JWog+xjy/nPYbocmlpW6dt3Ae8OzUwrD8lE
+iCwnnxAmF9s/rxnz6SNd/SCLwbvtkc/LU4yU6zBvI+D6Ulm8ZxDgZoPP2RW80cD344qyq1V+GWu
4Q5yR2p0smvczsbBpzNlF9uKcT/56utgKteOMgT3q5kb/vKU+sFnCVrtqdlp+3CiUvzBUQSxuql8
0AJrsISQj+BZBx6z4e10fs8Do1Vr2mfw8IdoaKdf3Nn2d3NLU/Ok5epZ1Ul30Tu9c+F6Af9eh9to
UUGRAV2l16MUMT4+3jm/4Q76J+LV3o7SIvP2Yw+g5INDgsU7dErwzgvYB/kVe2jISpB7vezaNO4m
bWYa9zpAxSRYpjk/QRf2OsTcKpzSZZCj1bHGrY4Pcf8iZN1+piE+2cj+6zqZrjHrmf5FyIet1rV/
e5V/e7b1CtaQD9s3wdKY98H94UzrNuvFfNhmDfnvXo+/3eafzyTL5Cq1fqoOXRg9rX+C2Nfp357i
b0NWx4cX4r/fav0zPmy1vmD/1dk+XMF/tfafX5e/3eqfrxR6h5q7Q6PYQhDCrV20fAxl+If5Oxel
KFblqfu66jLvzKS47HKZXxa8W/aXZxCjbPV+1d9f0XrWNUal7jzvV8/7nf6v5+dhhkfvwYy5O1/P
eNn1cp71vO+t/9fzXs74/i+Rs7dgIKxq6A/rWder+mBbpx8v9G+XiOPdpa9biCdd/uUfbOL4F7Z/
EfLfb0VPfbebUPjZmPHU3HVj6OxrOuK3Mg37hTLAzBs6d/DSo2Vt1cr1d4rbFPoxbRD1a2qPO8rF
LYHjFNATR/PKLSD1+qQXaDbtxB30e9NMvTM9vyDoxNTPXnpTedwFlnqpH/XJcHYmRaUtuL8tZQZa
Lxe5touYm+i6iaQbmD0oPeXQGudE2a5Cb7rzunA1rVJwvm/EsBw36Xc/apRrE8rnbZ5lyZGaFPko
NSue6Mq8Mqu8vYNsKX9SyL7cWl77ID6JqvjkHjy7HnfAwvMnCdMTpMRCki0nCdF9lVuknFtTdpWA
tCzo4TJjbbNu9C/Prrv9g2PpPknUvzizN8G8pPu/BrlBBi53h/NMJ9a0seH+OMscsclwO6beq3t1
mG8htqkQUoyEFMPrMlkrg8R5b7tYVRIeChPwrlaCaDHqmCqAHMpAlhCS0nX+Lihx3TPdl9Px3Ro6
T/8T/s4KuWLqbkdDHaDpg8Mf6Tf7rtci506OUrQr+j7vzh/s3BBFO+5PeQ99WDC24W2fBLA1/GcP
iZCh5PEWFii7P642OQpTp78CBvnbB7tsUjbuTV3O9kmcYnLS4ZCp03Bd0W9PzyR1QoScLF4iZ5vb
tXexi1PscrQOtNfZNzKdhQBPDl2KKX4dv66VZY0Z+bvIqFs0z7LxQAtAv43iWfc28Os1D5tKI0mC
qJHCu5YWatJ29niIvaJ9GAK1fai10jk5vftJTKsd+q1PVta6PGsQKkNGO/LBNoN+Oy0rxXY5h+y0
GuU8rhNMl/OIQy3nr1lRN0eB6coRPFCPr3jdD9BdSPi8cnPxXY4FsyvoXWhh6XZodx68nCE13JPa
GkYKr3mVNSelUmyOfUWt/3DcakatbiXcb+t+vGk13d4ETZ/tmth4xU4nSue5ZDdAR6+DUTaQdZLN
F9O7kI/Ia/EHsQsc+12oofiDLBcgNvQFmwief4TTyFmbBkDpJnXtm3BpikAhUv2WFbADLUoaa0Ro
axqkwUO21a8/NP0kGc3nBzE6i1oo+FeLBMiueOsNgtPoJrcDKkdLBpBPylNEFRXiSmjxZICQPUNX
ru0vpHml8EkvcS3VsEscrRbDHtaTBuq4snlcGAoOUVvHuxCq93BLp2BOO0gW7wbfqx/LYaofxaYt
tg5QN5JD5GgPMhf3h31GNb5vOj+47u1muO1Vq7/1BirEG5nHsNDfuPpd0RVjvrs4SD7RDzA63a8h
4jYU7vUe/uWg3K07dHn8utcHW7js5+t3H8y2GilHRR8fuzeV0He/K68qorU/b8khaO9+YS4/O5QA
by4xMn+38vIjM/iRug1oetqC8IMfV6FimqXRywAu7JgvYnMypG9Hk4jKrXNx90NyWfHBLlOeoPsj
nf9fm6Fz5w2JT1BTHiDmzIyU8zrkfvM6NYN209EmcitOsV/W9qBxtsFcz/t1GVl1f9eXlba9sN2a
AA6BQQ2QAZpGFNEErFV7xWl+MaYuC05t7gy3eZzzYBo11XU8p9V1YqSu+jRY5A7U0c23ElMvgYlA
FSaPzuiOqht5yDsxuaFebLkZHaAHaTQ123q6DV/x6MxX/Mxp94BZ9Xs5ytAB1eeoO692Hem220y3
4C4i1FNpqt1oY2kdHS4biB/GdSCtx19C1/cuUiCxvrgj04Oq8u1sEt0spxwLhZIMZ1svIKzz5rZv
zMvZ3tnztKI7Bl28Ydav5zSqjuSp1WevyyCqVHz7p46cR9hlw69umw/bGlD/g/8WGxnO/CF2cL7W
nCat4FMONEoAXQM5Wuo1pJPy4MqAr2m4uCs7IiNJp8OrrQBYVYwVCjvListi2WcIl6ReFbqbZvHU
8JhpO9nRHsMrCfm4ZNkbaG0E6zsrxFtY1S7VHWe07+lZz/duA9Ew/zr7px2CE9GS6ntox/B6WE16
X9UJ2r+IGR4scC6fJFboWv4Yq/azRZmG1gdFr5WNo/GTJJiBBtUDwDAJ06WNWDXgVROvoA3E67g0
OohX1hYddUjVM0yv3vrsszWpk2/qRU+KfD0Z+Ir+qXUq3mpRohJvVqAqU5s0NDUaLL9etzH9tLmH
qAQEz3K0OlZbuHjp4NCOdgxaQeJkGGBjvjjAbvycqfDNw0ARdV0gp/iwk5xigu0ERmg2luD13Oly
UXRfNeeKtibDMcu9PdGOF9lj/As4KORg1F8CXgCKhRFUw0On/VJZGk1W5fQ8FQP4PCVJqYQH2i9O
rjoUP1X/HKSzigAib9hlueyat3l9PZLv/Xe7+qMON4aioO/DzeO1NbjWUfN7kNn0Z23gD+tvIz0K
XsJyvg4qsv2tG8+fiqrYjgsxGvi54k7vkI0KlihAi9w722jMiNdL9Io/hS3FK1uCyhtuxRuZ6rst
8ymnUMweblv8pKSQUmHwCjrone5JhXD8unND+4DYlf1FmaM7+R1eI1IaP6/LyLEOYWNBumzCTjVs
6tmqjnKfPMeRcWM6+fbDvTKgSu7AZ1U1bqz41ftqE0/U1O8808jPz+Zyq07B58oomudkkW800hQW
HbM5teqgDHdvU4qiwVmGOXeuAUeXZ1tBz46NiqtGc6MnGTwaPMqEXjyZwW2hnyuzvTF6EwGYbMrG
Y9YNPV+yLJj5/D85WdpuF/2tYwEVHSIxrXoq2845S8ik+8Od7c7HdYFuz8kV36Cg6mUBUGZr20Kf
fom5nHdO7suiCC+bGNA73ocThU+5Coc2fGTbfWsjsTLQNZ3u6G0aDuay/ay45XZEFeFZSXdqjI5K
0TXD8xTU+jYaEL4V20jH7S1dUT+9he9VTFVhQhWUqWdnMQ10px+S2uYucpmWPPQ9GdZX8Um4GYMj
9TIgO63qm6cp83+BO2S48YJguJn8kS50OZSBr3dFQdfiLeBjVPXmkRiZ+kUbVBuZQ3UW7XVr7i97
rjFZEU/+dl0t+1r19Hodly1kXmbOJ3Wog+OHELtR+UUNvM+hVaOk0nnmye2ViN7BWeVQhnUufokU
twNV1mukzO018uKSUAoS01YL4BmRINlDjtZTok2gGNu/PJtE8owawjpIZ6KqN+O9A8HgLh61ZC/T
3gux9cZ437uzsxngoDh8cPhD+jOk3nL90V6Mp7DMtJs6r1MbORU2Gd1nfSqHu0APWpqTMufg8WT5
CKl9vfHrebiWqQxJ5z6pZh/fyqyKY+2xs8ZdjoDQfbHMPDMIHgFmrksqWDjOXWdd+VMzR1uva2EZ
8LLvGvDvaAvHy8xHRIfsT5YvJx7NcDg0UUafUlVvae8ZHmtHDZ8BAtBX6T/LYMR2SweR5Z/SxeY2
NKrOs4K4yzKlWt/d54F+qkzvdYHe08JgISQoJqBo2d6Ze2hjl3h6b/PbvnB+X+OBBtLeZaNutwRU
fTVtgz6crmQ6t2VHM5odbWWquKnxlJdfsiR9PRusSBXpS9u5NtI2oeumMEjauItuGVyiMX9ZHOyg
WC/OYosKiybidW5eGwDl4OonwF8WSZRMZTAiO6aPpgh2HxzrFO0W8xBaNj2CXwzNRSdnMgKkUlyK
TSM89haNj7t2aOYDVXio690ofFQjdxNPZfYnr6w1keSR2NRwg2dZD7j/43qJCCGnvUSsZ3g7vzjX
PWgKhsuXJnQPqv+DFcLhldRI6G1swDtnV2n3IDMCiASs4UfdxsEpXnqsNxLd2ZGznUJjfJChhTX1
XPoNtPbt9JDbgDyy2M+Ock1QTCPJYNW3l5lLGa1RrHGTyMvx5pWry/7Cm5ISe7e2W9YOy0uXq4l1
Ra06AOGUAr1JyvpEuyDcUjTAPo3hNo2Wgv9iKdTYO9lj/ru4LkG13+3Tyo3265pgKNLN1Aev+4gD
MuP/x33Wc4//+/V0/axuDQuGsiq1jNui0Y99rFvXrW9wv5X2vXE7VWzDrVdq3Ka2EZ9GIMDIQhq3
YhrEe4mR8ApQzl5rPbAkyxKJlL1lqoyoR+yqAMKnNqmmvRjFfTmjhI+AkPaAr+pN5EbJ67d0OdHn
sylNY7pCE2OP+l1kbklqmKeoyixat/nObwN+8pCYYO7J97v4yeVM7r6s2vbq9b7GH6NrsnzKHR+Q
4N7tUvcwFq0B1/F/bOriQP8OZE6tX+w5zDuIJS8hKJh/7XWrvJb1YpIFGm+fHe8UaFGW9eIY+sy9
tfVJOcTZCJ5jKG/plahuZ80qb/9qKg4JmWC1tusZaO3/His7pVHw3bFhRKvt51IxlK0cmTStXI7y
xVamCuJ/b95/jkMPVqErmGSmm+4/cGPJVKeNV8kjGmaX+zgxyVCHffBOhjultSD1DWjbsuCsOQHg
M+rLppnR4zyaBg3M8bOxmP2sS04Tz9JbmVoV0Hs4khQamOfiRddIwpMFgnB0CeaO/rLHzD3NQ+yE
zwFgpReGhI+tyX0MChd2ht7bsSidp8a3UZNcp4BDrvsAQpOj0ngXbwBZ2WNsm9YtFOHjwwxNijUZ
3Q0kaNODbzI0kQILdhXpO6cv+fIaYzu5nd3XBbJKBtdIL0tlJutHK4n3Dq00u9KtUnKd3XQstMh4
LAFa7buSPJlpWUjqLTZfMdttWdjNJUQcExtsYGbLT6U+/dYFlnYiNWw8Qmp6UuNQPWtd60bb4mUC
K/bYLq6pa5WzZo9XreF4EULa2XRKFP33S6QJWIvudLPYyjnXi0kDuL5j2mJKethvxJ62XrutkPg4
XrZaL0bccoGxk14uZN2ueNG8xLnOYz2AMIEHO2N5nnQjpb+i1R/clsIj/WY1atNM3608L0o4Pd9E
Qlp/iVm3WB2rbd0GtZ94M/M5Ret+/EIK7QVApfKpLSbrWHRmedVmdfoJJr9fdRoff/wxYIwQvKgD
0jJCBTSp4GQMiLyEDFANbWNnV9n7qblMJVi8ErxOxfthbWHTnt7SY70dOss4Zwn9QKPvfqW/VfNP
gQZdOiAeWL7qUplI08TmmdyucZboZmx3SW0MN0X7e1pY5imE4ukGJCn/qkpBpxJkaFFDIoYVHfPx
hpSQeKclRI5kqBtAUhfPx7kdtcbJ7n8gaWaDi17iZDuZk0TqgEJXp3gKoGsPkj4DBs1gzFqoXI0V
CfuZ35Ftb1W5+3uamtkN3cAlqc8oy24aOqK2ieNrW1nUuKm3j7ou4t4qdxTzjFYzqPVhAgG4KKQv
U1ijpnsv9DtEyL1Xr6X29eOMNMAZAN4LT53F1y6L541WRP5L19GOpPXF9OJXkbXx2iZ/8R1kB4si
8FBRaJSNYoHZ7QwQTZQNvJOGOu0Fp23GsX+ZakL1AFvNu+nqFVzdv12bpkG0dQYeydsF/Wl0tMcY
daRxr+A5Z3thO6F8Rhf7RM3wZgiqvdhGWi7n3cW9LMn6QtvXyw4mgK69p+n13q2V8gr6FHefANv9
RU/iLw0Qg0e1r/T7IavSjdjzrDd3mUobubc09QJ/5tZM++rPVXviBWhQKsmSX0C3NZsm8Pw7egHn
p1JpH8Ue6Fl1SH3TIjHGSaKmPXQm7UQtPJsv0TcjjMefwxwgV8DX2mNftvMV6ifVlWpmwROPg/TQ
27n9M/qmt/CfSCT0ZtOjHUML83pnDd8kyCc0HXdQWKRgoN7k58UI1CDdT5OTnunGc+7zSlG2SmDx
a/Z2FOSkSsUWvR2t3stRPBbnLoccKwrsx5C712vei8adDIDYzTsr9lFtRDlw88Eh0yn2H8syc68l
do2A551MmEXPaZ8GT5D75c9ancZ7X6Xtv2gAjsVKWW6t3kl/tGO8nc1p/BagLraf6+R9RLOUSP4x
Qnii0jjaZlGImmigAPjIodo8wm6T8SlS1PDeF53l0HN2lgon2EVEOZSHE2fVXA7ANyiRdePBGdrt
vMUhXi91+dCk9XlSyhpQyPJM827Zsjc14PGmqc/tIrWr9yR8jcornyYaE68HV9EP41wqX8hgXSIM
QD+bbIJ4yI6BROXUh7WFbx0V8O+UnrUbmHXbJ3gUpzu4z6+MnMveqsVUHKxJH3YSK4Ohpt+hsNNu
ZFZ10Qymsr+Cz7154OFy2881ZUkfMTcRym0b8nCFQXZkbtrps6PnO4FAQ4/K4zByKjtBObu6o21c
21bPABS3aaj1ynPkT9Me1v3CBikDLa4Moa2qJ8VaBnrNM75FOKS31tSBFHS/Znw3UilYPBK+YNr/
7jAPEIGsgcOCe62m8TFavq8h+7Ko4aQWj/UAF/LfZr/ND6uk50zfLep+FVqBk3Ml9o+qnxKSx8Z4
k06huZlh4dhJoDjWreQoSJpj/LbVh7DEvVc8LWuiI5QrerxrM2vXtnb+YJUpD5pmEh9rvU13jR7x
pKmmAOc7FZ1Rs/51KDPvoPfqjBQB+tSiXS221uvn7aiMzaM4/tamLmtB+AFNXWNkSVo3w7abRm0n
hceVIPpStnxXxwxRLzr4w/BZqpYX94U7+s/Hl/KmaSBJd+Gc7orOPvRF99mNdpBfbix9TM/D1Pfh
PlGAejr5n6bJgjLOBzJ0ad8eZfYW2i5Y5HoZ3uyyo8zELhFv8WI3F4Gkt3g5pYR63+wKAqZyYa2W
oSh9e9/09bxZbXK08Gee9cKDxlZiLBdeQvD6r+tadwAUJJFDUiGlNSTOvqiS9zHrji3Ea0eqUT/R
S7BPVWXdXV4PmcJ6BSyaF2D9i6iyXcLE5OYOVYC3pZepeD7YyPh+94O62mj6oO6blm82YRcoG+Mn
DfX9fUBrMT2s2kY4CJqgym5NE55QiZJFTtDDvrBQmf95Udsk59dSiRZpKH2bOXC3MpnQkEKeeZOU
9niWeYA8zqGfKCWKTVli3geCut7zbeVcVoubnLBGZZH8G73XBsRD8W8mlbdrJZ+MBxnmtnd2ztAE
+9VWA6+jhKgGmyxXTR6LkWofFuEwGchWw7dak/PORx8Gx0U4LLQTAzHqbxLwztz12gE622wrtnUP
cnL0PTWOc9lDHHaueWc94FZzOVX3dj66gNLDPJvDRwf3HD8ovfbX6+aVx8egNDvefJ5+BYMSlDCL
aCukhvWjoRfgrB3zvslRoUccsn5cAsQkATLEznuThC4LaVa2Lgv/uNe6/R/3mor2qxfF2snVw41j
W82TDLFWoHiv+d2rrk1bQIqkz5553alp+9T3mffQZ+GSo0JLZgjQV/VVoi9zElfU4nPtNdoBjvNQ
8CjzMXo9n6xQl/3FNpmj9zCyv8y6UnuJsvBlTCLncRy43asSI7yWqUB3vNm5AYXWnAXDk8Ve8Bhr
NzKRoBBmerCM5qdowf2InWj/mPR0TdUWYLBth3TeTmv45MgKiQGB/HqqdavlVA5JXGS3uRitLcJH
vwbnt+yhgry6HThN5i2VLdXPD4Ea0mRBn/5DmPV39ZxON2KSoYTV6Ygotg6ZI2FkHuGSj4lTLZoH
EsWpTtVoxg5KwshuX8mjRCI/cXIoAxyO/q7VNG0jjylik8cSOVpt64oPNtnApOq3Ud2i24cAQGkZ
gi/sHWkYYFHnulbTmwudGHDXV8KwYqr3lqVDkdkjLnhQwE8e6qVAOidldgBmkByqpZq6eqdA/zFq
dNBQ0ou24JSc/Yc2eZmKt6TkePGubfLSTk+VNrys/eC4bLV4k5l3MtqGZLdAEaFp9GUuYeryNRj9
3V6zvvid/g1BpvxenF2rbyDJ0z9VWe09TXp4FHOYIcRnDOBwRz2yv4yF2lznapnsxGsFjbIPvJg6
2nICH+3jywkuW47OhxNQTHx3gsht3ANUpnS9AnNpb60w2TIl7SLTzKKhb9L0bZr0Jwg83dvOn6Jd
Y0XRrxVAjlmH/xQhOPMw6IUNqUWRfB6V+lECaKB0ILsIjPt1JfKA4a+VxkOw55tf0zmzDoi78Lay
YK1Pxwx+mKVnpV+aXdZBbDnCK9Db5sfV7kX1cKholCTPhTjYh6UyVaSZclkLThe9qLeNp6c44s1k
dUFdbrpFn0IGu+hIVMlhHdOC1S7D6hbbNAfhbh5IBInj4xaXfcqaQjFZ6J2h1/btOgxd35z6ktal
N3tAN9KtMUK0t/vPIZDDfm7exRRtNB6T1vu1D8biDq5k/VwrB5lADY3Ms83t+MVeZUexi0WO2mXN
kDT6mXub1RwgKAmnHUXWP2z6br/V/odNAwSx+ryJXGerg5xaninkAcTyXfs4jsk3Ma3Dh+cPgMJf
Ef2in3ZZSX+ZfojikWzxMl1jnWW3Koy+XZ6AxHt5numrYUdDk3sTG1lFSievn5sUAJ+qzIBRssqB
R7hyPk02yHQIa35Hws79rPH9SQ5P82/nuK5vdINGSPSLjGde82ETKq36U2nvRedrWWNV+usaX1P8
2yaIkOZOimmvDdN2ygqeislof2v5ft70kLjc100PnYca8PQVZvO3xoH7Ab7IaZs2cDk6w1TsqKjE
97Qej9e2OylH3WmKR1fzKp58wGEZHnTLC3nYFA0PY9/oXz8s0tpagW3VLB7bGt4Dd9Kda3PwpgzV
CW4gwQfVziGxcuNLUo936eSmPxIjAUnJ3dsT/Jo1GFMiQkU1vtRDfyf5s7+KeNvjbyMAsbnbHBTw
zu2Sz/BSZA/S6NDtVapbX6ypqQGAhZ+koaIIVfs0wrF1aXPISoNWT9QwDsYIe1UH3+6xNPJ+WxQm
attLJ0ScR5dNZX27k00nuiVlU+mhANjpXDbttKnbx4iW0FrMbYrqDA+BWuW3aBvwBII42WUqIvXC
G6thIncCw8pyuyP2xVTHan4rW7ztIyYEPbdOrGi8zND32zQ9AryC5CO4nW09uW8WIb0uDPMfXUjH
VOt536ZZ9XcpD1qXCKtV+01Ik45Hp93BbmIAVG/5VOgAmvuiTDUcyMhNkj9djRY82MhcKjy6yGqK
NtVGh/Nh+UEO7F0xzqTXpiy7z0q4REXXvKvikYaqPztqW+FZYnEEZNQuK5Le4128OIK4NG91Ax7i
80iqKisatXl+ze8MhpMdRgrUone38/tJ/d4mLyiFZj/I9KnbyJvmO43+plsA7FCEvQbkfbSvU4V+
PiV2j1PbHSy1dW7sybecHemS5JBDpEiXERrz4o4U3bmJ+HugH0KvMgV6d53qgNjlL6PNem/Q/f/S
jTB9rHa4cfZmmoQvfxFvL3Y98go6Gxu4yAroPdKk5lO65CRlrrpBvaFsbCFoR+7CK7VxY9pZi2Rs
Zbw0VF7qliQkyYG7sO7KjbBswrMCpZUC36FMTdv850WVZtKcl09nklQF9LfLoMBTSXsh+hnt/B/b
4oiRKUMRZqDtSbX3E+zGpeZWt3EzTY/hMuSjtW/KAnb3ZSYDDf9m1HDTuVi8rFPvO2rFMoPSET4O
OvuQRA5uVlM81tnN0Ku/iEkGu/OKa1fV28vKJqrD67y2fkOip7uB+xMZo25MesRBi24LEbpFjWko
ybcvRvFIpBxdwmVuBtlveaqq9Msk4y2PTNq+mvthI72W2gD6hvtyPDKXGDmSAZY0eAuS29UMfS8N
nGXXvS6oGyS2q1m9T3QHKSOl9Ry+kxWdV66r/f1UBe4uTozpU9OH5FEt71FX6eUKxxL2UFtTbsQ5
D6oKoBKhdfG60D9dIVrtb8Xr8lNztifnO8ji6ZMFF/QzcgBFXdfdtqiV+2qAW0wiCwt0djXl6rXs
o9d8dBprmPbi1ZtuOGngXWHD5Iro44gfYr08ybYSQSckhH1K9SSzKIeIkkfO6lZ2I2fVQWJfTdBo
2eiNmujhWVrPY9gc6p99wKwUPCJoolAivRp4I18b0OieQWXz1VwH5acKcoyNOqDMVvCi+SR8AuSC
mp0axONVF+Q0XCw5VR6ntW0UhRWseEwzvQiNDd0MyZkfJfhaShOwjWI6u7iNtW3qZ38IDB1EAPwq
O6h5hQrwUoJTlhKcv5TmUnJAXj+2d2ISp91AYKN65nCQCHHYHUROsl5s6yaa1dGjm3V3YlcbZUCS
Bs0s8Prabd1V+VUZ+o/+rJhQfwmlVZDpEFlpcKTOfvwj47cccpXFEzYeh2jBJAcb7eCNGOFuJlwO
L6FQV+b7rqMshTz1zvNewqKd7tcUwKSYwAL8SLmSxIE4osYcEcJu6h1fsMaDOFK9oeZdaC8QZKQn
pyhyvvg8/WhmnXdXtugaZFaEoII/z1u1duKXdnCLjTNn/vfKre6GgYT8Zpy/lTzw8aoWLQiSvvot
MbMv1pDk3zqFfy345ekzzwPZLszT5rHrCxICpqWd3XCcr6bA6U6V6g2o8up/OnMxmu/PbC1nVsLy
rpwK8ixF+o2i/fsz913yJS4zdRvnZn8/R/kBEjPYuGdTOZrFpHw3Bt7nXpfokGHX7h6Kf+8WzH9/
oo6uHY0hVh8SCM22TlOVX62me1matln/O9RGVDrn5LuiKepL0DvJTudD/xCkvnIEvx2foiRuzmMb
z3vLm4tPTuhDGB2a2q8IabxehsZlKH4Q/NoZJAE/XMY0e3+6jMh0iz9cRs2NzdngPnnbjXyeqwH5
CooQ2SeoYItHo+VrZZmZnspAL1/uTPmdmLjbanZeY3RHmcrycKZXSaatMV6Wg+t2mu2yFGAAGHNI
kZ3ZjHa9EVrPfqFljzxq0ZjQWs/oCVjPfbAkYRBBuhFbHQRL1+/CdQXJ8TMdRtmj7b8uRxKMemJk
kU0wO/W2a83XoVmOEtrfbaWnu3SZ2VE/k1tJDRKniwdyHlR7NPVahaVyJ7oOpkZ2gRLIfAsbLJp6
6g8xoy6KVMwSJTo1EpXP03RbVuoj9y3+NipL+DCnwaxv+4VBRQa97XvujyGDjqB/vF4dSCMQrb5F
T2O9L1r/CrnObmuQP7uW4l2awH0Fw4QLGSp91uKF89q7lsJfps/I8brQy9q+v780DsxDGG58f3CP
RaTVxk703rXFiKaCexRhdxGLlyPx6rC4bdrFW7X0znRDi+o6JGH3c2h80oWldplNtvpJKGzFt8xW
3xKpvkX+cR0Cw5fI0qgNgGS0hfnD/7B2XUty60ryixhBArSv7f14o3lhSDoSQe8JkF+/ieJoeqSj
uzc2Yl8YRKEAjukmgKqsTGdcpx04lGgLOO8GyajiCjoherNIqXK6zN52x1Hli9T89RKMxrgeK+x+
pXB3iW1wgBTi8Q3ArlWVBenLGDcVSv1gJ27aNA7AZFFns90fNcOYH45v2n71t5j9A9s3iXcYYi9K
M7bTpUsZqkVkHyPcBtu1N9J+uddNADvQabHIcnGJLCxcXSdRaTF66jUIwmileM4OlN3xyttpGtuX
P7ykl+jc4iHDCf7OwD+t5y4SF37s2Su/EEhwamFWyVt1V4/4l1JaY2A4s1F6TXHDu8tskz+AZWdt
YL2BZorTn4wM5zVSqmGZhe0cEygi0jo2kH0pAE0X7ZF6u8w5jKCtuI8iYdMcZB4gLXoSOeagKTni
YMAjpfkiF2UKBatePFRjXYN+B0ClmsfioQRxP8ha/OWkwD67rPkATcMw9Da17b73pjhW01Ay/W28
9qBODwV2aweaNKgdaLyu0r9KOxOYe6Vdn/CrtDNnuemI5kS9k86MUy+y43AW4De/9tK3iZrCY5/H
/s2Zvmt4q6UneSxiTy0LNzAejWj8192o2LtNftz94Wck0HJXbaO2bZHyo1A+SHf0hxY4iPuxUuOD
M3T8WPVjBlVDfDgb0H1znF4+2enDHP7ylwm4QKehlK65rlwPASKQmBynVrDjyDp3BUl4viDbteNv
TcQSWL2gcdduXkzuqhNQyP6jw9LzZ1hxV53PIfFlWOKGLnmZPaJ+1QPi8ZeJ7sDrFizBKZ+tS9LL
JGOVtKBNcX1QoP3uHQuA3TP329XMxyi+PiH3yvcneA6wW5o1LliySGRrGnF1do38IZL53jDAsonq
pWRR5yrZdFD5hJacz/bdZNYXU2d6DZEHR7MHxEBnerHStvctYk6QWaih26o9qCNv7b2FGrJ5EMqL
+1ULcbPRmsIL5Ei7hZEF1ZeuQjrSYbk45uFQvUCPbLY3I1SKIEhkr+u0qb9U2KtaVlne8yIEW1E+
Amms7YMejgqo6Dq8huTqQ+T2zxC5KFfQ3ksfpIlwC92RTWrbqG109//jZ5QILxQmuKaVEtYy4BPo
9vUbzdlOw9i92kyMx9EEZpmsaZZbSyXxRqkEh37Fup9Agh1AhMcAQd6maRNrS0IXk8cvjlWa92mu
0tu4Zf+Qmbz82De3hW2Pr9rLDLwtz4GHKQ37AXvN4mg5eAkgH+88kK0UYqVQ5HjHHe48JBBqXnlA
XW/JgwbYI8KdWgD2gWx6wOCCvXWOA/gsigHiS9dg7RYvgEs3+3Bo2Fro0JcHu9M5n+0ljkVv2v9v
djllUJ+tw4VQor+khfQ3KRvKdVmI/Ak0hnwHXcpgKcIuf5KiQdGyF3kLI0AzmUIEJSrQY5KzxcHn
M+TyQp1plUz3KUjIImydJHS2VnlUskfWy/hOep3cDanrmwjDud2hwmKZLaQVhXubby2nbYd/qMMo
QXd1zJnqDrM7ZPugNwMRKqCnarCwTJW62HHZv3QrV9nyxTTaDoJTKltQM6p6zTBpQAZW90KVtIK4
AkpZqJkrKJhFjnxAZjq483v3TGb8dcFQFAHkXqUNpvShgpZDCGZHvZ41voX22G3SDOe763KL6Eg2
LmJESKAF8GkZptX2uviGaq2Lej85UJ8gBRZ0TpB5mddqGsgQg45BhnSywe6OM6QlN4POsuW96u7j
Kdx0vYhuyNSbPvSORfMP9ZHpOuhq+31Qp6b6aPXyH/L/vw6Ke6DFwPaAH61vfcRJPXUTJBGgHlUr
ef1tbKKjkWC3+VCEXflYpOFPS++6aq+JFz42k2fQCfK56f7epN6rMyJW7fnalCkqzqwsqleBsQ9t
XVmsuD/dohVRnfHw1xb3imIhM7e+BySELZ1csDufWeMGstLNCURww0G2EMsJPL+9QXyZrwwAJp6m
GkIaY1k33/xa7FsLeNtFCTg3+AkgFJrzb1DeEa8u89gyRbptnnIwNO2jV7xPKScAlnrpvE+JkvJT
hM9u3LXy1SjZAGpG3I2owVtA50C+Fi2eSXdS2/7qV/IJNLEBCEuXqsvFhrTBQoRVzq4HiosaxMlr
ajZ9A6FwKHKSUhhphlU5884fdpIWcxHAwGKcJtgLnv0CssEL3Ngh1p8FpDrmm89d/4uPCcDPYZhi
vol63q/E5IX7OAjGVw9y1r0sq+fWKpNzBobohYKuxyu5xXFq7MERDJ1N21tUbAh2ScrCrUCx4gqF
yfY6lhX+11U29SteZtD9oPbY2T1oRWx7rSAqBF1Qd1pz09sCy/RP6IzRnnjrAbrqbujuw341kX1y
rNmfKO7J5GjAiIIdq2q0JzuZqPO/2v+YH5/xTz/P7/PTzxkQouNjbsmcTYCqto1luDY+kL8uA4hs
R9bf9EUK3vda+khdFMm3hnthuga2HfGfpgfJiB4w+/ApgdBL4kEVJsFb+t9TXS0f083DE1D6uiqH
QrhWQ7BLR3+K2moZWH62IRtpJ/RgPr3IzFzwgYEXG0sptyNrj9SoOePGpJ/ZC6f1+7MHlvmnuObv
C3BSvbvNMDLtFnRlfwZriPuU/nKbOvWv2X53o+FlGOFf7OLTzyccjKHAdNNVDjTpee3dxW1s3wHt
KVE/jA96aZ6yDswW5NnavNu5LvfBlchwKNH+zRSD6lA04Loln9Fw3EXTAk3HkGOZffQTwL7sfHqC
uZrdMxlOJ9BG3JI3TasCvLf4nBwyW3VQHlArdmjkuww6mM9mhZRE6IXRmZqg+ts2eRc/GFCke8hH
vhp1jWuacYaqp7ZcUHOaLL4DGbM592ZKAAijimJHvTSlgODGmZp6yjEDJx9NWYBeJ+uj7uxEIWhR
jADBCrFkFDfRl7bJAROHHNyJYil9VE3QxIujDTWtVMgjM6FZNNSieIyQN3qwszmUQg5NDcrn6/C2
rc1l4PVrq+NQKYyS4E7VKFVjWi20kgNoJ7wOQON+APvDvz2k3x0bhaX+Dw8gpxAW1ymPv8zh4fy+
UjGHPjz2LDlbA4mDkIrLbVwnTbs/JMaGiPRn29wPUn2Q7NcNWGCdwrC2Tm0jK8HAaoo8WH3yqImU
ydwkhA1haoR0ZtMVU/MxiNA65PVhoha5fgxkKEc4iQil1Akrb/osPUJ+0HsANNh78Bh7RhlXcwZJ
rAfJ8tpfI76t1tTZeUZwHhGy6nQnmYoiu5RexsBKi9Fp7CRrlNQ3Gxrum62Fk2jzbR6tB0FKYwt4
f3xLJtMfsKkC8fOWfgI1+P1RQA94Qb00B0MOrjDZcEcmWRmoIJJeuqMfAera9cFhrgkAyK+fCKQ/
UP0y7snSmTlUn6ZvYRIPewrAtSDI3U51X80BPBnz7oKF9o466UOGbCxE3xNxRx8wkXYo+/h9eJtX
1Uq4DPTNRervY6wDwO76+y6o80eHJcVjjn0SV6m6iWqOz7jD7KXDRLujTiCkpx0HUcKSBnwMx/sq
B4nr6K19t0wunD8QaIJhEVoB0juBfQd892mNpHIjVfwNNLhf3R76PiAaCfa5gBqjl2XWGwZSPw0c
K8NfOQlAM8XKMBO2dzQE3zLqcYe0uKWhF+0d8sLOIqyabOODtUBCBum1T2MOttMMGYxMK0lpKRdt
B7KWfbL/7o+c4ZkFjej3KF1WgLCmQCroyN8fMcDKi6slj5HQuHZ8ChY2FAn0JFg1ixjv8GEowaUh
wzuoeIV3roUsC7bHwXaAjO0dOAIQ83dR+iX94EQeLEysW9V/nUbHSZZZIFxNH/4j9KSbLB3NDtzo
KcmX5qApnbqBZp9+Qj0wBG97qHeHA4re9MkO7yUXMn5Rt6dmw8yVACvsU4yTB7Yt/3ajpWJwoKAd
5N1f3Wo9GwGZP9z0OWaejez0UKO32+tDabZ+AKPykEoAJyBMtu2mND1CFyw75pZhb0egEG6ELAFj
Ly3/oQ8Ruq6ZU35hsfgSC1n9qBPo3aWeEguuAIFuRPmjD+ovoyGKL3ldJJDGSb2HkeHLXBkiu4FA
xftTakt9foprx8kaebAG9MdvNTffWWOgNC2PwGwRR8wnM7QhZ1qZv9lokKbg8CMLEhuBv84Qe3uA
SEx5cJCygTCPYz+QLWpfO2kP99LCchA4kB1uJnBhXf0hfQVIY2til9pYzd18eRm6CaKlpX3rjMo9
cL1ZdYHd2FjpmCCNPbU3SLYroF1/N87i8WTk2jNZ2wfV+v4/ZWqeTLCcXG8815otwa+b33zKJBif
465+oz0y7ZZpozwOEJtvQ3NPdhn4N4L7wD5k05c+guzANbxLYWBttxnEzm032lDlwSifqwhKFZCK
sFYx8oyQnEumCw9bc0kOTvCcdrW9FAWK1Zs2ypbtZEabKXbsiwHE7XyxAiZOQWuvhzxEeIs6yEVC
bmlZ4Eu2IduA+r+V6cQRhOn69maQoAvpnFRtyqLF368uDQQg2/GATeP4CvZcDxKVjnHodZOxTR0o
76UCec3R8aHeJ7R2tJVP3rJvQeE/eUYBJqzqRzVy403f+Gn1fmOBHzdtIQjiWMguFlZmPdd+161E
39o30oK2QNrE+QEJAzA6hFOwrhhUERIrLJZZBfKdSMvTFfqu94H2BpAHbdNC0i9RprX+zz7kSJck
AduJ0N7XyehO5F+Logtw3OInOnIOpZhumTGdSIYsTdh4q/vohEl9DcOnRR9OP/r+t3HgQwHLvbLf
GsgyLEB8JB4ED/3N6ANjI0FjeGZJEK/7urWeS6P/mpcKauYxePCwq/sOume+UHqQwX4NAvhWnVHQ
k4BZ0zCfJ6XmQZBVnQc1JQJagJsY4ZAe49oxltkkkyViTukxChVI2qmnC5Px/Za6ptREAMXJpwNX
SKAVuqyyNFAIHlsQXocWWHwKQjBoGHnb3Bt2Ui3LqhVvYy5vPAe1XotBfh1av/uBkqmfwnf8Zy/j
4GH2lX2TemYK3adWHPCXrc7pyNm6tX3vgSXtSxxG20nnj+giyzEAtkagbpzaGUe6OHXUwaIM1Cef
j27hi/FArc6E4nw3BtOWIEGlgk750CCiNyOENHwIlCx/t7UuGChIlJqcyU99jCXUEc1Hfv9xPqfB
Ht1PuxP4N1CeYnrG6hphGWzzESzpwNzoIE1hAxRYOi6oyjQ6Wl9oUAhtp/XVNiXBxTLeahy7D7Ef
VDglm4bC3zBazU0lc/dmlHmCyt04QLgAxEmxvlAHmOzCBXcKsf3kjd3yqhmz4Xx1djxN7J1WD5/c
IOQer5WTN+ACfwFBTHBuy8rhiw7xgH3Aw5eKsfAytji3rAC/37gcDGSzC2qupkUShwbeLmO+Ap4I
ogbX95NiWQUy6zW9mDqy22NvX4qsy1dSO1NPmCEDtzBbAASTdnb+4+VHs+eMWyBbRFm6Zjt0NT1i
xArUZdKtScSH1y4ySiuxgeoDNkMPIQ28T35isEqxIkcntlAexCuP75ktZ9s8Ax+rXQOZNlss8iqH
3IRl2bdxOtU7J+6yfcGd8WaCECQ04pL6i4Lco2dExg9f1ju3ZN5b5+VqSYNyN6l3MrPAPBL04w3H
lPOg3HTP9Eawi26HGJE7DwqBa7sNknHNoNC3yHWlgqsrFehSqXqJoFVw5ra0gKvRR3twbQjQX6H0
AISM7344NYG5pK1q4M0R8ll8DDbLWG6hjwZ5Y6RzboAZVjd5Kuszc6FQ37LchfgOKFDMuBkPZWDe
UcvVJroDb0m2611dnqCH0iTUURhRujErwO+8sCneZwmyrFuxHpHU2PLDeF3YOGiqlIGQ8Poo5Jbw
0wBBs6PZ1JjswiRpLy1IFda+L+M1faNK/bUy4+IBSm7sRK0mDLpzUffg/UMfXYLalGsXiIt1Ugbv
NlSu3oWl4c/fRVTVFudq4jfkT19FkMe360jIen2dSIbtLYds8ZnmQXAY9BujlyDIBEqVSvNfWWn8
s5WJd+sMEO9uQ7DWk711HW9pNRY7NlGhnlgitt3oW18yaUHJumjGLbmlSKFnFg72zTSww3+admJG
tXAlaLho2jyUxYETLLAxer5D1WC4zp2p2xALGTUTxNY/NYVuEmWZ2dTh+tobSgQlzOJnhGXhaYCm
0KFN8VtS0xaIlpeuj0IE3Zs4miNSVMAl6qaZAHvYapp+aiJlEJ/TqkvnZjRK8xxVxo95JmQ8LklU
fKVW1DrOZejMZ2+apqeuaLsbAzpi1CcsLm6bLLhQnwJy8bYZOTgD8EQwatR32GDtQhCsPMXGZABT
NG6oLx+Yde+CMJDG9U7fPIxdvKS+aoriRzf/WeGTt5UJsO59WAwPMi9S0HJlw9HV5E6ADfNdwuwK
Wjrgi5pdUE1Tc8e5o1ZSZAwYwNjaUHOwgOEu0uBCLRpUYIO+QIBgOFKTpvT8/s5Lk8dR055kQ5Pe
GzpqW1TC3mKDMUDuRlR7hdr9C7kgKSMu0KDYXwd0eWtuUQgABIWehC59HrfzJFFeD3sO6PICDBMB
UtmVu0jqAGjmyraNBTMcAZGtNljZ/RTeVlkZ3qJaMtvFkDdamORTM5TZFVV/oV66kPN4KILIvZ2d
0gYvlwafgXneNABTkumk0e466PqsQj/GSkBhG6SFs0LBFTAkQWSyo4M/zsdeIJcx0NrU/rT6q3jM
1r2HIHjVmdukz4adi2qhh0g4/4hkyr8XZoDMgVc+5aBL+5tD2nhPwVhWswMW3mFXjTh06RkyHJbu
PfDILGIXmvaFFVVnLzP4C2s3U5jHL1Wt6ouKI+C0tbkvpNimAI5vkIziL9dB703s1hNEsqapPM4r
o2IBviOxKFHeB3mkT5c+BOBNDCNUftHR6LWV7iDz7l1w4Im5ClZkCRjDPicty22YFVDDc+wAsq5Z
u3Zaljy1ObaCcRd1/5SIVRnMtn+2SGNV3ph8cToENTLgs3HS7nE8xPb7YFUNiu308BBiN/PwyTeb
J6Q8hnWSYbffaCyEq/ERbWNjufT6C7U8E2wKU5e2S2u0gO/Qvb0v33ujCOXytVMCMaWHfowPfFVs
zAAMpjEorBELQCH8oGtUMg5aFXxBHpC398EVhbPA4DHzrZeP1B+C223FeDAdaWCmB3ZU3DKpxzqL
x4Onyyrqzi8ujr6jZuSG+J6Gw8maoLUNFg7wM9alPJEbeUxGVG67HmSxe4CP+qXv5DUynqMx1waE
WVIuYsuUt9bgVxdgXwygWZE6dWVV4vNZaXHSXyN4lAZ3IAQEh3lmf/davz3S4tQ3cXCBDNq2E1jp
lw2Lhg2Y9JrVdaunB7gy645kkqDp25g+B0ga4dE2cdVbmFV7EO8YPyzHOkG4dPrSgllg6aHe/wa8
WcbO6c1hh/JSoDb1IM9B3WJi1vtJifJmCu1ikY6FOGe6KjWNAY+WkASaWx92p3WKdpXL/FBwcCle
SWYAC4Wuj9F7YFc1iwN1ZPh4rcvMRo6fhVBy7c3xXIMh7aX/WUmrf4mYisCRC1a0oA74Swv+r01i
SbUhJ7C2vo9hbm2/WN/tKNvJuojv+pqLB5ZzAOMzE/RVTRI/ZG3ZnPDG+UKdkxDVGRTV50K52YmP
abaCMi4EFnUz6LECLuiWLqGR4BWme0aVoseDcKcW6nHXZBycb4DEZXf26NWXDPjRRTcE5qtolLEq
a1bsqZkiYwF1TPmUWvoIBpztQoAZ5jVMagVshenvPeEnR1SduktshxZ92rbPUx6Js2mMAQh0AQOA
kGy3Mko/OpS6qd1a7WZGtTgjXglNtKhBMgworBWobMSBmh9ulp4NYDFwoxGoYGq+obIDDFtV+TVw
EVPXEfPEbCSQVr1/UUFRnlAR564+PJCSQAlAIuXS1R5hB0p58oAmUfk1qt/nIA8DinPgIgJHMl5I
5n2HZNp6qlEDosraukcpvXWftcGmQZTyhjzyOOFAHARqgegUeHa9xJ0WeNuMe3K2OWqy27EB5gpD
aUSj50Q4slnbpZzyZeUaGzU4Xxg0tfYp6JgWnWaGcaawOlITIjX8yenb92akxngTo1R5perW3VUF
BMPorO7it961pYxXdJCnXmrSaf3qbHcyPCKokywoq9XZHaiCk2LYxI1vAKSc94fW5v7RBGprzo6l
ISi5FDKsNIDslDprRhVvR2CA5pmuA/6cE5EiqBKuUoFtD8sAdBP5kN4GKVY0NXl3dVjABAzBUTH/
7WoaEheSCHYul1GX9cnSE3m7Sowu3cztKpo0Z3nM93PbCrH41mVxoSnK3E1vR9XjfKgHA283z5+h
xBYkdeqQxcc8kukJu533y+QnAPv82RZlNRzz5kh2GtGFAQeNqklUM/ziabD5NIQQDPZQS8lDgy3I
5ugO/PvLZQFQ1PpKA0J3CKMjjQqknYjzh8kZnUfVAiYzxjd9aziPZOHGtAd9RH/batPAzXqRVL13
JI8CGYlV00IJrTEaFzsqlEq2NTikaKiAlOwBxVjBgpooibUu/+VJHq/72xgQlwZZ+KDPHFRKT3V+
7PQlVhztfhQ5MENTfqQ76i7tXoGcmCvwNn6Micid+smzmirw+fx5S/1GM9RrSGnFWzuL0hXphu9z
XR1W4XOyYo0pzz0A+Gcny9JVZjJ+VG75ow3T/mTJ/v0SJXZ/Ipvrg1/PsbMjdU7aowdbA+JoHy7U
o1BBB0pn8Krlxt01TTUNnjiaY/2l/agst5FmIBOlqehidKCo1F7UIlcaOIluHjhntH7NdZ3+97nI
/vHE61zs1xNpZlYU/IhabLw+8TKqU1TeEoLX/2jiuMOekg6vlWsvthOfm9SLhLjIWHO2HUOeFWvD
PZa2Q8cSIHbINt/6AKjsE8s6kI0uhVuhnllfUGYAktIX0eEEAd6u1hufDMDv/cR4qbq6/FZw/8XH
B+EbqKDnG+BJ55vfusxQec+Qyjjo7kKP/C9T/L/7QAIMVV7g7147veOcauXaCyJ6yEUmNg10amd2
CO5B2aWqTOfS4Vd+Zv5jPDH+8rdBoc+amR3i34NUUvGXiNvxSRYovuxzQ93SpYu9DFqZy6tlQiDu
1o31hjwVWvTV1GyWRWVtrRhnVFda46ehWb80wroM5ykHC1wdptJBCf0EHdO7rUNhbdMQRLBks5Gh
XDSdV4AatKjWA2rq96HXZs+jMW2LmgHUqu0mT4OrXUblu90DY9u+Br7u2SlxhvywX/1/t5c16tco
ezUnvnT2CpSX0GQe52RZDdraUx80j9f8WTawejs4vlpe82cSKUxEYWN/c02K9Xb0JYtsdSTTbBfL
MkRFGeXcJiNMT4JXj9dH93jhbOtajMvrNE04fJ6aOkYrm6emiUxQOd/2LltOFioEW3dCYDADJOWS
Va67NJo2Rx2ACi9zD95Q4x51LU+5tpFfw0IoKAJBsqUZ5rE0wccsEuw+KGjSk35csD2dZ7qarnPW
cbrFeuMdqRM4sPvEyfrTgDL+lco97Lj1RmbeeWDhq0YbqVlt8sEzvSuzEVRduknbFaeIkGuTYXok
m+uD4ACg8BvqnN30vC5S4ZurrWA/r9Mao/95WhoUGAhmJbJNcY7CNoimHcBoTZ106T6mDVscFcYK
uyrVGc6+6rCzo/2MHwEHQU3az1DT9QeJQiSkJq5N6kUtG74v6cmPcOoZUEG8DdX0NehwJIo8cziB
UBx7PGp72kh3dInDAhKxabOloSFY1rFs6CHUvs4QliD450Nz/4d9nvnTQ8YsiBeeX8gNQhzDXnnR
A7MH882DEGsQOvH3vE+GZaMS/wLB3+4EGg+UE45l8NWqz+TgQJV4WXrglK9VVZ0L6IisqMPdcmhM
fYOyc71yaxmfAxHlFzEBe4DUVvzdZY9DZU1fOYrSV9CxLfS2OdwiRYzYQwvhTqy541tu2u0iTnl0
WxSufaEOHAFQW6E7DJTYzR2VAf7lkKGOQtUHzxKgVnQ0BEq18p5ssnOAshuH8b5GZHDDI0PehJlg
N1Zj3rV6U5sglUQt2RliY4AxH4rAEHmMPI8dEFXZU1HLtdCFmlB3dg4gP587yZ/sdBmRWjo4sbv7
066nBTu0cSitbvfJX9vpAelkiCMKcubOP4ajehf5Y1POP9613obcAIksjlOVba/TMmDqz4kvl7XR
qrPrIqGjgMm/GUIs1yg0i+/bNADst4Rig2qCYmnZVvXitQ3K+GSTvfk+UABSFt+DFORJhdv/7O1i
laa5B/3QeySDEpxSsnZZBTz8idQZYNxZ+k3F/6BGr36y+35cC7waT7VZlEcL2dXN5NvYVIJ8YBHl
fveds2hpTFn+Exzcz70z2i+BoRDcR+T94hqmuS9tlO57OJPdJYU/LGVnWm+jPeyla2U/TW869GNQ
vwG0CYEusB96fbsQcpgeTFYk29Cu00PttemN7YtoZQWDfAOSfjtWafbDHMVrnyXj8yDViNOnVZwC
q7dP+GaXa2/wyhevRzhQu/Ju2seeL451EzvLKkp6UGA77TH2remha60H8HQ4b9BohppTaHcn6IdV
96Bp+0Z2/DKIygy1PBegrbtrWgEgdeyvjADFdSDAjC5GXsTn2hI47HM+fGuctZvExXeAayCTpR1Y
645b1FCKdcLS4hbFL8VtGaLACwGHCvF6J7+1oL3mL6ocP/GU3ZAJNVwGMtMy4GKhjHIXGV2ykRr0
gX+1ccf8LF4gbCwPXK97c0eIaoEpLG+pJdywPOdMnK+DshKr/ihikHh+TFQgYbzClynZGAQRwYb6
fWLy8YTVLnK/+U5kb5Pm46zSfjx2+aJwNOXbTPw2X8mHLp/alYqmYwusa2/5B0jYLBwXLB5lxi8z
ZmGCNAaCA8mGMA5RwdozCjSeqZNMrrDOjA/v/i0Q7kiTRc7RaHxnSXQUdtm8lrFt3TMEzU5/sQ91
8dmesO7Vydp3/xoAoCWxV+Bz8xqECbtXEaqp5khWEQ7tO78rkiAnzwU3KGESqFQtB/9C13Tgngjt
W/xhyqcBkky7DiXcm27k1uuEF2/Ue+IbljDQp7SpcRp7Z7qBSrUPogwUJOuRyOmWT0qPbEsEhiK3
mkeSgxOiCIxGciAqbvoEouPer5H0TNMDRJFGOsI3X1uAj8gBOz3UXkTrPGrseyDEkw3+GcFJpjH4
hiFeveMtr5AXEBxq4b0JPWoOelXO0u+QLtqMlTdFqEkUa3B0Wd8TG5WFQMwmz85kylXAJLspZWRs
h2noDm7djSfk2SE+7pX1fY3XPMrzhuILthGPYQpw70LcT30DxrDKq7SqiP2lNcxi+befber5v362
qDI//WyxYUBkV9d+UemWUG2+bLnoDnNxlm4CNd8dqOyrZcY96kjafSXTVC4QWQWFHIXr/Mar1zwG
Y8BsdJG2XftKGAuksQucWjtvoyBmthQqxF+djG0ZY42OnNOkVbyUvhS96W3aCGLnXqW2XHnFwQAk
5CzdXp3pji59UoKhLHTd1bWjrsNvcWuGi7zx1IYnEd/7XiXu/VGXtI2g+gXy5IQSz+qFPEabM+Q3
+ROqf+QSeuzRQeFVwq9p/U8x/vmWnCY4UQrAS2JnI5XAsR9sdCOCu47nowYlzNa1hhW3vO0WVgdk
4ABY0KPrACJtp9MruYUmaE6dqkIEbsBZI4677tJptyFCLZ8e/jc3hW/+tgAUETJWXv/U5PkWpdzI
6+Gbt2GOmLa5bsqsWibQDXlJi9o8pMyF7LgxmV9MR/0Yk8C/RaJZ3YBNGxXr2p9bgbtsew+ZKz1t
3hdb8h8T733aEnHj3ZSjsh3U2mDY3fjAjC2RXYz3dLSlZmUmyX4++OpeVGzEn5qIZcb7pDaRia5R
XeoTcDWKnWFhWYOzDorAPDmEdsUiMbgblGfcvj8R6jTHqEOcJptYd0KRCeglchBVnyDQGbJNVKGo
vPSU3FA/XQwv/pq4FduqgvWoYcElLqLhXLZ1iVL+zAGDjO+qBRnjsn334W7fL6u2RfZXe1NH70UK
/JdQWkgrJG+htd6fexkCTAh9qWVXQqJRpkDzI3WPW+y8ug0Y37qFj9CkWpCx0T105wMpsy9r7+Zq
rywG6o+5t+crqwLQUGFn4GAZP7b0RcNXSJy71MZ3jm6F/1DxLIHCGeLmdEGOKpMI6f5qd+AXKsDr
T5ZPI6k9pbEFzfIlzXUdAyEhhOL1heUeX9sqc7ML6MG6jQku8Etlhfxs9k+WhnvRhcx0NwnJl24y
FusYOxUPZ5DQP01RviSXlGxjUDTQ7xH2+jpDE5tPOJ0I0PT5fbEwoEp2CPSF7qLU6QowKbgw4jwX
rMnaTY0N+K72cjwbSuftuCMfMtlO+Ws0TXltkw81yzJ37OW1x7W8cmW5EJRsJBJGsojfLwmikQ3q
5dHOlF+DcCj6Mdsy6iF3p/HKzZAbPykC+SlImcYxVH4EyNM7oNlPODt+jmb+Edykwb4TPRmx8QwU
ND8zA/yAkosRSvFjcq7HrAD3Um/coQiNLetOMMR4smgBxsjiHxWla4AUC2A/YgjXOKH40Sf1tzJy
u9dmRN7ecIV5jw2PD+7J1sT/sUz3WLQGsOA0qOb30rWLxRXfB6fA3yKR42m+NXhvHKwGe6oirVFJ
pHvo4kogs0bQ4imcBruYoWgPdBhfALy8g1hn8+BPVXBCsWCzJLvRg3yxbER98z+UfdmSnLq27a/s
2M+XuAKEECfuOQ/Z91WZWY3LL0TZZdP3iO7r72BSy1lu9lpxHA4CSVOCpDKFNOccY0SuOdw7Vof1
y9jBB1cAIkaZtefAFz/IDHK6LUsfvWwoZx0Y+Q506FstObDxcKujompVNbdiY5UNSAhv0+pYCS97
dJAFe6mkO2dG6SOvZVGKNH60ujp7hOcV6Y25upChl8UnZEnJOyqVYfnWpUU/DQK9OtCqxj5+h+OY
2bihxUTUbqkYD9awQC4QX1OxljnCg3Bwr6jYB26F3VgpF+Z4UXCFBltEN8w5tSISr+2KDPQW1CpF
ExzrGitUamWdUd7BZXCmRixdg1lu9WyTaJo5gG05KgHIKHc1FgdwJSWRe8R3yz3Smdbmn8CX3W4M
PbOGmVG4DRzwPZjg9QQbwwTKzOMZHTyoAuzcAIdb8U92t27Ug0yo2634vx/qdslfhvrlDm7X+MWO
GuyqVdtGv7o+RJY1qIRkMzq9HUD8YS0yM+9mEEqI97cGOwAlfZElf3Wh8q1ZjiPeinT26wXiGhFJ
3QbL4d8P4xc/boyuQncyVd6uSpWiLHg2E1w/DyrA3m28iVsXKk4mdEpd8jx8hvJmsdXMILuvIQ1p
IRR0SEfGTjrkvYUsEM3N571hvte1dBZGKw2iRsd+/AUgN1pVq1JFwEr86Es9shDZcp1tHG/1AwN2
e4gxE9FVbw096HVa0UanVPpYmSu/EcsoD5z5dMUfA8NLBeA2OLxbunasUuySCz1cTENRZ1+9xHbr
301DxUrPl36gFZOJozknEyREazBMqJ1QTO2mMztu3s/+UEcmneR2jB82+tEh/XF2qxPjMLdRqeFW
V4AldB5y/OJB7+Zc8sYGN5UPJnUqulbkXJQBCe02Mu780aKAvNrGr61mTo0Fl84lg78lKVp2nDq1
CkqBAPHA84UU0VRV6Z00zRNoUoq3fLBOmmD5G1f2ybdxkqJGumF1sIMY3EwOc7d22T1SQjqloXtj
Ljo8AVP9rYosqD4phjugzGesx4YgtsJ7EOjxcxiE9gkT0pJKdNAGsDnHZv3W9F6ESF+NjLzcKaq5
FC5YDOzE25cxH/fzhXipf5xFof5eR2dNzMWL7/fxjGWJ/TK1emumO9dIqehsWVZ0Bu+1OFT1sKcq
iENE5xqJ+Hcu5jKo5nXenMya5uyDjOmerOhQl9UmMrP2SKUuCKNzmWbPmZ2CSWMcmaq6CpwVQjO8
7a2uycxyLkMWrcmEGmKVAHSRAcRDdTSmX0BO1Kt5tLhd1bOVuY46MFDfxvPM2Njaeod8LV3ihsNs
kHsu6jN1o4+EvIgCSqX5h9H1AjS84XQLt48QYUfZgv3rdKtK3fK+c2z/cLszZbvBTAdNIjCpeGBk
W4nSnWmasD98qsJwkUZqgK6KTOjgDOAAqfRKnz4VDWo3DkT3kkTNb5dldSo3WoG89dsnbcpG2zHZ
fro9ODhIwfuv4u3t7rrUcu4y74XGmv6GTpePXtf+bioOOd+BYaMdwTTt1jYgkqBlSfcaVvWDESfR
QwjJxp3NGDJ0x3ro2ZlaVp8GrMOR/CmrVQ0qo61Mcv6oQHRHRkwY+rwWrDwGpqUtNCtLZgoCfNem
05/auk+P7VgSuTOskCsC5uTC0a+l6Mp7CdKrWkb6laoaHdReXuIFe6rrGi/fJEHG5lMHy/Cunb5y
ldLBxIkUPayrm3BLg4MTN9rBK6LPqEgdHHxZNKF3Z6pqBrgS464p1zQ40CbJITTTb9RIt6sF+h4h
XO9uunpttsg2C8SSBpN21J4Yz09kTwcnDF+zyNYPVOqwPFy7ttGATgQfaNA674xMlQU1UlUGicwZ
L91uR8VoyM2NHcBZRyZ0Cy2QcWy4UoVmQ+PFKQa2oRsArQfbearDVhJ7qjZ4ZoHZnAduq/t8aN/c
1nE+Qdq9X0IRsN94HYq+0hYg3UKOZug4h7xMoMAHBPUn8BRyUOIm9T5vAqSuGeepuoECnyoK8IXA
RzN/33GDQm0z5endcvMjhD72TZrPPiTqmWEFMXHdvGi47dxznyl+7bH0i6pU9pAjyLZRFSR+4KV1
HkYDCm1jDfiFV581ODm/hBYSIKOWf4/M+K6Oe+NFhXUPPVAjPQszaNayMLqdW4gIfoqIgTWQdw9R
D2XcFAKdX8fu0Cjl3wN0txM4g/EVdVeuGeOrETNAEkYceSA1MFvoEcBnsd89QaMCXM6ov5m1I/o8
dmyEEeFQm8wEsPdkBnTE+2j9aHYbLQi/ukR0AMnjHjTfgHdos6R/S2wf2aWO8QzZ4QJJiXqyqbo6
eioafrBz3f8CPE88z5EefVK2wY6Z3iO0ZvbBlx892xhiFNQzEx7Stk2TLbQwRIDIS+MnOks9EU1n
7R/q/mTnMZ1h3szjD3E2TZj9Hsxgmw9RvSnGZvVXzRrElsJrU6uNKNnS0grATH7E6MiYRomLakP1
XRjP0gGB3VPe5PlagH7g2Ujyic9KxFJfRqYst8hCgjhvnE18VlhLoz6sQaBtONrTaC/hJwNKDWkK
Vp+BR9nIW2M55s7PfeGAB7vwo/9QbuehmrmBcvdOBNkRpMpE2SkZLARc9HZBDYgTZqcAGoLmIhy6
BXKo3P3NzO0tf9V7sT3vONCcLRI19ippmge/NdIlWMq61VQcQMTGRYlbMuzmQbX6AALX+ECNdGht
EIYB1HWmEo3WRfr7aFxv30fzTM1bNSqt4fGSRjQjzizIDx1aqZcnKlUsrjahk5RzKtIBTl4Qc3rV
iRcOEjZHiwoEYnM+SolQ3R/GmCzGDj+P8aermAW0X/MG3JN+z/OrFul74mZwoU66iYC1WnbjjwIa
fcHoi27vCoh2X3k77BnEX5eYHO29X3n+vJYDP1RRZj4x0KVPtHUqzXZgocwXHrLmPpGZGxf8oDNv
LY2sAahefKFfTFVBuKKAz+JcM1bva6+RC+ZFwReVHLPCdD43EWhXh3oIdiyJ0+vYkdrLKIOGjoF0
ITOIxDaKMY6oDPHmweHj+3X7BdHSdt5wx7+PpK5DzHUAy6iZDRBRjt5tLSiyKMgxpgsdwdMGDL3g
/uBs0dGZia1qmyoJdwHOptbxzPRfrbqDirsETGg8gBRTeesKCb1rq+YIyirMRDWWEeD3t4e1g3nm
XNgIrY98adMfw6/7RSXgdKW/Zew34RnKcqMG173lMOtzDK5diCm2n42hY3MVhS209Lx2U4tG2zBE
Ou9aQMLniMsNL0XXHYhD20nB3hlk7WdWxJCDBP5Ca8PkIQX0HtBtnHllDtlQTMkPWqje626tdJYy
Vi3btAQzEMdECYhGsqNbdkUcH0RRvk53PH4UkYPsiywSX22gWBA+Okl+yDLNeQhB+LTDjDL+Ctv+
81gfM7wtDN/nO2GDKuXn+gGBjFmmV8UG0193xIK/Ow6WaKEPzbN1ZOTBrGBd2M+oxfaDYVYXlr/O
2h66Zhp0EKQzOrXG4q3OjuJ+g9y28tyMhwrE+oheoI6K1HCryyq7WhWu0cwpy43y3bAHPttcuFvK
b7vVa3Y4rBlyh2cx0bTelK0cszwjtlYtU4XZw9N04y6NLG0ZjGee6N/PqO5PrUgsBX0OciXXIb49
O4nQwaoa7PyxLNM3E17Gt6CoVnDEtZ/1xI0WyJ/qT0pKePb0rFqlsS3mRjpoM1cm+kESIwI5iqls
wSOHdY63oyo62KMXmc4QpoCWaz5AiBbJq6vQVkArj4A7SuKiOhAAQP/GFEc4crKTM06/qTJejKFm
m5BbmJJzrYu2nGl4SxQRNNCbyuMQ09HDNxe/CmkI6zV3/HChW1ZyciIm9/6QVctOpQpYb+DFoeb5
xqvke5819YP0g3rtulmy9RILSmnjYGQxmFBcDyrrFa79cOHaQ7qwmew3oBCkHHU6OGlaLF3bMpZU
bAHeu4h3A25aa5EkSBfv6+uQuoD2R0GyRUwDAEMoPJyhDPJeV9hHzQ23qS+Wf9KscE28asfGYQzF
26nPFkhZbLUrvGt4Cm3g5QvC/kcIXW0Q6zXwCoPKE4gUy7MPZ8xUR0VqQHZ7vTHnmg0ChIY3xiNg
4M2OG/nITS3hPiwhDXErChAo4rmax9D0kCEthTOPRoZxSLU+iar0rrZVx4emj9w5MXqLv+pVZsaH
zBzlmeCBX4LLN4YoYT7Dz1b/Ar4NhZx/I763lejB9YI/RGwFzZXJEoRD41Tb+++2jQ9GY9NQ/sXX
QV6tXASysDccPnMGZZ5O9c+Qi3mvp0QMcGRO9WQ/pKG79LQBGIO6jja8DfwVghyI68kB8yJi5WC3
ASgkiuONHiX1J7Lw64CvQ4jzzbDYSuYT9XytsW79xzIRzyNeBpSMJZ2NIUAN54sK6mf0SFX5sUit
8Pi3W3r+RdD+1vpL35txMw5VSE2tB2/YtT2CrpBCL/YdPACrtNTNa4qUMMgcp8Nb5t7lXet+M4fi
u2lJ+ahiHTtLr3MPyAIvpz4qybVl2gOpRL831vNyHWp+Bt/TuAZS44KnHQ+xM5hzxl5vmOkbrjoH
mcQ2KSDuw4G8bkVSQaC4V+9I7JsdNBmwNm+SR84qhu9pW4KbJjFXsYXk4iAq8iNA8OkSaU/FU2nr
XwnaqImvmLait1sfFgz+QnOtFyXwxyTUGjKMi9Wt6FRdsYI8sr+Kbc87WD2gV1b3TNnvWdZAms53
+5Pksj0YChuZoHD11yqaDMzuyjp9hmhBgQwR/CQyrDDhFub5gWRokrFojUVqNRtgO6kVe0XjkVr/
1DcSPiIXSQoCVS09YZmAdSUEaI2ik/tCMSw1x/q2FCAM6OuXQsnM/K4iW16gR7sAw62XnH1vBDCo
4ACmbot/TYEhXoBWg99pOVT/es2OHr04K5dQkhqOgHzFO5FHYj3kmXlvhrk1byzhvzRGeknijH8H
sB/5jY5684u/utu+QvpGExkg8se7AvwIDlwxTnKw6sZF9kD3RD9/qjd4KtZ2Xk7qQ05vJPfAdu/T
FMJIN0GiJPfrtaV8kOEOECS6Neg5h+CHdg8GGzBR5cjah3NlVlhBu6di3WfvRYIe4u3wsbX/uUit
IQM87D/2zQbk6BRpsgC17cGq7HTrjAssZCNCkU0WiX+kMh1GEzcb0m0Y2cFBx+KT+AxC1X5zrcy/
F23HL2yITkSGYKatuUbaaLgiqz4ZvgGl591jbTtZUbXRm7DqYliNK9cfY4G/YrJKq1yslKzMJTyU
SBDuSvYcmOCGw+/aPad+BT5uTP5HYGQQg3IbH06X1jwOSBWHOGJlXuqsqueZnnafQsd8bRw7+mYU
NbqPcSgrLrBVYtGbcCC02nkWgyCbh9+0V4Ebpe0RJmn04Ojq2musuXxaUDaRnhyy0H+lZRptECRQ
rjNpNtGOFmsOx3cQYPh8SWxexOulOjc+aiVeFSPzF9XXnQK0Y6znrZzfTKkeMp0xXgxOMQNh77AG
aCZ5tiEvnurS/5K4gEHb4GI7hbHfniQA1Eg1qP0vIaQBLAbuDcMO3PXPPSM9GO7TxHxOsbI5goIp
PWLVmx6xAwk3Vqc9STMI9mYYrDwjKa5xHDb3IrKR0NJCGbSDz2VeuoxtqFVrrPrgefLz1Mp68VYB
/LHH4gi7FsE1SF7CQ0a2dABx3cpqU+2OSkHhiMW///V//+f/fe3+y/uW3SON1MvSf6Uquc+CtK7+
+9+C/ftf+VS9ffvvf3NHmtKyODgsLAfsI0JItH99vSAIDmv9//g1+MagRmRceZVV19pYQIAgeQtT
1wM2zSvgunX4xnRGVgUg6S911AOGq5T9htA5wufp10ZbTPtYr/WjPRAr64hWWK1lNRukmlnxSQx+
spbEKwe5VD7z+yJYTyqDUVD/VAaO+OQjEea2zAgjK1wgGpNAIATMRHTwIvdjHRkXSbxg+I7vIE+M
7NnxYKVJdzTHQxfW5SrDpAdGpr9a41J9Apl+srEahhW7lYgS+UiymUyoLxnTAFBTYLO/f/Tc+P3R
C8EFvlmWhRi04D8/etDjZVpb2eJat0G/QRDYQ9aUPiwTrhUvZYSgybicaAfgoAvJy3uyEMA8AarN
kCb2Z6sydbVd4ssP47RspNkwOwWxYm1nWZX/EgelsQjNqD3akMTcFzl4MnrEpp4GkD7j8Yq30RT8
08jxHk2ZC6URL+4P9DPTy/5O+aG549zAnAtIg/0P30vH/PXhcAavL54OR2qIsIT188NpZVRIpM6n
12mRLnILuPyMPyFCkZ2hKNucAdV/pOkwqFJtRVMeFUcrpGul5z6HVrHhO6/wAaulsJIUrGmYmPy0
gliDZdWfDFUe7XGNiJfiJQ1Z9mxpOSSD8hamfcb3lX3va1l5j0T7FQL21jUb2fQLcNuC7iBy91QH
yrBoXefgf6RW6lAG3coaefnhNYNqbRlw4PbMZA7nVLgd7BSs/W4KyGPngjPDbKNyXrlAEfr1Fdr1
1vUXW67fV8LYSih3/LK0J4U5Q1nObmwk+bmh8YBOauH0wPKXHXQefCtbJ3moxwM8hXlphSAAQyEJ
RDNrAD3cJU6ePhhKL1eaPmRLaqXebRtPvTOQ995N/kaeG2xp8Dr6QC7f1PY4K+v1ihoKg/n/8I3g
zk/fCIsxqeO/BcVsGzBk2xx/Th9mKswsRg8qGe9q4RUF+TjWnVod9MqEMwyKJ92pjFdahHGt6Q6e
5XYnzXewRNNKSEGG0ZFUZSeVWBKPneRh6bR08jyf1aPaW4AkQGjvFCHEZaJiT52ogYr/sW4azGOR
u64qiSyb3pTxxm4Hfc+41Pd0xrvILGZp0CPbCoEituEy3N6af7OZKnip1v8w9/w87Y8PEwRQgjMh
HQNEdI74+WFGfsn0OGHuxe6qHqHYxJnpwC/cG4HmIOk70ZdN7KQvGbOWtNYli7L0gdJreQuGWxDP
IoyYS2CPm3xTIc4wzrPlOLt+OABkdGwUxNtgQNXQ+IDTSffhTvOGdF5GOuhdDZacdScKZuRsoQaW
aO8NiM4E8BKA1l3jKp2HeQ4uG9eJzwJ5Ln//VBz7t6+YyW1m2boByl3GzV+eClZU3EvrWFwY5HKP
5iiYAWqTCClso8otcaJ6IgwXXX4OxBAvPlAvZxA0ILpkqgN/HoCxElTyRK3s2j3y4DpRL6oy1MDF
nVRzSgXMLNBzQArZ21tjxmDorW2V2883q0ogO81mkG5sR9dQ7oYgxQg0b0NFNda1Egglvzd/qyO7
fHQ1TcajHdX1lcRSm2sv5UjvPbO9gV8xDUNXxPBCMHWJYkstQQGNLbeEDBe1frB2eFVBIJc7B18Z
41eg/4yvU74KjWrYpBYSVcZ6lnUCcwScimBNwY4fhP0SyfiWnDWV012NEUCSA4iM0C12SmNpbGt7
KCjFNdxykAjzvRT0zq3ubiHunZ9UHYBmfqjdvUzsT3Gq6gtVZXh1LWLEMFZUpAY9BoSK6a9//x0x
rN9+Og70Nhwd4gKOxbELH9s/zEO9w/C6683i4vv66HVOn8OqDL6kLZIO3U6we0R+AqTnIQEY/Hr+
lxyMGIjvuy85wkor6KaCJcMWwcPPPZ2yYdjA9Acn0QJgXMHFItqwhE8KdLVUlMGw9HM1XBvfBquI
l66CUREvz7TsCJpYpJqOReww6o20R5absZiUIB8tpNVtqAig0fuQVIQU8jJAqtlSmviWEyIocI1q
GQyi/gC9BlocK6OynIBDcFQN25gD6jZBr60ERBJQAtMn6DXU5rI717Q+QK9zr6uWqk3UdAm6Tg9g
DvK+jch+MQxbnYXheHdRA/xrBxDPi6kMKIUzlhyQoWA/6F6xdf1cfwGrSL3CnOquySwMwX+eI9bV
1hL5Tg12EFQveP16G9b0BniAx+40bK4yD674/FApPiBvFNKNfdH4D+Bc58jPgbeutKttXyEiAFiB
PQf7RfCG5VM6S4bCfYyawVi4WhffpcgN3aisMbY0klUjAngbqWWJd3HyDuBk6GQ1bjc3IBoH5zSw
yXI8UL1V1v2yskw118XwXkcNZNehl8mYOY0hgzVErKo76cGDknKVfAYB/I6UIeuw3lvd4LwgiVHM
Q7v3gZ+AfKpdl/qmC+Cw1w3TxB3I5LMMql3lpo8AM0R3DNPhucfGCJoXELi2suYBcS4PcnZe9pAl
QwWZgLxZU1EUsdpWDRLHqQgRZvO+qtgqVGZ2hoddX2Qsti9GkcV3rLDXet/ZF6rqArdeuIY7rMyx
zuBFBeWOydxt4/Rk5OmWnLUQDQK7YSy25DDyKUI21tWdjdzohgEQjsWSBHXbi5bq56C04NTLqq3p
lsX3xohezXCQwLxW7hzbdH5f6Ga15nGlIR9oAF0DUJyrPFDZ5U/jxNG2S/JiDYdFsywaSOKlQX7J
RzQK0iChkjwCUVItg2hjFaf4SaGODhaEA8hWDJilZFAgJt/1n2SWLYY+6x/DCAANWQgdsRbs2LG6
5QBoZHiRjuSGVpwvACzqdm1Zl4jAtU0bHaswK+aVzpwz+En9tSnzAIozWX+IDHjnkZJoX4WBQIHI
fPkFmKplnHj8u6ecfVMjIkPdkQ7gnLnnB2skNA2rv58JzV/fllg1cGYyvBiEruuYU36eCOGGKmqj
0xoIxutwsbYuwksEGQDd1L3jK30DqjB4RKiugXaUXzcPQy0KCN6AJV/YuX4OmxTrgbZIvmb4ViK5
jD/fLJDD7yFQ7QYbe6RYIZ4VBZJV7H8aZ0mkKmoUsKUzSDhCGHfuVVUyrSNMZB/PFe+jk/Jr454a
GCIg93//GPRf16XjY7AY1g3jPyFoh/3hfWB3HfK8JVOn95x22xmRpPjJMygfg8QLbgDTGMCXefvR
x5654J1Z/DoZUI88RpI//fr9HHx2iJSF87+/Za7/ss6xdalLib+cxOTBf9t5AmmqQ2gwCE/Tgn5w
7RJM6F7wGT7heHTKg20nWheOy9Z/VdM7vtSRSvV7tQfexqmamSr4DKmNm3UV1vbCCooUHE1LcnMm
thM8Gha4XLJ42fsViIMR8likke5fNK94P4MQAl+0CjCP1NP5oh/PbnYpJPL+YTtO+4ebJ8TCOx3b
YI6NhSkczlD++evc9kMXlIMVbXoXUC9rbkKUpRkgtW1joQkHkn1phxaCuiPgpFXRPZLeyqebhavx
AfEho5u1ngvVRgNQhqDrIOXkg2A6xjsHKNDMv1osKXbt2EpFOngIBPei8w4+Z9Cq+tE/ba0IOGFd
/8La/d9/B4zRu/Dzx8WPV9pgCeGGbQOT9fPHBdQi6RHJ8jYThsvM55NHBr5952h4KQKX4FApx0M0
eBV4wFHf9CkwbSConkUCLI6eakDMx2y4rT3DXPfgcvaxXwB090P51k6YMFn+w7cZfyRz9AZ8+DAW
M/BJHMc04OHhUv7qxWJQ9c3swK/WsYr4TkEufI5MIWSwtZb3KUgcUOAh8VzaJZCSvAtmVI8MIHsF
LkYEoIPU/+SwLIbYkSVOOmIOjwniomSWZla693y4XaiYWaClrsKWgdQxwGq5q/MdImZfkGwVfk/y
ExaNeCOlnomIlCtfRqrhOTyD6sLduF4lrCgOddzYOwSR23Vd8uEe2GxvganceB7HaWo3+D4M7+MY
GpgeBYKJeX7SPR8vEDBINick2h+lF2U7A79ufXQPKTBQeeo4aI8leDdOZEXVVOxVMWyAfn6leqqi
Rjr0TeEudCz759MVqLIah6z0rpmpNPXWVPfhYtKu16oPq/2HuqRJk0PNioXVFtCbpC50KQvgr7UR
l8nHOrLRrDIbNdAaOCx+v2tIUWNPKJmzxkqr2HoMLIgxkGNQcdSBz5RxugDaz7AOYW7AXR/pLmjy
lNbsqZzJzJvXnh5gddsvY7cSUFUbon4OAmW8UUSdXG3l28eBu3eC+yiNVSp29VlVMwtaIVaC+I3H
9xpPvt8sWot9Bwm2jamdR1gvoicCcfa2tiGzTGM440AgTgdpgbKOZMHjItrANw4H9NhIdWbEl3Bd
+ffTlRKnXyV9PyymMQKseMMhvLPLdVBFYIob+xmVTJe6o9vLaYTMLc4m9C1vg9r6ECwA9MzXNCof
cvcUxN5OWszK5oADQpEid/tNzKbr1J7LD5BueSZzGqdDWH9Wg0hzR0XXl3xE7SCvc7wFOhQe+DRi
YRyolyc9bVPm+JvQXVGdaQCOgFj3iewDHoCcw9X9BT2bvnM/m1kVHCS44TDHNCvD5/wCokd+MQdQ
YUFPwlnWwvLTeadFMyi2JGcyQY6BCQgb1EgDw8iWRsjrtdOATbiKX+M2jlfdwIMt14z8KR5cLEDs
+BUZkNVC1Jmxh+pod9Ga5oteuNEr8qKwlEhr/SQ9J7rD6lTMqCEV3femsLVz4GbRYajqeEEXgGd8
L8d0xqzpT6DqA419hz8FXSR2H7LcMcG+2sXrOG+ddcW1/BOkt+c9K92VEVeAljoI42j1vg0LxB4U
nIFzzC7hVo9sBow1Hhk8j2yWdwEr5i4mMVf30jO16iJoFgI7/zUVfc1BPhOEV6ehSnyHC/hoTtJR
7ApBjGDlGnDkUbFIS3YHSONmsq074LMhFZCt3Mr8SqPZua2tIbJrzbEL16+G1vFLYu6pbapJgYRI
kPE23arU6nSHPQukVsY7N2Psr0AiAthQhZcm/LHv9zz6REME69Z0Hypj/GDy9P2eWyHvkE6cTvc8
fh1W4DbIlnTV2EIG+2DbiKSPFxgPdN/wN7fTff3dPVOnrtJ+u2cvKkHYj7jbXZ12q1aLrLUqnW2O
2BwwaCpHYofWYGlBp32sSqStIiaSB7a1cahFahnQimkMWbfJsgaoI7SkB9W2MS9kHKNFRvXKDeRz
ZPoQkqY6BnpR/0CnU23eGGyGVDs31aKFH+AFYEbXsCqA5yjB8oYlSHwF7jK+FgkUKVvnTAZIGjCX
DFCqJRVzFhkXdCZD6gIFMLlo/TZdUV0lESxWwRxSqP02a+L5ezeMW/k18nJUAd5to4mvzLPqu14X
65tFUvQKH1NlGxpLDbVzxBNJm3mR53uyo66l10GOjXXVlurSjrWHnocvQzGorTSLeAHPbrjmdWft
WJQmR68rsVLvFm6ab2WUQd6Kpcks9vP+mz+s4tSuvvfx8BU7aONJZgguhKWbIiccxHdDxbGxNGrv
3LngkUkbI/ls6BKxYnRCwix2OrXxGlomiPjrIbnQlbs+s3Zh2IktqAHXuRSgFzIGe1+H/jezNQqE
STWQWwppHQO8NVY893Sg6SCZ3UeFM2cuch60allwEHPEyLJ4lR47gUJ7DH/CayM7POQQiQJ+YGRv
mvK+FlB2/SQ6Fs1527vXCvyUC8gwMMA+hvdrA8Wf7365bqA8eQYeArA532+fkCUMgLOOjIKfrgeJ
buD5sipfOX0OBnOwn69KcIAs3BgSOmmjY8HdN/orgHkztzGqF6cC1N4Ha9yGwZfx5HCxK5Jx1NLR
53KA0JHZNfpdGkSI5VBP+CJdv+ivrqPnOxti0kvqkKTrwQjlZ0BLYgjktNUWafryYXDEPbUPIoRP
Vy/ak5/DPQ90I/TOxysljgeiL24/4GdXbzvmR6vCKN3PbrmaOpqyWRpqyHY6g4cLIn+fphtB1uxM
S/HgImwIjgbiN/NsHBCJS7ssUOnTIP1+YwAKvkpqpV6ivJ+RgWYCnwftvmQP8qXi4kiIT9GlKgvg
7QqrhnsPORAHAQbMBTVoVrVyMGs+K2nytQRV6dqPOu054/jLj9cExV2xGHwZI4SLjB9oJBfT48og
rD5Dvot3ERoUatxRRJh6lCEyfuBIeqkH4a27IS83UCHpn4YMOivjg44S8CqAADM5ikFzkIIXGrMB
r6RHBKseix4KHgHyCTaZF0E2bAp8I/ptgTsB/iyB0OVIBEMNumdftQ7inOPbtNRC65KPBxljbVeY
obak12fgNGiQX33RVdMLNU+CYZ2B92dOnciqQfZuj+XkkUqiUw5UN1q8hrPMWGOZq++AoJrZyIp5
jLmmnSMv3+tu4z13doaHA7Dn5IssSx1pTizpltQqEi9eaAjdbcn5iEzS73Eu2YlK44gGsige03FE
0NOBWB3+S6vAdf8Ci8c+9CYBCjkg91QelNVgddoUnbFpbXVnjA3AugFE9qFZ6/INJn2xHfIQGnbI
y5IH1zL+Ou19AZWdoXvz9M8t90D2rZoETjDHjOa+7ddziXfkujAZj+aQY1wbjTRPFfAml6Fk/tFM
2N27caoh4NepZDGVDfgLgdAsaijdjINVKXRIWXiOAye+IDQOh7/vfFMiRpuhZLI06gpfM7pQxbOv
Kq/1JTLR2RL5ziaYuET4HHuaWCaak0HYBsWiBSW760f5gYqdaWyQg4ZVVOZa13TIl1mfRs+eXyKS
MYp6YSEdPUMtQa5L5r63hnEXLcDY1G+ptWH2K8/88o66at5yMBkQC3GR38P58kjXSVJe7OimknF8
QMb/fFPUmsD7SDelgeETi4WoWLv9wA6U5Tnle47FFAHwmYudzEQWQCYTjcCHzFBPc+FgH41sIhO4
DTQZ0ZjBaGQlybAoam+JLf3/p+y8duRGsjD9RATozS3T+yyrKt0QrW6JQe/t0+/HSE1Xo3cw2L0h
GI5pyYg45zcrYEnxCziQ+c0A7Z60sINlSR0KlmioscuSqxkHY1aTRyktp7MRFsNdtgWtd0Ovy73J
kh6qLxXSko8SqMpv3ehoV9mWh9kPTVjRQzVcxWGe3Ig5XB4vodapz70RnKU2OAKrtZ97E4CQ5c0F
XYFmgZa6J9maM8/7WmaSp5Gt+L9zT6UgbbtQfbMdL11l6qW16+RAaqx4nW0n3iWKqq1lMUzV9uLW
wYej2hH/YnxKwwm1MdmotrxUYTTeMW+U4nVM+mKbx4ToZesQGNm5mXiiPca26KS46avsmuVIlROo
Z+G+vKjohn6D40NK9p0LeSgwHEH/p/XQXFMDa4E0ybQ1+fXmalX4/ALK4TQWYCwmHBu2j8pKeDRV
jXaPs948EHqYsIRbrqECBMmM7KMexGGcwagjjpi/aN6QXatIXFVFUwrAojMbNs3ATmhptaKmPQUT
iLMgq4oXWYfR1Xcr0wFiLVWRN2Aav2yEJnmBSYO1oBcNT1/GjxrQqUBg7iiLcoRebkXSq8+yRhOs
9SYrTbayTUzJcCcM8uguewwjhtddSSRJFl3Cngj398+zM35HKqc9y+pWAdbIH7Q/ymLYVCZMI+gC
sigPQ62/Gm2aXuQreTP0iojZC8oSb1QeVGuN98aaP0p6H8xR3Rhq12940lTbvC2ctRzYF5ryPPx8
fNqm8ub1BNkcWB5XmWNDvyVpvNPFlL/I7lZOYlZXZ/3323dDkz2Q9c1L8JtawReFjx+ucHZC2dsx
jHviLMhsxT1+VcmzZHS2IPnGiyw9qjDcIG04jjsItb+Ho/NvAB2f+hVKBwdRjs4mNeE5TKBg733s
Zo9D0LiL4UJw9LoCmZmsQe5uHPPf/QyvG7adg7GfJ8poPSShdiGf3V5AAmbrZEzFn8FBhpm/2lWz
/5/tcjxTc8bmLy22ZLmcdUWK6NS1cPOlO/pXUYrofBWhDiE/s3SGpkhnlt9vX61ybAMsc1176nhw
yWDdGkP7JVPCtiuQaKtreydTwqzaLhNGBM8tq1DZK4idt2lArzjMBm/78FDStbe+i9onz/Sqp9RI
3yUSpoxDd+uUpbftmDpJyfqTDa0SknGx+9LZSpU6Owu2LUkSiRIU0H+6SI2tZBTVGimccTMNRTL5
jpff0T2MDxIg9aiTMCl7bJv1w9wNz28AIuWIArqtunxpCCmL2QSym0OcQffPeJOtWIxhcIyvQ5oM
4XYMidOVyoCapqYX6kUk3kYjO3Y3lsOE+sU9zMofk14nR1mS9W6n/x4q6+RBtZVxPbFpu1kGWscR
4tSnyWn6Vyvpmk1biWY7LEVT0ZyDHYfRSrYWZuzdqto8ykZZVfb92jNU7UmW8MtBnnfKihMe7P+8
mqpto7C2n3DKbp+V5NLp+fCkLfbnQ0YK3Qta1Zdtss4OFWysooGA0NJf1nnJpa07/dzH2fVroD2N
qi+L/xpo5BZpcQbBBxsIU8y/X0kOiLM82Be666bXnHUCogsaIazQ2StKrp/yYLD/rzNW+FvNCUB/
tUSPiKQRpVhYCMADhqq3zrLUjYp1whjjD1mSByD/0yrG6XxnZANC3b0bPvfEU5fB8jJB1CrL3R2t
+yZBdXu5Yiss6zwMini2BSCpNMcDcn7X5UeKkbVem8J2kUDl65OHuK5PqWEoF1maBni046C9y1Lt
DP25Ltx5l5I5O0ehwFFyOSR/n1mR1+3apPqUPVKt+t1DFqc0XVlmGWNLaLZI0EICmrGs9T3Usq9D
lXo3dWnIlobCBMyKICw0/WLwbpCNf4+A7fprLnXoOlZ66BeIgqHN5pOJ+uWsN8/ZAlNweLTvm5Iw
iuwg64ZFDEgBC/sY1BSK+eR429y52Na4shM9Aiydm1d5GLwRGzY8dLc9hkps6GkQ7gJ0npYWE/7i
aBBSk/1kK+DC1x5Xtr1U1so9G0sU2z1JYS1PQ2Pflw2yvLQqQfgnmE/49wIvodwb9Jevs1CZxLpc
6pSQVjPx/tn61W8srDNmNz/EMFSfBGdJh/DzX8m76s8V2UhZX+NBT9isKffqGFWfgm1SNpb2e9+x
4EGCky33Uv81PMel5lQDzb63Ooo1Mz5O39hIIIC+nNVLnTyTdbJV9hv6Wvy71fWG32OLOqhX3iD0
nTIbkORagUgSSvxHACgbWfVVL88Kuw0vnWs2O89K5lczDS4KJh1/LSdAJgd5gin8o8apcfJ9WJEH
/BJd3ImjUmv3NGAPEclfTp423oxZjzsNBEj4Te3lIBuMWRdH7z8jXD7p9UEFcjBuAeNhzGu9GNvd
4FbaKz+lshvSMF/LYtqANLYI2/iy2IwJ2zRWCmEd6d3KUPTtMMQx2CGGeiAc/Yo776S0hvYqL1zH
FYHVpShsLuzlxNoDIrzoBE/uHYGxTSn08eot5KBkxCJUtcJ1D+uJVHbQmsY3FMOQNEyycqV5qflN
sXOitUpewXOrjG912XxOlpHeQ+Kfr/9lkKJN6jovdPuSY6utKHHCWmkdhqAuuWPWkTwZ5jUzlr23
DdvaZoqe7yYw3sTHmXxl0WhMdlbL5CuLLX6qqzkT1dM0peZRTz1lhQzU9KEimrTqOys7E3Lpv4FJ
y008E2QvUZoKdDNv/PBcRHsRfMrORq/IXnLwf+tlKHBBcs0WREOS/pupXOQVyrb7/bKy+K+XpVeT
DsW2UgZtTf4wu34dYgM9uFK9fNVkGvO4DyZrVddWeZYNuIvkV8jv3VlF2Pcjz7iXmWfecAmz99lU
WduEzOdHXzfrdMEsxQ4mBmHZuucYJdjb2GN5/gAzMTKo4+QtrdrfI7Uge4yUHdK/R1Z6ZjxGSrQT
FpNPU9HuI7wq/mjy3Yhg1a8aJ0q/Knv7zUKlY1P0Q3SpKyU51cqobz3LLl6ItJDbcnrzz27ufDkq
KabPTszRt5Zg/BpUmbgKk9SqZhG/gwSbPMdNIFZhllY/osFF5YHMWRIwoypl8zFHXoVmSyNuyEX2
B7cuPln0Z+tqNIlFYbyE3tPkfmfBCaa2i34tRicJrLfPPNOcVVBY0V1rA33vuom9LwyNJBH4e2x6
h/HTtAtsbJhbNSX47JgQOs3yrkGlFa89FIJViUfIXvOK4lUlVQXd05tXpSnK12Ea1FuLWyL3XfEq
e1ijuw/nKb3LKrv2mlXsuuIg+89hb+2qTEvXspUgfntFHu1JvpSscsW4xmqne5KlVhgefCN8TOS1
o6hWtjaeykjD8mbs0CgAwZbfZd+xyOprFlkwviPFwEwnyl4JXV37NC++GxEYaRNJn2PtumBrZ0gd
jVZ8n4IJNc/O5E+Bl8dHqf6Q3RUNbNLosrCXRXQZnKIdPgujq/Y46zVbWY2P6bo14wwuRaYfCl1U
G3nRXrGOBTfjq523UPIM8wCGLHlOChPfHhNwd+P0+FMVfcBUWDFXE01+LltQRmLqIXnlQ7Kyw7rb
o+KlkCBdyv+Pgx+XWl7tv15AC3EBjdsC9ZVFsaGF2Y+exVusIUbWaaXly/pcG+d1GQ7Go1udj//o
1rrpP7vZLJYOKuvkyxRJS3CSiH9FSev5jaPhl9DO5jcV590cPeh3VfXEzbYr4c/LQ5T1Qb/z4GZs
ZNGuLPLwBArOshgYb31ot+/CqM3rmIUJaUwu1tsWZOIOicO4921y/n/CZl+rek5wAmDTKdY877tp
4CaHdaL6jFhLvx2TVjkFXtWdIHe7WyMqlad4QvBNwPH+bvXdVZfj5wQZqCGq/ypzLCpGpx1QaMV7
uAy8/OqUU3dAxnrax0HT3rJJQVUYK5J3EkQ/s7gXv0J1b+kG76PS9Dc3dUfcaLj3lIVkFseVtoMZ
0B1bMePW2ufWJkL781VdHhTs3scfit2gZU1MDL/Ifp8YarCflDpct41uvOVR6+7LiiCELE5AyvaJ
ksSPIianxl73muRRHELu0gzrs7VaxOZbqo5ky408Z36l2FrxSNEuHp0d0tX7CiPFR6tdh+3eISL0
GCsKh3VeKrAaXMaWNtmTZtKwf1zeFfSeDNs4pX+0ZhZE0s5VUaFcWj2vjPahpkyP1tQLlF3Ya+qj
dU7jYEeKHTLGcuXaIRGCJbjxaLU0nJ4tHcFxeSkRqcZObdFRlUXmNm03dw2yBcvYfBzmnW4FmKYs
r6v1+rjDvg2q1tQcGrds98GUv+E9NI4+LMvmIg/8vL/PYuPmNPN4/ncP2U1AefVJ5KU7WWxKTIZz
YWGatNhHZqbuXry5BWdUBjcmX8NBHMWOtlWI+KmslP3kISziH04EslSWZKOtoD/ZZcM2XsZ/dY1T
YlFpTC7sq06etbr6qudYmn5du8GZ9eQK69hEATOe7BbEcG4rtHLW8sJaxsPHj2CPZ7CsT18vFhTY
j1RKcU/YkP/j9aFwNIgc5fFG9v16MUdPDpbblOev+i5UsiPa1e/ylb+uHeW6uyIwpj2u4bwEjgZV
dLFbkQclwmlFeLhkTwur7D/VaSqs1pdlHauMv08tUmnotyA5YCjZWgVgcX6cyq5tmSq+aPHjky3/
43JtGu30ICS1sLzktFzHDjt2RbJsToqLxIinb7TYZW2GDq43aN6hCvmXy6JtJQ77JlFcVMsL32s8
3GS9NrrGoapVlrGArz60BiqY3QB3BuVsvmVEA2R9knnjYRYj5EB5cWx5yJGAKyQGwoJWIxUgD2Ub
e+d6Ochi21rVVg0gisu6oapIUpPjL31VV00iU7FziZ3WuSRps+48Yz4xCZvExpYGO3D6DYEv5pUk
Z50tO8oWLcK2cektlrFf9fLMC7Tfw2TxMbYOraNZoLn6o0qb3TTpyhlIQ+qa2UUeJjNCsGo5yDNZ
F5EwWoODrlf/akBqHALiMlZ2jpV+N6llcfxXvewhh5ImD7Y1y+XHK/63F5Njtdr7QQBxicwR+k2H
YNqqiz3itBzAdf0+lNJAMYVWcrBDdVPL4lefwQjVleopw05vnNi3NCvCULoOD06ZpbtBhOl7FCRP
klIyN0HM36L9Zw8PMPr/7hEoVbue5hZ5WA8FUa9rCV61YX7WVWdjGnjtflU5aYw4wlf5a0StJ93e
KKoL9JjsLOsfnZ1JddZ9hqOd1XXtHa15mC0mjh0jsROPdF/t7LGlKvxqstr7o7LMmx2AvkXIlbpi
OTR1Gm3YY6treZlHg+bgH5Ogpj2ri43T4u00KpO6StOgW33Vxa5wnEe5kN5NX02ahpyqL0fKyn+0
y3LToIXxr8v9147j8g5kizzIK9qa+7vuq8hdx8Qu+7h5hSPMNoGAtvbIuIx+GU7lZcSNkcxOUamn
Cm6KagiKsqULGr1bh20Nt5JfeSsr7dpeTEEmI14nNdqnxtA8V5HKs0SPnIPrJYRLhjp50t0P2SZr
QJzGe4fI4+qrzrbw8Yhy2HRaYtXPAqzAc/Esu8tDangs21XXebyGrDOFGiMaIpq9XrjDXstUMDBZ
ll4IxqWXhtjHXqACUQWFNvDfdTnKFtkHLGcLHrtHx3npLRvgTmrbojeQDMtS/VhYSd+8BhmGv1aF
FZ7nhi+ZFY2fWgZmvbayljx0hSldGgKQyJvpOFWQ6lk4hneENDFoVGBgJmyd/SEzp78g2q8goQyh
n3YDWCPDA7NkIiiQRt2rEpDE640a6Q4H6W01TeKDsqy74C4VG2OcxteyAUwe2Sjra25yeFwJo1OC
KwGCjx23X5rl12DOEFFty5Nh6eRxnSktyQ79pyzP5KGJmmJvNgZiT2F4sf8+EFqD+z7yWMsiV9+p
bvMpG7/q/9V3HiuxYNv+6zW+horE7Y948m3ktb/q5dlX3Vy60TlCNnt5B/96pa86+WaSGellFxfC
v7u6uRntKjtHaCu0mgvCsBjVO6GxHd2s2dTxDH4/e/IciJxK0bqvZa7fS+yXbiqJ1Nem02Z/dtr0
1A+Z9zoHXbMm7uLwHdBqNoO9NVj+b/Sl6C1eurMCBEdeKe5rDd8Y8YdstJAKeg64XVhzn+vEKrFh
C7nV8V7nGCxytmSgwDLIsjxFJn04gmhdeB+j95YF+Hyn43CVJaicL1muDrdHSZgEttzx/ijZzj6b
C/VJlryECImNbkBuON/An0MbHtr5Jg86QNhNHhgqEAXq8sr83VCDqMRyxXU3rWp1Ngz/pQVRFT/k
CbX/ukKFTsAtDsUuTyPM6P++MuR4b5MboC89TDihO2XmBu0x+94CurmbhRPvJ9OBWdaXQEuWg0FU
5JJhPa8H7EZYlVLXGeHOqOeR5Skl2TeOTN2v7Qi6OvY+9w7TpFgZz2o0DeuMyNYPVHgqzf5Ro7S3
VpNMPxtK6VynnrSabKhgm+PbqX72gwWHc25/Qshyd1PTFscMswZEAL9OY+DZR9K6zbyKQ704tpqN
d9eoBAcsHYg5Q6i0rbp8FT0wcGb4+kBwr3zNWODsaqyw17I1g1x4qYfsnWB02q66YfbdLmqeyyWp
isrM7FsOLo596GEKAEMKW5EuV4+NFsyPQ5IP/yz+UGY7Q+hXCU9EheClLGfBXIh/FGXDv+rSpV/p
5ljQyiHa3G54tlj7GjjQKAQZjykTG0eoNazYKH7SrBomTNVUP5refvVG1XhNutHcJ44ZbNOyD74p
0AhGoDQ/qhnJ0byf2musZsZlJNu5quoxv42RUJtdGMJEy0F5oYcxBAetSfCKbPTgri8Hdk3VdViI
bDHh/g0YWBbpzYBrDI2yG1P0T8LX8VFeQx6EHQECD7fQUsGlCXPG2xwpQ9OYvhtlidImiXRcobp4
F/UgwoPeEtcYHYdrUQk0X5vAJhJB8atBLMXMbIE+GZgwfTUotlVdFICbTpWjnJs3zocRBmgti9o5
2RCLvw3dD3upDvCAOnRLcJAsQeWDYA73GlxXFLAGBXdUWzlDHjY3Q5iR+FkaZJ1stTS2uYi10wc4
bLVCg9BXstm5eS0Icdcxox/qlD43VaW8lkC79s1s6tu0ypWP3FJWssOEw/a6qxLzLEcGOVAdab2C
zchzpqnkd39bQbRWymyXGLfYtvQbEclhG2YKDiJ/18mzOhbVaglnbCdv6uEQsjPqp9Hlj8lYebDq
VL96xassGAUPCD8D9HcYC+cvp566ZMO6O92YMPjWX6OqZXxolL3fTIGzkw3yrQRgH7DwCRGZX1yx
Haj4SteI9wnP91tfaqFPQp+Acz1PO6dqnI3s5gakCGzTY95dWv+/R1l9VL11mC8pht7fESfq77AR
kPow8Ekmk3T+qu+inETxPLtsB+kmG5JUVc+EWA9ykKzn8yL60A5LiMsxbmS7ibAPrv1NtdQPKaoT
ezt0B5yfStgg36+55bvTKPa698DXGaFoDw2OUXuQWcbNKpvfo/lGP0AP/zLC7ieXCy8PnT+pAOgs
0jTCwsUpCjD0/JIGlA1tP97yNFHXeqoBBm7cy6ShqiYVqeJe34Vq5F5kSdYvVbKXN4tg90j86nkB
4M+0xUs56cGTkj0DEobyshxmLJnWcTVGW1kELrrYKFfTropnhC3d7txo7XSz5gwhS7LuKyhV80E2
Rs44bXFhzjeyFb/b8ZTl+PDI1jpD0WsCxyUbZRVMC6C25nSTJSsgxhA054DtTa6vF7/pdLHT6AGU
rlMA6StZ/PKrfhjdyPK49GkqpV1JT2vVcUe40dr04rrIduoKRqYseecXBVYPm4nxbVpKskrV9Xdk
YtOL7N/wl91hE8+ss/RwgRE99cIkgM/FPMgUiGyAFNOx0dGjK/ZYLAFHnj5l+jSpNqtHM7qQl1LX
vKHhCVk7nYWtz3Pzaaz7EnClnqymbMJvT+lxCeg+wtby7snR5mHz5MDtTqeJbGuaOTuT6PrWdTx7
axbpRxmXCiB9W1kJ0pN70rEHhICjJy/g4a7BUfzuEug2WxSaNd000Lgwx6s8UyzgRlWJgKNu87PG
ypBh314uosfeivgTszShWCJnTMmDGuB23ATm2i10orjJgiTfO+PT5C0rIg9p35DXRwJjKo6GXs+r
Nz2C5Y18xpH7f/SBsf1ZILH3XKpGeAjd7NPrwz9EHHq7INK8fRIoxLbYDjNLRvyL5jcrmtKdvaAZ
3GY8xHXJZ0U/x42wKTYtf0JO6l7CRNwKZA+SAPR5pb12hvbd03TXV0GErc0uINqpOH5tkCBSJ4A/
Q9it+oG7hyhBjudUi20XmiHq3fNU5M/JE/r6LCAAkYjYAHp2IJ6WY7Mm07EZho55WU3j0whs0RdF
e+kIx4dE7P9KrByJ2cpoN2GhVduyVTJ/MAGY6mm/QlcSoFP0qdnd/EdbdTv8Cw/NbN2MslZPXgO2
lcmp33hRnftaNP0Kuj/qHPVl9r4/kcLmu2g+URncxV7+rc8Ak+hlBxW3eNZBq/lDjbm8rnwL82Rl
1RXTStViPybMP9L8A92vrcE3k3uY5o1O81NlmbC2zHfYANURyDG7E8xefDPuCRkoyrDS5zwFYGV9
1yN9BvDNmtKLCrGiwydk0k2ZM8FOGWZTVZlcIxtk9RySt7MSPArGotuBFv1DGfL8tQt+VUjo7iCh
vSlER1knzNdyJICURYvg1JgyeczOWtX0K3hMPslcocpEeAGI5PAzjcP6qk0GZmjpa9f32pvhHHsQ
lCslEK8avJB1gbLBeuQZQMTTPGAvfjXn8VgIFSeuJLsOLZ5PGhSZzZzwY5Do7XcReNJjFB68qt04
OuaJQVFjkWMOT50W1Sw+22oX2YgO9n13B/qxNutpAIVsHrXCVXw1ijKQdt2LMxckLKdiXndBXh9F
PBzqDmwuUkukZoGvK526HwY4ZoWZA3wF14VsPdn+yMFCpSRN1Ha4xfW4MkSBfXUdYM645oiusndt
F6GdGakrGwSkQHphP8/wGEwsgHwtyLUj23J3NXQKS/egPhDD9s2qnUBxqMfYE/DDqyrSN9VUNccu
QTj9Jk8reG+p/4+2WVepyAu73zVqdyhKAl2gIxklr6LJ5scFQjyC4kD3s3EedpA9ctjOZu1j9T6i
ozE3R+FF+tbq1Juql9URIPnMHRa52KWwP143EyCTTp9+MlfZ0GRm76kRi5o8KwOf2S882jriCnm4
CkoHD6rU/esZP6fP2GUDNzlV5Of6D912XkTQ+To5vUMIV3XjxP2fZcPPI7z5Xpo2Ar4l2s1k4It8
EcnuvVudJhH6wRiv2uI1j+Zqk3YAkevuZ+agWQJQ10E2tSw3sxK5t74ODtnsKi8BAr/BFJ00o3vL
rbbYolzy2eapsnGChh8PYUfUf/qLaoueFD6Jaq0pXpqo/x7WZouSYWTvEpuESjl026Cv8xXvNzll
2bjzIr6QrESzRc+s/lIVfFlaKl6zgby+XrF1CcQuibPtTEB5b4vmnGUF0j5J8TaU6kos3jD4VGIT
hWcaGc1k2xbBuS5RlUi4GVWtv5eB9hHpDqGapj6p7DdW3dz3G5iL1lHRFUHMPjEPqUDkom6rX0Ir
Ch9PakOtf6HSE/ujGWNN3qQYpoZPbW5oexR667Cz1iggF07zoqbivTLVyPeMka2vm10jxw63tTGg
LxyCTa297KBrLBISN/loa2/2u8SdVk5zLtvUd+3J9oWXY/iele62IN1z7YAs1mHTXnOrI5qLHAli
avCwWqGiSdl0b8T0Y1/01odRhDCyCDndhOrthxTNE7c5Fsr003PQv7K8T2vIsP80hkNO5smPBOli
JudxNVnA+Qrdc1eEocc9O6+U7BpqNmlWneKh5RnsjuYW8wzd7xanTyPV3iF0j2BX67M5ud46Lnu8
MxLIqWKIT/LQCys+kR09pVltQx22M2C8/YubQLAgsuRntuJ3bf0rNqx3a5j+rPWWHFhkngFjn0pY
iM5EHNG03WqNDsK3BrPRjZOnr8iKW9eR6d5v67Tel2GT3bMJHJ4SdU+im32zy9JNxqJurUPMQhQr
xuFLG8DSZvaq03BWrnRhIAjkJvs6c8MztjQBaj9GdJq9zDoErNSOIkq0YzwYMDSjfD4VcTLsc0SQ
z0DDjZ0mxHTpoyxkMQutFXhMte0HjBHJNWmbMk6ce9aG0SasL1UHrccUNslUDCDRzmBJnFf4HEaI
/64WFOSqTVTy5iaQeEsI69U2POwCZ1G9Nc2+V2z8BvLYfWtJ2q9qx+pQ24/QGO6AARkTlkxI5Kvf
5oqdk1b1xYdSkRP1knY8lJZpraG8Nn7L4/JjtGD6RPBaPqAVt4CTwT6AU8X1rxPGBxMYzopQtT5G
u+vw8BUq3poW/hnERT5CBFF8HuvDB/F0NmxJ1X9oXtD7GSipD89CCsma3fojLHhEoGNYfUAhGxHV
RuItVIwjhoP6Ff1Jj4CEE6xlMRazfs0VWERj9DG3SbmCl2SC6Q7bbWWOTLKmeYxs9sRBaPbXFhHX
a8NnPY1uvQVwxl6ZCWhdehlUy9SxLqy1iSh5d2Wuldc24SsbzFVv8y6RGEqQ8h4HNJIRhelCY4mC
ouYDNArYb4iDnj2a2soGMr5VVaXBOKX5w+1TUsxog8DxL17I6UzbHj2RNUghe4UbluH3mpHeKmtw
/EkkxiYhBOwbVr/Ti8TDkzwetnN57ZNq2ndNHFxnPosS22cwi29pFIg7gdTOR5OKKatW1BtS6Cj6
5fPdNicm7KKeVgQSQNeh3E1iip2s2sfdCjJDuzUWE9Quj1cw4pObPXTFwZtxWkXaEQ+Wcv5edAU+
I8W8q3Dl20yl9w44eN3VQwzxhfs/mEH8TpUr+Cg22BAMh9sZtLZjb4IkCv0gJdDa1OjgCE63cQxl
SARofGlDereV5Kovj+4wJXBlZ1297tAOVdBhY+IWEB8ICKDFGlirzsscX80KEpFMD20c2M9D6RFU
t7Jt0xmlPxQENQovdNcJBnB+Q2Z500SlvZ7cuj8i1GFfYqHF/OlmcAsN4TLN5IGas4S+OUV8zo0K
kK5xnpCm2/TWFJ/gdlQ7Fv4W7+yGblq111DMEEoTnFpuVcShyj9NZ+4wYhPWvkeKJopiQsiTo23a
Nih2RSjSlRm/NbZW3cNp1H0iat95epNhHsR0zC2/n/rSj5pQudll011He1T8nHT9pRGDWKHZzAdX
vWOE9UZeEOZJ2vpOtBtwQwfwp6hRoMwtDLQdTUOZHs1LH1FaV9WSK/TGLX+J8do2ZBuxUfSOYeDi
mJq5F4Tcd32opH7vqjeTgM7GsKfJ11rl2HrFmxC2c85b5Wc98kONlmZczLLKN82U/NUY4HdqRMVx
zrkXXR2f034YfSWeHH/EZaBl3kcVgmlFtbMjRt7BZgpwDxI9TOkuCDBdQ7pDOMpPczSHkxkA3xrL
aBV1o7VqBP+TrtSzoyJ6KKAGgdFpLA7u1OMM4hbVGc2xq1qzpTKAihhYIupYbgCWZUUmMvtUjx6O
LiOLJ63umx0k2000KlDWKjHvMyttgFaWr21TPCkqgDcEtpud0zSfmkj1lVFrJndYys3nmbe5G2HJ
zeHBDXEtWmKiXR8lG+SgWcGH2rRW2X2UXiSOcJRUslfz96YxwMqxLFhzU8ChwGd9NY8j7kOd95kG
uem3Tk+sA5mmMUUburFvpErH6wjIEM2iZpu64buDWM1m9HTcTEW6mcfQZjPc8wX1vdjaYaBuhJO+
Ywg0ritCZhskV9VNGoEmLJQQoRW9POcjelhNwBSV2abhO0jCbZW4d1ZtFrcrEUQ7YnDpMUF611Z1
+8Qa/4zZZYuMeXw3NE3ZldxIfjDdUwAcQxaLp4b9bGiRaDZc8iYCXklbNexY1Vpnpc/OrjTCcZeV
traOAdj4wkVONr6FYrRY3jT9KgMhubac5CnyxMm23HrTIpFL3jpTtz10vP3sqB6MX0ROeIZDpemT
bNsh/D53doGcV4wXA3rq22BSN43j1j505XQbeBZPkkCEG1SePjV0dzZV1wwvWkZYKIN9U+k6Vl+e
h2epgfBXFcTjGvPHF34qlxiL+wfhz3QrFJwuJmPtpGBkQoJyoPWdGkeTGkE7PciA+YziPSI+A891
pYANBNTe1queJcW2slAwr1CCAB1etM9VCoXLIBHokfOvRxD06WhOvspK2uywBuP58wOZheEk4vRJ
Cap51atacBGN8Wmb5OHnvjzGXSIO+cTj2lSAcxVkM0rn5LDLhHp6wnt3reFCt6oqDUWkIoA6F4BT
Sppjq+eAvMYUTcew8gMEVneqwp6lr6z6cbBmUBBmkWGNZFtPgZfMWziamGEk/4eu81huHNnS8BMh
At5sCXpSlEhKqq7eIKpK1fA+YZ9+PiT7Xnb0zGwykAkjCibNOb+BkNrNCiv1MU8AAnj1AcvL7jgO
UX+UW88itM3umCdAp+DUMFI7hNvBt++mInN3PNzqaGRqdbSJd23FXF4mxH6PSCLNxyRn0ebBS/Ll
1VxBMqDLxl1NghEZmhPRC3dFqP8SaV5zTOvis3FzAiiFOTT7Oc5ZInuwmt1sQpa4m46D0aFl7rR4
4dpanq8sC3UWvTAPvbIY4lW7cZqLI6NIwSJoDDZWV37aMagA0Ycl1yfU0uKzm5ulr8RlzFrKDY6y
YPrKPDROLxZh922gqM1x7hr0sgZr19AdHhs1BbsYMy1d1U35nqTiVyuK7nGv5Ja8TfFsoX0+BbOL
8ksX7YLFjVKuM+SWu1QXaz6e97qpipEfTWGPwXC0ww9ITRUd3UZD6p/VBVlZz0k+jSIsNL9V6/Qg
xEzCfV5rQ3rVFC/BzZ5/jOSbhQwlShDM4Ns2CHw6qeUH1K992V5She4CCV0/TqcgX8VqEOzmrN4P
bY2wQoErYhIfBgEvUWGyBgx2NI7yFyDmQV7YmT9I21X4VRju7MvNVosrlr+BsYoFIEqkQqB/v5eF
x9JqMInXYEh1BOigHyM45n7lwGOrf7pz9pO4i8udDdCQ63XLZXVMHQ8sbFDj6CCfVaWP5bFZClmV
hYmYB6/58ij/r90BRvT/OHpwvHY7DRHBxWKnVYOP2fJ3Fied35qowm1sxURgpEj3fZ17JHU4IKzw
/y7dBLH0adV4DfjMyKmB3FH0IP6201eEpwQZwFFTxDnIuviQKTly7q8dNoHbLu6vRVCdU/qBIyrZ
OKRV+Q/k5EIC5S00rQ6P2Vl/bdGGJxyuuBsnbZQVwGjSCWEy34I6L+i753yrDeHVISsW5Hd81z8a
1TV2/RImUC0rP44hMpFNo58mDWubHUQE5941fMNe74KXzMt3T9IgsR8oQoiU/XBQSjvl03GnSzQh
yGY5SsusiTijh3hD3WfHQI3Q5RYK0yrIWCduzQEtGMVazWSdV8oISMs19FXqheYdxaOiqtKjV85f
PGz8aQCtHsyhwFtTT8Q6JkWmD8K7DNFs7AgqV7DG/IQlxNpq2vJVzSE19iyj/CirklWXheWrlZBx
RsgK0f5iB9F+XpOF8TgKwWdjRNkWjxvdndM/QP03p6BITB9L5GLdKnN9ThHOMLRS+azoZrfO2LiH
DF+iK96Z5KStWfwa02jnzALveWHeHScqd3wCxT4gjv5ZFgGKCYnyowvMykeetgcxGmUXRWXd03r9
psri6EdYxR9EknwcuM3vfRhdEUR1fucR8TTGBb1Q7NcsYPpShEm9alRs28zW/klk3iUWQB/lqKLb
Eyy5kRqE49LVEK2IlqzLsE0POorzayc35z0qpvNuJnWwBqVprGdFtBumj+uyGpKdWi/xDo+IVEGk
VUSdfQHoj11h1N8K+CRGUsbfA6WyYYKTTNDvaaWWC3kl3qiGPd/aQf0uWu2PYhA16uQQJsn2k4fB
qyVxEw8doKFYo7mcXqMkzSG3phOd1EZMeXaq82o4WUv0bgLqOxhNvff6RvnA+noTeQYhVRh766DL
NmOYhB8gBX9GGE29mI2uvBuqpWCfoQ4bt8tBNlplvM2a0f3eEL9uPBdsfRtMJwKf4TozkVPqySDv
UeRfuyi5/2i9wfCd1NFeWQEYh6aK210L9+wemwLWO5nw3w3ywZaXfDUYEjOf1oyrV2bV4j1i7j2j
j65GHRDaUKLiV1b9RlYgJkcaV6u5sb07aONgG8YOhOF6xmNrTudXQgxfky4O8xSJ+9AK99ohbBEX
4Jkxmm52KIHTHcn8d8aPPcqcd0ouLVs964/d8kjZKOuykIc/z362/Z+XkLvtOZD9PGJlyiEk8gn7
YzE1fmyWA3bHsi635HjTxyoHyfo/Np/7n4fLNln8q01eR7ZNmijWhlqNK9Z2GdpvRVExqC6bqsMU
hnDqf1qN3mRCsOzPFCC7G/zY/q4/Tn2U0UQaULGUbZhG9VEW1TLMDmaJ+Jism+30nzrq1cwi++Rc
Tnp4szSVz8HNDR8QUXiTbVVu07sn5rCTbbJQ4aar8RCcH025nb6FdGPPkwTOjQcTNf9Hm9xRtHND
fmfROl4u/mhLlHalab16eLax4vQRszdeSzPTNrFbhTurQmq8VGrrolameglyL2boG8WPxtU+c4DI
d11VxuMcRPnGxoDoWk4zy6dwWiHxVn6PQVzsEgwg9yRGYC3DTsRkb63pXr/um4xYSlC82GXfns0k
27mMsSecPJkizWl2gDm2S1nynwokW3eIu3wUTeZcoB+qG4VlF91KaL8MYkyY4asv6SiOiKHkJ9x7
Iyx1AHKDopo3hqfZmJ7k6MeV84/IQXaSG+3dCei/FKJRv6O3VqyjwS426qy9kW7uWGJ2yDSW6ei3
qBvuzKYk06MiyKTpEOWYeq/Tvlc/amcAMCrShU1BJCnDHwoLqtD4I6m+jLZrWSkDaOxC63MezGqd
w527ZTEiBdVY/iSWP51kUxPq3cXL8oOsyQKicLhtoX6v5fGyTXT6h2f1zVnW+ricyTCNL0JMHjg1
Ea3LPB1uRRQU0GDjYaOEw3CTbXHJZBdw1EXWPFw5T3Gd/0aG5u8D5hGpaqKSYFCWa8gi1/+KByu6
yst41RwfVKwLV88D+g67B1NpsoNsq/luz0IJLl5LDn8q1+glhm/anKuYeKbT1nHDJTxBty3bQiu+
5gUZVNlklT2o26z8Jft12RQP8+SrlabvZDWZ2vI2ERV/XKHAAlsHqCQxrxLkChz0LakSZ5+09K9I
tvwHdPs4pJ2Zn2vBt2f7v48jxF8AhzT0rbze88Bei+8j2ThWNvngo+BUviAZaB6McdHPqeNxJdtk
0Zdq+SKWIkwU4Jz6NC+aT1Bz/rvjebCWzs6+0tW3Z5PcmrKgfHm2uUn+W/UaZj9N7K3cpk1eSp2U
cYRZ72Pr2WYrAhBB4x3lEQoZpsdhRVhne0UHDCN0VMeTysQMRc3FR0ggaBMwZ9jKqhaVOW4IHbxr
x2o/oiBYQD5LrHA5OB6ifJ9EEaDqpTpEXYVjMDgTpJpYe0X2h+Fl4NtKkwjzUjVJqu/1FuS+GDr7
YyyaYR8pzNjk3mxs071oqmkdmnDle2E7x6BhUmKnROdURYsQScvsd6cvWIJ50aesWbmW3pc8gazF
bmC/G6aFSpLIr7Kp7EJmE3k1n2UVxJTp4+H4vUbnYa2Ptfduxb2CJFisbCzPc981pkZ7tWBSJ6sl
Ui/orzHJkQcbdBdvMBhOcmcAouP9m85r3fvDZPBdVdWbulw0FUx3hecVZ3kgtsTM6aYOZySMC1ey
bWDk2UQtKlQe63svrnpINAx5oxzY5Njk6k5AuHNJ44geuohv2Pq8d7J2Gzl9BvYzjHcFaiHv4XCt
qibfegrG0Nmw6F4O9p0ggUXyV+s2JaisDyXtiU5l6rcuTBndpyL/sLRxYp5PL4dpTMZc3HBOcwzd
GR3R7KNXRpItXvCJHDQWHCPiz15n7mStrobm3TEO9I7xxsbL0gEVdHR03YO+lSJFXQTRRzsSycpq
UlLQaPS9VoSOH5ETWKJ8jt+DdNnEmdltCWMtsTGX6Xx+nzqj8E09D/eevkZ81H2zFz8YWejZ3jCV
V6NovnW6ghWPW0+v/GhkOMqReHXG2kUxoEUmJI/90K6gGupoCKKaVf4QRf8WBLX6jpOhRNysGtML
7jlxrbRmrq4qNfdn0kAXLYXcipY5hl2aL2ERZo8mbQzio2L0t6TNflW2a+xbbCwukYU+3MQU95TX
+R/Mvdtfrhld+jHXfmOzsU291mKx9NpO84oJeUEOWwjgEla68hBX/hYu+OuoaFYh3hgfZtIeYoC8
v7QcYTjlLcPG5Kbb5Qll3mJbasRpCyUpNu6QVCS9429M+upd70JkiIQXoU+fijezLxsCAXb8q4l+
qOFs77xWW9D5hbueVGKERRKVGGe7BG1VkLH2rF/nZCjehy5Z2IVZdJTVrEZvFNDEGea9/RZ0E3mo
bqjhahjjW9yYC78sabeggpN9W6MRYinFHrsnTBwyu9kT9Gs25kIrZ2Vu3Jj68+dncpAkKNaAoDaJ
QqKfpFa2SnQRE7yxV6Z+xXXwFs70QAZd7TYM9BK37wLUl6JVH7oj0KzNi6vFau2jn13tKlp9K/ch
feqdOjy0V6P91dE5f5iR493zCnl+LDI+esuYcNHGhHnZNyIER6wZV9OlpqK3eKt7IvdLrSdZfCtw
4pU19ICrW+ul2yiorA9R1pjtFvlO7us8S706QbN/1CqzvophPphqqiJroe/TOpsv+VIIdTjNidAJ
11Crurbf9q5io2Wk25dR1xzWvFO+IqKDZoBsNJY9icUYM035Kdcb+6IOGnuDScwbM457BGuXutwl
CxKY2Dz1F1l5XCqvW4ukakkYNR+i/dDnhCXbCMM012oiCEMoh8lqufwBkgA2Zy+wZ7IWwImojkLn
6NlV50MXTe+PqtyjNVV/jK30kmf9H2aZlIeciNel7+u/CxQwnQ2+crX/rx2D6o0vOj/leawwHM1Y
taNWrwCQIy2yXCUWBINGPUEwwAzCVyN1x23UQ6bUMjV85UuCJGD383RePIxkmzzOxRroVVbd2nyD
cUeUYTn/2T7XLfJFja2gyxg2TOUCbR1NQQTjlKJIRAHAGIrlkFUkkZe22KT3RAgoBM5hi/fcKj6q
oI4usuZ5U7BAK3EkX3YOIlF2ymAnLKSL7l21C/3FxvcDxIgA9MIRNbBUFsd3WYkackzo1c9nWdUE
UA7IeNlOVqupSA7B4IEcXs5ExjN/nYf48Ydlk21Nftxk4U3WrHwgxDqgiSKrMd7vG9tcAtHL6ZFt
VUe4GPZKVjPdsd4aKLiyJn+fCPV9ZufNm/zt+YLzGq1EwU9z+d0LsGjStWojqxXm8ryaBW438rfZ
OTJICUJQS01eLQ76t6wixEtimdSapRWqr9Rtc7RJFhBInmr6arNs96pNZijE/PPDGctplYSh8wMA
8alhC086vqfWmv8ibvE5EQn9XnXQRUjKR3d8vhnqmRqu8OisLiA4sn1V2sFRGHN0CgIl3pOHLPYl
Ip6vep58ZsizfYnJuZkTfu2OW30VeWljuZyOR63C1NhNQN8Q+4m/DiTiWyL4LAy00E0u2VgkIHHC
8ESKdJeM87s9F8YKOU7gG1Vmv4i5K+dVXmu83nypfZa/ykKx7eyVaCgS2cEPB4VHv09hoLtDTT4t
rHsAV0DP4dCpaGx2sFg8MZ4Ay8+Hpq1/YpupHCwtn96trua1G980/OA/8V37VcyuT4Ie5e4q2EZ2
9Lvu8vQ1TmJ0azNH2ULTVz8rK9GYtIqt5ur2R2TvSIll34x5HraGEicbV8lOoeL9YrquHs0m/m3G
5c9ujEzSO7Wz10CMkmVzMc5CaGxskgwFJsgPXmSkfw4kibLJcoEi1SQrHT7stB69tR6RXqoBAtzK
ckdEPiHlh+m5KBLMX1AnJkugfavn0NtbHplPgO/Zpo6QxzQdwEoDWPi27YOz9acL6/syFNrNUNsj
RPR6RRYq3KolETELuUsCLyPxXpW5eeMYr+P4p47jiXEthe3up7xD/nAEoNz4xBmVvaaQV4PTVG/h
zuvIgwTG8RdQD/WSEQFbo69krwu7WHxk5wPDIxKbdvi9zt3mPusM2jTprw6Je8DdTkTElEIxx+g8
esmvqcB0cRzQzsVq8a8ZGkwldA83wLD1rT4SV5K32s6qregYWgVR+bhy12GhGp8gP38OVlL9ZaKC
SS7od9x1NeTviGB9WSEOMYhupSJSd8C5b7ippRa/1aBUZE0WtSW0LcR5gmPLEbIIKh2ky+idAsgq
N2RUNGB/yR5sxCbBi+G110z1PpFa3Xg6uW5ZtRBSvOQJWvDLzh504X0wIGOPdn+WTQbsg50T2/W6
dVPt7vWGAOUJgGipySbNsBB8E1l6lCcso8/BYGRm7hLvSy1Y1D6r7j4FQFrNuLrKGp5U4SZzAyx0
lp0jKxvy1eIoa56udfdYyUAIOEjSyzYdj5BD7xU2LBpOkAWTki2fBvaiywmhq0ybtE5V0Agcwaw6
eet0sg/LTmUpxoHAnwJp4CCPINQ9HIMSFajnJUM3OyK+mj5+cx4PpR97031KCHdMlqbf2wBrtKKJ
jlkeMdKVIvnLFja60sydbk5k37Lhq8IT952Ypj8Z1og1SWG8V2P1K0oRmpD7CNGqPuKU3h7EqPlu
a/gZKr03bOSxhaGHxxqbGl/uHVQyPdivW7vAfGO8rwDDNFN+9CJmEFDR4pssEEcpN3UalJv0v236
FOersPYQ77b1+DaFIyivwEP729xlUWzc3bIz7ums0OmDaTnIaqJ43UGbgYfIQ7TBNu4MYJOTx4/j
i5Y08ohK695eTq/DZgvcPUAQHW5brXTOTRZp0tLbtcN4cMLEuQm00S9jokAz1wGglWYIOxpHmp08
mIhgdEVLjjVNIAof1G+74QaNG4DNf1+v6f4qcyXYwOwHGIVtyg0unY7FXds9qrJNmM260RjPZA0T
03I31wDsHlU94Kw53wUAN15l02jMpPO6RMXWow7vsm2ag6NW8GHIWiOUfi+spuQI/qgsent6rQCH
vDyaYEHiaDV4K8Mp4jfH5TMXaGfZk26uyO2SKTaG8CYLT412amnMF1kbA7e9xI27K/UsTv25XaLA
Te2s5N4yZpTPLJ3QWZsm22eb4aW/PVVl0Our9qrFsMp+O3iLjq16kwXvEQoePdnqZ1tgDh9NrI5n
FH3UWx8GybnR7D+eB6SsU1DeaNvds83FrkyMj4u2/YBgBTJCvjXa01mPkzcxevmFMTC/kEI/9pAg
jrKGUaatruSml0U3TZji8I82eZrVlj8bEYRrrapzQD6Fc5WF2xAldCAEwFCnrVIVQLrkYpphncJR
vTdJUN2DtCK85iXxTrblcUGsMgFiHhVl5U91oK5494ODPNg08GgtUSk2TOA/lYodVkY3uwm7uLk3
c3UTBApf0Htt7mWKyK0ZKYGvQgfF62E4OZ3ZcwPYGQGfWpNIBSml2c1dnZrktU3cg9wpm/AZ0wje
t95Bm4bqMpnjyW6inuc5GB+tOVRHb2w6UEFTmL80YbUpqo2iDtW6bZ1mrVnhDPAoaLemYjgvfQpF
I+mDdLEf2+Dj9q01ghI+fH8Oqv7F6kMU2yNyUvASfgZdsrUiBA9Si5VOyQzAq7R6P8b21+wWINia
g9qHMCeUCEy32utrwRzEb5l9FB7+Qnq+mkEJ+2OsQCQNGM1ltg98DOx6Ewy6qgxHEBMfWuPEu5AB
gQC3CiQdkHLf6yd1RmtOaIpBcgF2kqvsslH/ZN1FZwN6YV0Z6iXvsgNm1Mq57irosf3gHvIeApxh
fCTtkLD8c1kng/bM+8i9z7mlHScy2sQ7BMFEo1zlxSTgTK3UESdd1IlJ3064AXhVn67EzBjJYvhF
7a9a1HpviwjfBInBnmoT3mNonM02UbcKxiirMv6c5/mdjNA6Flq1LW3hnvocNxgCAWw+i2lAAd42
6hOiZd9AWIy40Il+WzkRPq66Hlz64ovLREfkVowVus+D75gGmdtS0c45c9XcGtWrkXHloc7nk4Xg
bBgBEskVLBdTHU7elO5bbWiOTRc0G+wjh3XrOOE5c5t5rQr9WzjiHwBiqtuEMxQNda6uFvCPa62b
H0oS1/sctcYzMongShhTNlnriHNVlkRJ9AH+1hz4YT31Z4AE+65BkFE0qV801c7LR+9QGFO9zpg3
sLQyo5WBm5bf9N3eqhdEYNhpG3Ow0y0A4Z9INf1YzET3Jllyn7vV+8DhOh91NiJ4vDd2qwDXS4U4
aZToJADXQkuCFXtnMNobNmwb9Wed6hO8OrM5DQANDsoS8DDaq5xRa8u0mikKr1FHHiSLEGYpUiQj
4kGoH3r+o7eVS5bB80Ucxc+SK+jlv2bXqI/k31RGwrRBc009TmWt3UwYHiavPeleuxlS8DdO7RtF
FJ+7og6P4cgMI9f4fqcIX56sq5DbG5a3t8oJWTk9mhRO/IFRLxPMlBiqXTfNLrKnn66puufRTYVP
KFBEhEIfYAe81cgt2c4h7CMcIULINFqBaVnZLJGSbxABCn9I4q82r3DJjs09Y3mfglhB3qrZckP/
ajIsYkbC8GQfMOUQtfVGYERfJaDL1kHS3j23hWPmtri/qUZ5iBr6wUQx/XnoW7/qiAk0xRuapuq5
j2PtLJbCMTGsdCBhZsUq0sNgY3Yg9SJNZ4WiOB19r9VuwjR1fUBZ27gMvxQyDygxxCgKEcr41VtD
9SmQNWfQ3ncFNnaOC6dJD8mBqCP0VI/p8UvYAuSZr6xIhE/es67MC7bm+Qo3gI8sUSP+vGMtEOr1
BLn4dfQIsDd6N5EVDm8IqzB8ihqEUqB24PDN5DyCvFxhm8WsgkVhl6pweExB8HrOwq3tLeqzdf8V
ukGOQJkBvNHVM0AMZgHwMNhFM1aNOoT5VadBZRK/B0iDMbDfTesB52tsh6izszILofoITZcbtexA
KHcKBiyaqiAfiV5MGAYkFir3PtXTbYzs9kyoMffnbkIULRevsJdvRJrblYWe/MGbdFCgemAdHNs9
KkHvHZU0cI/WgtOpk+5H63rnKqabNVuFbiyr6/2MwhIWqn8OAFF3ddf9ifeBASfYDjdKlU4vA15F
Z4fgcbkQiMNMv2eOewL/MDHLHgPu4PDnyKqd6EYIfClJNrrRBau2hESRJzWBChGaZN0qa1+7dbmy
UlvsgK6XgOI8C9ANg8EWMvPRKUhK6SWaW0jH3iurc4nylNo6TZJdNQlz1ze190fmvcNl6lQR/Jrt
Zg3nnbHUWyAyyq/Y6P3CysOjPob4I9Zqu2al7u17gGc7CxwouBNSUkrA4q2DcO9YJUEP1VwzZ3zx
Rmt4ywY0ihxqiMmkG2GG70Wu2KdnUQ+l86jazPwPdgNFDJuvixUwd/QGCxyjmwP0rD1vG4SB50ce
6msaXZ/PknmlqyGfYmAap7lJSJsy+/jKCn1ThOl0VGfkmxCKumpJ+NtaHKKg6pzRLZYvI6szBuKl
WMRzzGLUzqrZiOvQi+kikqXnpuZVobg2MVPdusl2VeiokZ85PEYwYQdFsP7o+oyZhxV/ppmOzqFZ
vlnGaG/HImb9vRSB+zJ7HTw0oSWbtrtmTpseI5YHxyxw4rVRQgCAjR2fLNu86qEBe8MbeaOwexxA
XBHfSzaD0lxnDCoJ7LE46xaBMy3fSwyYvWSkoQoDSzStxesKBOZ/C6UjX9SjbVp62GUYEZJaQQVS
Y8w9QZgFvwYH2fMlEaDM+kYPsHXFcAuOBGagHhzrsAeNNYXDxIoz4FxCI2cEpQ+8qOWpNac3NZpH
qB2BvR5RpfGnpYpMweT3Jg/LzFyAZk6UwSvpkJ6cNdBFnlmeQGTshwlGCnClS2d2V0Xg/1SYSbrW
MdGcfYmZixYCvwX+bOMMUwGnYHYvY6ZpTAW7/NUjNXdM2vpzBm70gdcGaMPyRzTE2Yda4BLjiS+3
DHi5ZZTAWUIFzayz0sl4oRzP1V5kMTGEAbDylHUgj0YDHHu1SpYKYM8ApMDUFOZRXgbXyve4CYtD
nlR02WPnrDHsBh5CSgEQXDn7JYppsVPafBe2b9LlvQwalN4GoAD+a8M2bfl7SI4ELwkB1n06R58R
UnCIj24nrOXWjjNCcF/wRgC016nG00X/N1P8rG/+Yl0jTmLId83YMEyCCkwdLK3VFJKQgMfZNAcn
+l4WlfENCXkUOcebnobWPhuU20wQYKG3qrvaXIwHkj/Vztgn3hiRrV97yewdoti6JKTS/ExHVkmo
BcJ/Bohx++Sa+nTWsuR9VFmlRnWIjGIEZXgxaaoDdG3Slr8HFOjzoQAR5k23tUl4g+Wq7IdwRDb9
1Q2Odge26yKNrUwsBEz6aW3B1RdZ367LzPbeYAE4r+r0PoPgezMAI9hF2G7rJP1WMTFAvjIGWlmR
TJXVOdNz5nxVDkBTUXZp50bMn4wM+Iu1LsLO8Ouq7PewI8r3zmza/QhbxJdVPXVa8MaNhV+o0r4w
Xeb/EZ291qvwa7KVaVcm2XxC+OOtnwF7m66dvoZIubyGrdaQGUYK0+mdbGM1dr2roIEbIewMJUVi
LufnLUwNd0Aq2IlIMpbhypnHfMMq+tUgzkEvvs7z1y4CLPajsN8xLROHfMHMVAuuLgJhcTCd13jB
jTbGpB4ARkQLklQWkx5/KooRbJL/Nsl2eXi+fHbNsQq5r56ATrfKy4xSAj1bHeS01tThOthOOELu
reg9aUEKBPexDbNtCJ3XFgbcomG8I1SOuiGedw9dDYkRkrih3GTB4CYOSt6L4Ibc0QUZJMnx5+S2
4RFcljVvmKzyS+Sm/KKtGi7ZXm6mMxEkWFj8e0NTgvZ1hY6CUKXspgVSyFw2P5Y9cOuwxeshWKWK
tsQRaA3BYm3Iqnx3lGKdqiEOuV9mP4BiXm5cu1xRbj3xibaWqvNGQhVl4zjnU76XR8aO4M4gixj+
fb5YLiKP0iJ1WtlOnq3lr0zRmiYBi/DZ4uq3C1t1JxVGHM+H5D4cwHD+6pbnN5qxsy9Qo5Y5YFmk
8v7LzYQlMiktjO9kNc/rXVQpOv4zy28qwH2GeGfs5Z+UPwPn5SiuB8RJ+nrjVdWXPC8bQzjmy2N8
PGHZKPFSRUDWxVpIo8+2sdK7HVIreDIB+nhgf+XbAO2WDPU4ZeNG1ZsfEg8siwEYddfAryOeiuRI
Xg82ZkS1k9HHu+1GJr0fOK9IDf/sYS5uvDbiidpIiG5F2t7ls7dT93Ug7rOdG4Nu3Rpi9PaYupPe
Ko+Zw/JPRGi2PR8a2GEdCHUbruXjkk9DblV4fKYruSnfAivSA/LK3cor++KIr6MH+kxuLgVEBN4N
ZVfj9U7fMqQzQARgzlgNYwT6j015toMjBUhk1yiOj80560FD2fFe/r2xbYlRt+tEpN/mUT/KO/e4
S1BLV6WVTWt5r+VdSUXJ+l9oiK8sGAD5TOQZcku2PV4HWZeFkeEY0nYREE1EH4fuJh/849WUt+b5
Nsg9DZHPVQ2GfS1vhfyRet9wf0RY6j4RdGa5Vv1TLLYhyF0+7q9ZOP0M8MrY5swGeOvuWl0ImLbR
tpghOgt9uulL1yGH7Tyxnd0cziCBseNbqdA5UcJt0ROy0qL8X3/4H79BbmJ7Bdldj/THkY+nh5oM
DqW9oa9lFyDH9w658b0NIGu8ZXB5Hzf3Aaf4x1fzD1DFv++gQRqvjGFNzu3WiApt3iRu9KfS5erm
eYfpBI+640LpfnYuav+WY2K5lb+lD+rXzJ7VLRqN/ey3eXQWg64A81j6oeWzlmfKrf+3zeuqGeGA
KF3LN6FPsi1TGJYuy4ugj0g7mXCsn6/PcoBdzxxg6v6ABNtevsFjZw37qbBYltSbwhkwPnIXcOX/
+3ftMjsEEVhhrzCAKyyAlOe7Nycvrr4AGI3SbhZ5G7q3pVuWb5KsPttKoj9Lj2Tps7MJnHoAs5K9
OaFCHymPl8Xza/3HK/rYlPvn2hv2Xmv68k14nIKtwE75FC0JAtkXsmBvdyh0H55f+PNdlm2yGi5v
odr32xaQ3i5y4q3cZ8qXXR7xPP/fr6Csy6cmtx7nyPpj81/7ZfVfbY/Xtqpt+++uB1s5EvyZeQjh
yq0y4DFlBsitt0E4LwOH7kE0DXUWqpO+xYeCPD3zAvnEB1vHGNR5LWZxdZgbsD4860QsZrXEYzu9
FoBShqY7WQtWdR6razG43dY0Z6YSra6u1bAkdtMjMLMiwbuVvIOpWOwizXlo1mFcvTqYFz8fvPyr
svr4nJ512fh8Tf51SjlkYt9jPyhfRlk0S3ctt/QU+pKZwHmSd19epATPOIFZ4bXrA2j1vvxKYLXT
Kjf/0Tq4xh+FhYiSXLdMuAZvINV9tyWXIuKGdYmSHYiDQw1JFnzDmOofcQ/cHRmTjbzHspCPPVmm
Jwjlskaesp/FpB+9xMi36jyeUrNCoMzr9rKT0ei1BZzdCvXcdVSGjxHAEF+Q8vODvKB88nKLnl4s
bBg7Hr7mwXvDLM59YJaD1L4HeJ5tC/lGPDsDVVOdA+c9f58uRm3dTxDvn3exyh160nQZZnI3t9aB
BV1IkkrgBfwBLtlgJu4hPyoPIbcG5cRAF2XUrM1Dx0xOtsDr1rvJdQ4TwBzyuTvokWgUx7af4xj2
mF09VlGxFpbk3HTt0QnDpb40Rmps5fXl7wrseDwI/XU2CrFVTeMqn+rz0cqtout+JcYUr8ayROkf
CvnfC7Rnx6HIsV/WHxM7lqcVjjQsH8D4b7TcLmDni2J4QZDd3ANNq4+StTPEXX3kXfirivL88Xzl
k3j2Mc8HwwD9O4OeaU5es7YgSCOL4Rg4nJR8BP/D2Hktuaqr7fqKqCKHU+fc9ujcJ9SI5Jy5+v0g
j7no1TXXrv9EpQS2MQjp0xtsRvAVCoHrnEsm/hlxW3sysUcDeLCb4Rvyn8FcdJhH9PmfvN/Q03g/
X4S5VeREl///qZir9bCXzvNQL76MKN7n4nNZ5O6VY4DtBxNahBnERFdqzJ2Mx6LoIj72PuUSWRw2
edTuWfa1/8Lq7y9K8T0/zTLux+apvQQWcGJDEHsMXvRi/srmCKFr8ZiMGXIwS2/QP9BaIZ7st9Eu
q3xfXovu96w7vUEDwCCNF9/nceJOFTO6OZnrhjFhy0FBKVIBJjZNwsTPmZM7SlKUP81l798+H3uY
OOc+Q9etJV8BT9+Y7FKNS/R6Mzahftjii+jlQbVVeS+mZWJSJ3IiuZ96mhaKIhtBaF57EEDmzqLL
XBS5OZn/xrlu/owvxwbpc4NQB2MYY6YYOBuAAOlOlMWTxxWPWMZP7fcvP+ZKtgikTv40jRR/4f3O
G797EO334nYNUNIFND39B37TILkh7pR/z4qj70MVoJxqZ+fx6isVxIMpMi/hvnBCBMFDtM4N8xpQ
NIhk7ieKnfuzU8p0f//20518J3vMz8x9PnO/mUWto6YN+yf/ee5E7t5LZL+WxUH3s37q9fUDvh4l
KWxs1OaTMiI1K8aVefYgjv23urmLaL3Ps0V2TsT/MRdFThz3P8/6aTkjeouOXz7q3+q+nPXLJ3nT
gI/RXNn4MPqmRxwPZ/YqivG+VhUPvEgIpUDOhEbE4n0Ks83JXDcmeIJCv6NPUWtk753EcCtOPnf9
1CKyru6BEGIL/n5Hi4dFPCfzwzI/VP+zbj5MPHei37/V/V9P5Y7pRO7PQtB+/crGoY1p7TQXFi+u
ObmvZOfyp1jFv3X/UndfT0ynvX+COM+XPvdP6CLnpEjdH7lx/KUYGsQaVOTmd7QYQ+aiyM0Tsrnz
l7ovRdHPbREMaH8qJZIIUWZC5OPhZO+d6a24he9ZUSvKI6FsltVJkWxUJ3uch3fAVNDG57I0TjRy
URYjP3Mhj4iSkRj2PXTkekY9LsXwQPQfSdYKZeC/dLX7oGHKxBDE6JLlIyRMxN9W/zbczreCJRb9
c5/5Npjrvtwuoihae6+KCVnYML06edRXjaXG41KsfyMABoSLov7Jq7tgc3/ixUWZk/uwOpfF5fqf
RdEwP7qi6BFI+Tt8i/KXM4i6MYnATigRj9E82N8n1vd28f/MR1Z4lbB4S/YGgRFtipB8WjnO3cSx
IhETg7kocl/6iUF0rvv0w0XLl0M6p5DWo3YGFXgtoVLgGiB6ECnXFJAc04srxxGvfhRDl5tESbIT
VyaP2jTZjbK1qBLL2ImHff5H78/+p2Dmp6nC3FXkxN8bZC0RvXune5ArtRA90cIAmRQVrexudHK2
Y1BzUYaLeETvcUpxB/SjGlZv4kH+G9UqZW+NdTZbJxWbg2ma7CMkgmGJQ1oTSVmxW7mYy67hSeif
+cYin3SHrdHAgIwBeY58GKribXXVPQrOtsEGQCCjXSOuqvhfygQqk1pkT3kIz0TwydXpDx5rRHfq
ezzzy+UXF/XTX3Rfut6vuliziOz9MQ/YnBwdfViLqyw+dk7EF5iL4sJ+qbuv6kTLVzLn3FM0zz9J
9X11aWKtt8DGEKs4L3VfmizstxpCgGsVxixFqGcIkGZ7fCZpNVT2zjQLmZ6p1XGAeapRhHdT6T0G
SrJVpnPIUZmcc6+sF6LX2CT9ThpzfSW3CSC9rssWVcCjLhInsfWl6QDwVMAUneLI3siBb6RrJIMw
XGZlvyYqCWp4sPaV6lUPcLLYa0Y0FuJ5YuFeFMqn2O2fJkT7Nw8Z2G/wb8oVqnE9qhwURV2C4FES
sT1R9qhAhGYRfwsdC2VBvTkPIVoIFrCFjcre/tYx3PEaF9VP+I67Vlfylz7VcdWK3Y80Z0pe4gN/
cD0ZpHhSPbXOaHx3iNazs+t6bDgoNeo4XbfwqrJ8LUcwvSzJ82dVjs0lijrAqwJku+RssgXQCSWP
qVGg3yTLqwKJYJShcnDcGDEWl35qIZSEmUCHo4AfKdsqM/PLOETFReREkmSZhe5ZmiIsTBDeyEJv
lRfID7lD966zebat5UnKL5ELDTsSlDhWUwB4Ybus3MIsRPVahvCpuRiJyigYruokAxPk1B3r4Sqz
DyA12F5zCLbXqH4N7RBcuymB6BJcXTn6QFZT2ouqPMGkG91FVLkyhM80g90ay7tWqGFfZXZCr7Gk
KMuh7z1WEDSEpgO0Kja5limWonjILoauay5K1DgP45SUCbA9k3sLdjU95gZfTeKlklu4onXszugD
ZnN9r6IL4/4eomC83EugOVD+tbjn5uOLwHAeUJkJloVfL9A91daWYuirYahSNN4A02eaoh9MC6gz
sFZlpZpqVC+wgkcGAwfw3PHzUwHV7lRNyVzk/txGGTHUDmkjE25arh7SUY+1paJrykEk2eD9U5m1
hbQcHFjujh8TbEbU4Kl1AYzaZt++R136prGVDi4cuj/Plg6fGWQiaIWsQCWmHX+z3fnqp5H6PlQR
aAUEcZ68PgF2jQ7Ww6iwl2wMkXEs7LQ9qG1Y7+I4zC78BQqU/1r+VvUSN1cS62dZa59KVIPOdhA9
dGZRQX2Vym9hy8aRhdjjWhRFA1uhz8ivp+uyX7QYdyyGqXuoxJjyhWC5puPYwabKkqDdMmasPh1s
pB9WPOpHcaqy0pWL5fg7yGE4dSbIom144RSr+RvUXvTH98foft5SG+uHqqnXqYyszdLFYrn1kkeM
CkeC9lnFWtnUjxAtqm9wz9sLoeO9KGG0W3/DtA4yVNIj1jT1EHWWln89KLKfZBs9LlwDAWpD+yFi
MWUlGHQn9NPaU9kRVs5j1E5Eg4WSxR4ZzAg0G5dC1aV6i9imshRFcXmSWJ5eVRaYsOn6mH0P0KWY
Jnrh1uz/3H9OHKXu1sxKOGfT9UN1GkReMjj403PP9J2OcorIiqTwRhjuc1ncbX2NhOSnStEsWhrI
HavuAeAMCDyvW4DrwlIhLxiU1PKtLD1/15qdh8a7X3zk+Ua0h51fbmIV1aZilCwC1pKNWzjxwH3l
Bd6pmZIuQvfE1tztp4a2jbGTefFcM1xDYQiPeZ/gYTglIifqdFbZWDaYKKqFSlDhN/g/OopD7r3n
o5sec8D/yyGx3YGvkJXt19PUTYbI7a2/5DLRwOWXbyd6iw8ZslytTnE98SjYdtSNGgYsipTnYEpS
BCbOoji4LoqFgdtBXpdDgutTcy6jXL6YO4kcDnpHXnwN+8gcHNpEVfy8cPDEGCTpYL0YQPFRlhKt
Xw4VRfHBNaqjOwsh8Puh4tM+HZGo+rrJAWh8bZi+1ZCHkB1vY2a+xdiTglwa7fhYD0V8tPsAwImC
8maTsM8os1uxjjJfeZRzvzvZavkj9RX5sTMz+VH1y0vDAHthbxqmC6KDvP1aDf0vq6zVowm05MVO
OBWbOfk5Rs3gJSikV/jI3oNo1HPv7GaheRVtIIXXMYS6b+nUsy9fok7RnxQ3yJ6VaC+68M5JHuWq
gn558ct4OLWeEp/7KUHcT+0WelSSNatxwZgNGm8qij4QTdnIce3fctThXmoTu4S5FL8kTomOtqLV
S1HU2qrbabimrnLdQBF/YRpN+w0bK6SLjF5dBxAqX6oWWwQZvt524le+AAXLV2bi6rsey8xrbvZP
QGiadyP/PtqV/WpIdn1I8gDpJFNt3qsRIIVsGekVER20dP32j2eZ9TuQLXU1hriIm5X7pAA+Q8O2
7sB7kgv9ej1iDQtf+J8qaJF/G7/UqYYFKjYZT3nnlGv82nIU5qzsKZEM81DFzYDmdps9qTCmv2H9
vhCNEjC2JxAYrzB55bOoMt2K/QW7y7ei2KMmsVecIVqKYhna+nVkl06UxBmbTj7LaL2pMKKP3jCC
S8gMXzuWaMVAiy5dVNjM9EzQPWxWYPGQ9URadl24nXUQLW3tOmtd6QzuO9xORpeRB8GY4KWVi3YJ
xyc4iKIVyCYwhaA9iqKJERE+kKp7EsVRGr7bvPMvojS0yZXxOr1qIfget/d2ftBJtzip5XPgQiP2
XeyqurS4AvRZIzvR3nKnfo7CWj4CVuhuqlrzqISoyheRfRIdRD26iJtcKpOLqBKJjspRYEJgKBsV
w9UM99jE9G6iewgd7Zrqt6rKNnZjFxgWlmtkzPOjOVjZMWggy01iwflRkkmqprCRmZWHVei0iI6b
QfXgKxZW4IPxhEJY/C4bhbNGNzPfiSIcHSD1avaS6z2SlFoLlmDqprSDu0DTD1RN2uOuLNcAxYv4
HRR1soWOb21U9j7eTUM7prZkPOp+Yp3zyABgMXWrB/n3AFpyz6tNOTOtU3AjImdPyajE7pIIXgV+
95+6uYvIGVL9u2hVZftvx6s1AJjGDB/KfqwuvVQAl85spO9Adem8iX6nsvus9535Ulk9+kCpmp0S
XzNRNi5iEHHd+NoW9k107bX4VAaa81ZWqbyyy9A4x7mDAUtZopaCLuwzdKSfEuJX6zBb2sCGTnLO
Q2X34fdGASBmaHb14OiNd5BMK9oGsS8/oqpSLsTprfFNzp3qZ8O+ETAiPUSHcdB2xGxzVHdz4+aY
aI7zuFsIWyrpIkrKDGVcNKpOOWPqycz9Veuq4aFEnPxvw72PaM7nWngkgJ+R8V/JoyeHK9Hug3s8
ibOFlk2lWUAnLCx9fy+KZtVRon7Dox3ce3qKejP0yNjKZgd3ez6FYelHE3j5wfINaR0rmYotVWft
DPC+e7xuqpOi6dbGjJLhOuDjsmpruXrmaZSB/tjWB3PnG9o80p/KebK7iClpnxmb26NZZ/pPOImI
ReqM89x9PLRJZEFS8cZ1WRTlJVTrcqdrRXcI7NrA3dfNsSVoLPSxAKsy8MHMVHNksdzWfQ+9/jkK
dOm3BNLy/kFJqiAVlxm/hrj77kuS9aaYVYLasTI++iba4ExRvAco1PY2mUTFZcmNj20cGlvCAfGD
DRUIjHNlED9jIDPd0X9nAP6AfCj9Uj18kEEnMcNmEh55tv47QRlZbdonD2uOqv7WNmCW0Smunpya
NWHTFsoDuI0GeA4OS/CurBXBNdfdqaqGB1VvTZIGcoxbnNIkR5GzrJItQCQQzk2ErAv+Nd8Uq3Oe
0th5U4ZQOuut43ANkO8t/bg8iGKjoTyXWmGzV8MWYSqFedm+yYG6ZZXtPHsQ0hdF58vntsjd56Ac
31XDUy+iNE4IcEs1HkRXR7GOgWK4V1HyW29bx3n8Tc9U99kd2UvMjOox1yzr2d32bmK9h7wqt3Uv
11ur7ryPTN2WXWl+5CCysMwpyl3nddkbNnfL1gjsb6wjT5g8ZJfSlRDP9yBvNK2vLO51U0OQseOM
s+7EZOm3iB0NPEQIr2mB9lvYHRqIqfmW1zzPHSqt1FaF2RibDkvBSzMl3BjDqsIbeSWKooEN2+xS
jbhtYVl9BOzEJ3tNAboBw9EFsbvsok2JiRTv0Za0c2oV4zeiAG9NHgwfQzABPWr4HOhAIbkXq2/h
2A0ffRkYy36qD6b6/+5vI7k093dtl/MAT1tWno3g2z/nn+v/1/n/u7/4XLXoYG47+lpPjXDZsWC/
5d1Q3lRLV7fmVIdcRnkTDSmL33ud6IJQZHXLp7ovx/LmRM5KcrahyjtRJMbEtnSKSt5wZyR/62Ts
o51U38zdRGMfOs6iLOEbePmDlNQGhEk4X71Sdt7a4llftejYrJJeyR5E0uv8X1n7oi6UqlirfiSf
vAIiHoOUKKDQLp/qKRFFU5Mg3d/LSbFqWa6h9fhPq6ifi+IIUYe23TENALTNVfczzeWYQW/s7Yec
y/W9xf4DRTLnPYLPxE2Vp3vHhUuq9ta3wWyd7xoCdEQLne7BsG0MRyP0VrJYDth9hU0M8Xhf5dJG
U53xFUWGbttwViF4+gItay8+w0+A87VFbZxxwnYubqOw0TWdG/OKB5Wr9gxuxMB1QNM2alX3B7X0
0eyeDHeEo87dXMfwM8i5LL5Eg0hatLrXNiArmOittddjPUdcp3ZviRVJNwSim5W6c7ARi8YRTRcN
7RhEyC19wRQEXkzYl1upSNotiz9k8bU/hV5/IDHSvQYhTvBRU7cPQdUqOzmsk73bx/rF91Q8MaR8
fIn9+A+gw+QPB/vYwR8kXUcdC+vfG34yW61vvEuRVdUtmxJNZnroZ8glTh00daIiVUA2jDq/KDG8
eCST5XXnZM1F9BfdMHhaYxo5YICGOE00ebIDmcdLto1uHmId+KpV8RXRIQwiDIzRtEbuN/iglRfD
a6JtAbXmHCWQKrReH0+WDbIYdrx5tJIu2GdIGR8dPTD2hD2ygzOM3SEp+n4vyUF+TLQMYx+3DU5R
5SLx1Fn2KcoHvF5LgiRBE7mbsK5lHBjkcmM7WQ/RFdFlBKDaK/sT+ToOrebmovaEbjDYQUYc0EBF
2z6ODVY/mDv3T4GBPHKjL9rGJyjlZfJzxR700u9l7aW3bbS80T19xXumXRTB0J9dfKiQoE7jVTH4
AUpY6MfxboLw4cbjj6iy1y5+ZG/sXlfo2gQT134MHsGS/glMefwhRdoPAr/Qyw2PQLlnq5uk5uXs
dvq2nc5gh/h3gAPLsXjoWVCZAyKdQEx+ZOAS1Ub/7oA1YAmYdEe0UftriZH6pMY/IrpWnh1jaJBC
5glgZZTvkkpBSAbxvv4SotbCpLzfpboUPLmSY10sBTatMIL39RbKneF2uzbuhjfdZO2kKN6TnfGk
KEOaIRsg928BAMC1l3ftThylhtG+1DrlkFpKtyKWmB1gBIUsVSdksOFgyOHWi3uVPiCIKLqI3KdK
c2oRlV9b5u59IvQJ+YD5PKKuKGx4aGzgLRMcAy9GXmPlWEvNS4OB5aF35QT5Ci5Jgt42ccsOpsdU
RNHOWQ91hs/lVFT1AdKSbmR7UXTjUlnATgwXmDxAkjMtFgVToqY+fk+5PuTH3okKHCzIiWTuI3Ki
DqdxelcqEKUuBY31fzhuRDAqh6D+X+cWxU8fbeEjsGcmtPhUNx8iPr8P8vGQxG/V4PtPjLnuIgst
Y6+6cCvaVHuUHcvdap0vLceUv9lysvBqFtlOlMRBuuY81k3inA1D2iFdNF6cpoJSWKf1a9tbxULr
LO977UlPEIqcX7qibFKb4QAd8KWnpGpAB0R5myT8QzDjAXWQ8EcRlCGvnap+m+zul5HR5Gfi3EcZ
EfczRIHinCqFv0HOdFxEulyc5wbRygTrbz8dS56stpZy8wJEBufm6QziENFxLrZmby2srmTP8j8f
8uXUUh/BF1LdlxiMKoKZ04fMJxDFuJN3bH6Fh5XdSdap6T0MiLAOxfFFan0oJKp11VFyvMbmNPoq
GQgD3bfvdTB9sVSK7Z1FqOBsyRiXhDJS//fiVIdTd3cOpkTUAcFU1viisQsytc4Nop+oK0o52egd
rgCiWJtaug6QhVk14UB4vyh/BBAXnEwu3xVvgP7W5sOLlbNoL4fKfUzHtF0BFWtvahOihmn1yYOt
IaoSIuJ2Hoy222WgalFwDMDsY1u1N2IHTZBpFO8sObiksVxsEta6VxmtXSIGRK9jo5QIrGfJM9/O
XxLztl8jEwUUY9T1DzxF39wqNn/mhnuQCWR6KOHAa4rKiKn0c5bXJvJ9BBnY0Gj+9INzctM0+6lV
4XdJJ0rNaAmAHtSQYbS4YelILRhIeiZj0j27ZVehac4CQrT2lp8f/QQqoGhNsfA8ue1YLURrGPsJ
npdoyonWoTbjSynpH9F0JnY80oe4LB5FW6jbxJwQWmJOHjzktSxdQpyEyHvGGDyInEjkxHsfVbnY
z1Uihxuqvwrx8bkfNbfKVmJtQzaiFqLOqnzkJu0K3inioMu53/w5cpecKz0zD+6o0ncMcaWCifTY
R07OFpHL5okSK0fHbpSjDI8KznqgbOMRqRjRIJLeRjVoKU19Skkais18jOJKP/MxR9nuP6f51MWw
Qjhk4uTz2VpsOpatNeSr+3lFsxuHfMSnnqMpSUvssPSVZjoQwabTS10JRRAG66cDRcP9I8UX9BPZ
3Ti6/nKv08Q3mD98cCJuQddq5H3l16t//U1z77/nVX4lHroN9+8wXQWR+/Rlpy93/06i5f6hTZ48
hAi7QhXfGrUtH7Opm+jg6iVhHpEVLSIZxOUXWd1ukG7ofjjsCJ2lptsw28BOra/OVRQUyxIDCy+A
auZV6XcjqwY09MA0tvLe9N1xaznNb2C5wypGWFEOfrZqhHWkbuJH4aAP5nTN3o/rX2XiOhvmTEcb
CdOgUIOVYg6TlK3z05SwyA6bhVQykCM0qyOHbzvEGCvcrewyemGduYOE96xXrbNoeezQ9RieSrcA
XNw8K17PyaD5oYgdXVq5Olkh/MsC1BMBnXVMdCvT1e9+1p0kdj2HDEvEAQmGfNrwyyQ2HSL4vjt4
xCxTnegYSMqtrCPpKocseXP8jK6Fe9SZi2AvN1V1fQtNKo7O9zoFE5fFmHXJfj7KI5K3Skokl/BN
la6iAQ7a93qEcVXULVTO8bEqHqtY764dE6HaKtFCT1mSdyOQEcTLQr6I9yzlmKzgkIPtQdFYKDvU
/aKHaqo74A2N+NIqPQ5gUzLE7q3s4PEn2dHyOgPUP0lGtHgJx6zfqBlaY6IuRYFhO+KyRsD0n7pm
ZCKBpKm6LXDRy2zDfUimBDkKJ7eKa20i1xTX6OL0zGGu45QEsZbv7MEaFqLICKJdQ9QoIAxV96q5
vjL118CotYOosqVCRZesH7ELrbK1qBOJproq20RoNoounxpQzNOG6v7BotpQM/Z3hyzdiw8Wda7f
LUyn1lb1ULJjPX1J0RhEcno0TAQIpyqDsPrFsqRV5/nhLcvXGYTga60owY098z99ULj7TtHOCJHH
px6zqqtI7BGtf2StjM1cFw9tiokbyvyRLIUSlEZXw/O6OURGZFwJ9hv3Y5vAXI+Zi/uRX1e4aNks
2twYj6HRyO3tvYxDUrEps1hfgvOl3c8N9ThNnsPKfhgdZgftWLBXVDT61XEi6cEIjt5U0ILwb9Ib
5XtD1PIw6PG0LITvg/sfwIy5Xx+hchSPDL3iRJacmXhXBFcM75pLng2r+x015oEH1rheoIpcPWRl
4t10gmQ3Ncwec9frj6KbSJiSqQtsgfKdKIq+CirrK6MAOS6OEnUwKmIoCdGZNVy/dGTPucap5lzR
5R4PmtZ8eG6JSshUr1pJi5NUuHBDG+a/6IYC5p6de/8sejDzu8qBoh2DkfsvG4J6J3mOeYUsal1x
ECvWim/jZdCP1lU0KDXinnLO5owoigYEU/RLETNhxHlDQjnWr9lK1rRlGzD+Rq1xmvv6xE4xM6us
bawW4cYeQEwgZ+nfctgQK+xZorVmoYy2tOrC3WiOhnI4+i03pJ6Dm15XcEO1iPhBTzzU1mJMhSYv
E5Ewdxlxy8LNUx17Zhu5hx2ehFmIOyn1uQgP/81NRfT1XtMaLz+8NRzwd5O1ios59EHksGtO2L8+
1BNLqJkgjCInkk4AJaeERS3ASVGJdG2zdVR2vPsQwZdsePLvwKsJ5y0z7S7fZHUkzFKzip2ID3PC
HBmqgygngvXQ6smrPhGPmolJU05fAW8imEem4B8ZBcJuqEESFEB39yAStaj7EYOjctLf+E9WjZ2f
QaSigVGlyD6K5rYdYYiKbIjsDJL/Ucg2B8L5bNqhsne/YvaABUmEzkhom2whiqt4b0bs5ThFZbZo
n2B3AMMM+oK+lgZNgmLX/B4a/ZeLWkScFdse+6+VoTx6+DoesqZ9s7isxwA7sE2t6B/+oDvrfkLV
Rpwmc46MOMla/N75aouc+AfYw/LXuse1knBJO8qNuiojT9/VGLUdTC3L9yaLhKgIy4UkN9tON59j
frVh9DD0IXXI/MPcAkrJnNxGkH6UjFVYQmKeSGnphLi2pj9L5BJEG9YFsiC8d1vlUKFs4RUmG11a
jhJfFPenTxcGijLXzXQqJBQtZSlJiUu8n4Bb4Rs/9cSX1ppxyrqyP1S+2d0TTQ/6g6tOVy4ZPhJF
LQ5QfouDkxaIjotsajutshZZYb0qciKJLLcA7eSghjFh57PJjiXXCgg6TDr+9cbKHSvdBwlCABNH
dPqZIhE/eC42iYayjIJvpjtxmMYJoyguRyY4pyJbjwS80sQaVvM/I+7TuShyjtJhbwWBl8E7QyeQ
RJtgf3NiNLq/bXTjGE3Ye3EfiCSYih1bHJsxqE6iKncNzB08m9mIsDVohaOBKbX8v22WfYuVqsR9
VEvhgE2ssXvWatRuHyHyBUmeazrpQxQ6NgYiEcUwQIVYCaQ/JVPK7ogxZL0YK6vFFUUK+6NlZysN
m64664eFl2Ct6+NPvZLtglWMKrtbYj+/nLh/UvJJWJf5CL6xGYZzUOkHts7XatLCG43OSVb4CzTK
2Cgdc/9kgoU5e26zZL+9WnRDckkUXhGpUxgrB5XVo1zUS4aMnC10Iot50eyRG5iWtqN8g32v7sYO
ByHTxpPWeq3LOt3obMKAYm9avFgqbxPUGFHq6UJqE/ZHgAmueOEyaIQPuqqYy0EZpLUr1djCtOoG
7X/k6cZnTY/3aZ4Tv8OSKKj096Ir8Cwc4g3yS8HagOiX1c3J90p5wcsRZrKfZasKQobfnBB+BU8S
sqUryWy9eiFBFbhUS0TZgk1XTB7RtQYKlxAFm9PLMVc7/I3tapUjUVHZxBrb/k9lcWHs1sEqhePH
1jl5QxQuAwy23DSU0TXFojRQCFe3MsK3Wog6PqaZRfsndGFkyyCplv1o2FsXrRspr3e16nMR0KEL
dJMrrftwxatOBxfTvTj2FLrECJL5WPXL4tU9jS2KgnaMZe7TaKtJA0RgCbx/00lbZhTjkv3HDybP
/toe4O/nkhmhTQRMxx6Ze+pwc2zk0YBv8sO91Bl2kX3rkUDaseMpnwDT4p5h48Agp/zROSxdOPON
h2Cw7dkyXluNjuYUrCdf+lO7eMuU/Xm6g9TQrM+xP/42aFymFS/KgkW2ZLmXTG1+FgnqSCqP6FLp
Wsyaho79Rt/CMUcO9RUB0VMWVTjgmvDEYHCvYsIJmg4pfIzkeGnWk6QIWsuLXq1fXd4XK1ReF/gy
4w+asIVj81lm4QRoQoztElTOgKKXcW4KaZN4lXsbUFwfC/tHHuOq58ne96GVNrXNQrBT2tU0AWxN
zT+CldsYjv9LQod1kfV4Eyv9+OYUBCwIQCrSbwuLRHSNtGCvKUTynFC+obhgL7UhXrl++zQo9gYj
XOAjPlAsSZfZbWWFJEU/o0JpNmPRN6vBj/ONZL/4UpoujDBx12WcEp9p041hStlp9DlhVxMZDBTl
wevDGmnKYd/I31n5+0tnsNp1Uz5WEVatJX5dxPPXppO/K3WLPAsCSbaG6XHdvoDI1RA7Cv0lLp7J
gtmgshzRX104GKYu6qFPFqHl7wxdkhctkl1mqL8gJFbogCSR+YqZHxXyKg1xX7FRDJWVZqdonkHb
8Oo57XfXK0pEnbJf4fg2qhHia7H/E3BusqrUZywUn1vwkuy6oJbaHR0kU6e9jbpv7BWxtn5oLEJm
gIBNV/1D+AYJE/M97IxL1rNpHzsnXaVbonRnTWb2z5gerltch+u8Orljg4FsOmyx5zVxl0393fAD
52zi1U9R2nwoDYbycj1c9ZCZfzNOcr0ZgUCs0dno0xmhU0QmGzDDCBt63BPLMmsQBAu/t1ykRZlj
Cixp0j7vmWT5ulIs6y3XXl7FFgF/LAWOWr4pE8O94W1Yr9naCZd9YT2bfbLS0oaBQEKGNo7f8LiP
V4rDhndV1sGiqpJX8KKQHGvW0H0U4JcEetMsMRKefGJBRvfrSopfEPO/IZ1mL6rX1kSBrggiePfd
3g7UX5kU/UoC9WdVaJgFlijzy6yhiHBv064ZNnbCZkGggGW3Y3BE/uC9KURB+wSxv27IHuWwuBRT
oCodpo3Y31plYb3Q8YV9oLJVqy/QvSvXvWROdOf8ofXDRZCZREsmoG7h9ftM4aWQgBEyEe9D64VR
0/SWobIvk+DBAoixyOPskkTZn0Sz9kVhfq8CFl69fvXtOFnpcrwDqEI8yK3xa+lcePV2d6hxM/OQ
ql4VINDXjRaiyNO10cqUcKNXpXpYSEbar1xN+mmjbOS7LUD0QFvrmEqptWVuh758wuaNbehE3xIF
2BojkUw/fU57eaPj6r2xfRP8MJiVwOA2k7I3R87CQ7v0fHvSEPvWaj5q4/HLMNbxCv2ZJ78cf2a9
+apmw601l2piFhvT688j0pyRifJchf+kYprnDBlrO6vQGcxUdtT0ah+5LjBtc9sF0soO8Lp/H4L8
w/HiJzNvTr0JplHuXvw63lVgcKKeeyKsqw2SbEjTtCcf4UAAbQijlbGxinJW4FK50kqeT1TljXhX
VFlHEHdAMw59aEQD8K7wjI+h7j/wpk4WViw9VzZCNnWgvldJ9LNDTk8r+nf4Zb+B7YKL1bZjG+wb
PXkaoJEvYzn7ljeIlwfoMLURiGqux6OOidg2YxsAzJ9G7Kgat2xAIqZW7b2mueFphIegTXy8q63f
lV4hTcEbFo9trN5THclfBJQXkt5heSmnyDbFJ7VObxHSPAtl7Iy17jjb3nT270mFQB9qQ/usN2r0
9iPA8gPwCB8fTdzYj5hiZBd4w0D4LGTTVZ7I3CWyQ1S4Nn7KSX2K5O6t4Uux9HsNAGGg9Bm/OKV0
ZOR7BFyWL5rG4tJ7FwVn+sxQt3XY7frM3VS7qks3FZeFQYKVP3uH/YK9vYD5f4cUsJVfAqJUuxo/
NbnCWKx3TlGG1mejReynpJsu4OntbPd3HGOhHIFPS/vy1Wzqk+rU18aOl/g53PLa+zAS1o1QyLBu
6OJ3C049+qRZu/x/dJ3XcqvKtoafiCpCk26FoiVZzumGsqdtcmhSA09/PjT3XqtqV50bl4UQsiVo
xvjHHxjNkPIgiP6cOTeYCGAbX1I2NIaiohk3nqVDMO53gj7j4NMtV8Ut0aMNdUCig1VxufSvTgeo
POfeuMKH55KnY7uSLo6AuoBwZBXRU+XkP3U3Nquiy9Va+j2JkYgOm1g/DLr/4FoUkVOMc3YZDUer
pcqu+/Cj77ju5t7cOph5u+1wtkDvcE7J1ljcOVrONFSGWInCncJy9xUPQohOERCaBXbYDBYfssvH
SOTJzIJuFOvedH0E/563GlJVrIvHtsAjasg0fWtaeDa0TfJAAHwX4m3PDY5K8t7/1se+PxkYkdGN
2Xsv7J40MWG76fcfosNpfNISeC/9R9P622jAUrRNyCj2M3+dAxE0DDhyiPHrUte4eCjCpEgDGYEI
9LpegFhn+2IevAMhk69ugnkPd/B+qL+Njtp4UlyeFf46aXISWkXCnMJDMeV0kcmDwfKzRp0Eq4n8
njmRpyipfgkZjVfC6BkrWc9h6xFUUn4ZONd5c4NKwiARLEw88jnLcx/Jo0OxGHXl7eAzNCRfBKur
MwKiF2rtF4+hRWBHS1aEOf6ZbDqAzBvGW8/nVuNM68zrl4RB7uYOAVJpi4+qfM1MydWhAqeZ9Ys9
FCPFeJ6thEcN5uTwNqLkdwDP7o52tThk2SN+b6N6tiu1MUx7pLAiNCNx8XZw+jtNjfUh0bI7K6Ig
J5O2NO1yZ4FMSTkrCtp42CHStlqnWAMIPTtx9IW/Fd6pGZy92JBcAZw02i+g32dSZYfQsUaSgTum
lbdFjY0ZFvdilcO23c921KxbHDF9lQbpbJ+b3oeb2v/Y2g1Ry6eEYNYSEBrDR7h3Wb1ByniXDkJs
9VK+Y7Jw05czjs/VYtH8IQXB1aNvINav4udauFRCcKA8QIKV1CPqzirBZhIKeuntIC3ZREO6Kkgd
xD3OhCrE/kx7LCAHNZHZ7phbYU1Ppu6cZMoVGPMJZ4JQCaaSP7YbDuu8w3G42MSGs0uc8WMeb2DO
POcwUlfkgshNYfA5ESV+ixID2shMv+6gVeqmBYK3XzWc+RZuW4B7yJvZHjVj6xB4tPJt7VFUYjtg
cLssUtUKH1SkUBME6t3iLkf6R8bCpllHrAPfh9j6Mh1t2obmgFkyElIcDWlP8xx7OypC2+fsrzS0
AxQmxCbG6Feo8bskxiMps34tpytXzgjcb+OaxLoJhGhjL2jq94mnm7jKueuMlNOV5nOWuLb5CeDy
Q4ZyfRwyptYmg/uJqKLMNB4w7CvWUGUQUFrGWs8qe3nBJgEjXpsmg30v2wkbX1pjHPeuMXjUAWkd
YDXX4p7SvaWGxI66O2oJZ1vViFWb189pXiJHcm4wxlzPFfWz6nxSfQEpVk4e7xSJ47h2zrcOFPZa
fE+G/6cu5nQNka3mNO3v3VK9u636g5Pofp6mwDGNj2pMbNySFRa9iC/CsbHxJ1FlwBxEr8XjkLn3
feshy0iL8+D1DFCkziDbf0/tjkT7wnoKu4de6Fh14yFKghiJO7obrse4POe2OAnD4dKNOvKcmGM0
unup6TqGqlTrONHvCBx5NgdSMf2+3Ebx9BCH9gAX0L1noEKASxri2Ty/ef6D52iQRMzFi6/oxqDr
UgpsCkzs66J1albrCRdbYs5XQ9Mzb4h3Wl2ey/wZ2zyfYWe455wMmjq2NmNq0IkNBruaSbnRTMcK
vJs2wrAT0A/uAtngfg/npHQ3SupvWp4zaunNXTjiuTeGhOHl2KBJtw+iofsTS6j3tnWgvmjLnAJD
uSubqpLuS1307EAlbeM6nJNSlfiBUQ0Ob0MeQu5rQQg3t5SWEXhe+j258VvMnHKa+iLQBrwBU9+c
Du70Wokk34TmLhcMpEt0qGhQo41DDkwl+resjBaEms4/TPnWfKcJuCEwK2kMkFby6rRdioh0crLn
ceTubZPqva0VJcfgdIwJW8bDMSHRvuvjofxdh2RkZHF920Xx1iJIZOtP47HOzK9cQ7Abpzi/L35D
svsDI+mZgXi11eCorCRX/MbXXHpDn0tJqfa2nLY+LsDTBNwOn0uuwyzCna1CFihRIuRMtdIW7V8e
goUkyXcV5ifd1TA1T2uShUKb0VPS7mMMNlaQltxVU5nfysJ2Kn82HLfcRZXx4Rra3p1H8BMfNo9V
f1cVVqf4dX/jN/NJRa220oxvZyyHcfbNsoA0WFwI5ksTE+F6N3I35VJEcFh+QomB+j38km95G/pE
LCesUQZB58XgvvjGeJwazEjwmSNL3mouQyM+S74sLFHuk8w3d9oSuRzX0ym3dVzfk7LfJgl9mk7t
X9fqhWsUGgik+mU5dDZNNO14HVPwPsL4Nj4QK/ScGaa2JgFr94KQNFwpGcIe+vbHV+lZr2DbT27R
U21CTLVnGGdEVyOdOOaZT5vKEhVaFLxcm5BswXplA73mXXfMD2nApSrgTADYPlR8eKtSWfdangEZ
CuttYG5pRGpYk/6z+Kn40Sm2xVM0O3sjp0AXEaF8rE5UADjt0cN6Jt6tsrcgGuMkDGB158fRff3D
whsy+VEoK8d4uM8FnZrToKdJFbEoQn+LG4IaJrMiD0o9YUCab+Fw3aXucGKsgNBPy29FHnVrmsCT
WpxbJ+vR+IxK79Pt25dW58TM7BeyLx5Np1yLiJxCIoBxASdIdrppG64WZF0wxPetpb/1nf2luQO4
Mky31iK7LtUBY1Lu/+6cWCgmhoPsbzOJDzgLADS4xbzZeA+X5tXTotOMUyGW2qfMdGaAu/ZPLcet
dLWXnEjilRtbKlAVhbduw2YIOVuoYvqy8pGKC31li/ymCruvUiChiPsZU0roT03/6ObiaBVOG5ha
T01VQr/XMageU01biyWft/eNDVJwoujT6k9cxHuMK26aJN7qmf0dew04VcMUkCRVohSTnTnVt5lD
oGgj80M9EJna6/UGVvhnZrTQRU0Suu1kk2YMntMO/ltYYhxsb/gTjn18cZMSkrA6lZqBv5NjxCtE
j6GyHsIOCUUY/s6l9mQSJTQ6VfykZR94Jpb2bAZapMPGUubthPfY2uqMP27fHUw/eawUk3UUgN9d
uHzYcf4xGcNrVqKrJm0B96uK/zlRt1OmzlUKPS+MPikhPglWjVduNWztevro60WXp3Mj1wofRuBc
4T1uwrajNl+QynHHFC9eWxPQrJ6YBMCboAnxh2+TSJG15anIiVOq7IfCU4IJuvY+R+qkSyyk/fJs
soQL19t1VeUFhcLkruw2iUrekrwRwa+06z+2lX+FdQ3X0qzuC9waO7dgcXEa0pbsDnu841yqTUh+
PCwntNpGfURn9GhqA+R0lL+oLPaTwpYwJhs0TXVAvb4cOBvhnM/CWuvMVPHgitCClCrQg24eU5IS
k2w7R+4RBeWnI+RHPs+XAZ8vxmrOmSvk1clwa9P6tV9WcDC9aGc2aeCqHsKxRlpUOt8iXrrBtXbe
Sdva2NgbcP8xyKPMA8/k6hpmfdiT6YCLPjTw0esxWeefqi3/YXQBb1zwlJVFRcdZXJ6t/KUX2ZoA
1bsm7t7igRH4cgrOExFTEEv0beRwoqCfuJ3zcAci/ha63S3I7SXEKJ8uAR1aLo0NKUTHXBSPXWy+
F6MjaPRiylr0VJ6Py5PouDGWyeOVKhDpgDKAx/WebuyRUO23ukv/0P0+oQLtDtjmk6k8h2t0L292
fWrq8J3yAD5GTIkSAtSfNAY5jUHYSj/Z2cYrzD0sI2C9dLIoGWREPqR2qtxau6XXfB0LsN25d7fk
ZZfrynYUPf3ob4sZK5pZ5Nm+bM5lpTEg4AAbL9P+0PeuJrQQIgm9/Thr6CYLLCsJyYpGL7oZEkXT
iHMCs30tqFOb2OLJ3k1tYdxoORMsiRKBSYRLo+bFOvIMYzdNvjwgj0tWzUQG02hYxYM2tZjGu1m7
uz78uw0b+pTrss3DtYuEAyP+2uRe1RE27hYVWQZL+tP45okEM24CLBx3nALpT4fKRZKOyOnDAUc2
BPxT1+q1Pf/PdjYoVHsRgvRhYk9r8zLnTbsbqNAbxT1saAAgk+6RfOHPvssXZRd3n1lTB2EM/s4N
f10yO4MpNz7hkXGvaaG7pbqIyDnO37UeQ9XKorR3lPETlh4XDRV2EYZfVir6AIjIW2MbIHwLE2e9
5H9yWJY8eZOopWSLtWPswuEL3T+xb/4ZWujbE4tw2IcHnJgxSAex6nzz1c8w/ba39aSd5fJ2yTKB
sRzoUwrne997wT8P28OSZIm5DIYpPc2681DUlzoVwyrN1WMZMX3OPe/Q1AJI071kJmpy1/tuRhsT
/0jeTXZ+ny6jA18rgA3H5ij0SAVtY3FF+KTAoyq7IR+jXMtIjszwuzXFteKytg7lIAjUsene9lYU
C8wmYHboDo4EhlvjiZpZLg6NUbNJ7frSpMPbWCxBi2M67EKr+FXJ3J47nDYi4G3dplO2Ip8b7GQx
H7CsjR/rb8nknv3o12wtZrINeWgeDWedeCXLY/pYqJfQSnAX8ujR4siKVkisV2OHl8NYjYHnp/TO
rq1WzFR3aaIbr5nPao13LN0tEMtYkA9lJEfRg744g7ilx35y9OK1Lbx8ozUigWgRveExgoTdM3eo
mfQAogfL4EI6dIkdAjkEpOqDBfbcDCZidZPv2FymrbNGMKSdZTuCTHmVebSYhW11z/mcUfIXCqgy
HBiuYKGCxJ2Ju+pGejiN3CWvzL0gcxwDRdPwZOQYAuoWli9DVUOrArCy6+8slXi/lGqfT+DMRm77
B1McuqLrV1PEYKqdAZ9cN/vsAfm421TaqoT00OZVfIjSYSmgzXcbicsKtDLC7mRs7vSiYLBi2l/V
MnoKPyQIS2BkGrVrd2rBLKHJNjcR0sCeYuQ+dDgrywqws9fRnQy3A/q6AI5KvfFLG5f0ibGHsyTW
9BLEL5l7xbyMEwZnhGzXxLhUUN6txibr7yWZ6euWeKPFkP8ILn+ObBnkPbjNiKOGoYA1qaXqQzpI
HD+4I8RShIHsE/3cKX1bUFOuJhfldDKTWC70i18Layf0Xm5xiDzMMnVXTlZuYpPAljni5hBFoj0q
8PbMg+CeZuOLU0Iy1btnpmZ8/+UM9QdENkza9CavgNXpW/GpTR2iV4YtXgy4SMgyOXUu81PZANrX
1qghisUPMveLzdxZ3IxV+4ZFz6a0l/qzQho3Dwc7YyXNk+qldGZr75oVbGZRTTeiXWZCDXQa4jfg
8LlZQ12bkyeOdmMjYk4LTQkE2C1AIBcabZZjvxR5UwSuUYYBlislXE5Ur3UaENlWYgC1XJKXfOQt
solL2MobOxBCLHkK8mSL9LVz+GxDo3P2aZJBYOKyR+bz0jj8x9LmLdETgcREDssaIxnHG15t34ZY
nBUnrD7HY1Td60AonFHlKuRb2cRZi91329Du8d5GPW0JGhmYOlNlucx6No5XV0EaDXtB4068cEHE
ai/KHcNiC4+YrT+cq5jwFrSyn7ojuofCDDdDOr1aCtXl4A7PbYjWExpQsysJomGJ7i5jMrOT9itI
CQLWib5qy+nXrtffRMxQAQ59E2OUaAI2d+pv/Jv5iKb0btB7jfBpDwXM4BG7USJMkDV8WhOEziRs
pCdhs+RMtkPs1riQUP3XZzF1LDdjaR4wKqlmygqbc07UxvcY2Z+6+TuM8zfWM4RbYBRuy7u5dXSc
cUJw6PAT8y1eLUxnq+coKBgZ4l7TIjIB99DUcKuYMTuk+KTxsGlj7d1vhLfpjYbAtSSrzkz+3E0+
e6TjCWY6jL0C3aDSoc9B3EvFSl+7w9hHBHhiZGtu24fUCqcbJ9SZbdD6iBJKjhtV41bDCx4e8mOn
5fq28e7wuKAw1KeXYTT2c6uDCo/NczcwEXFUF5hR2Qaj8g0KxXzmr4/Ocdu95w4jMuvXHJI7j26f
Jpi74jCMUI1oB/qRAXTsa9Ts+wbd+CUij0SrCLMm3GmtWu27qYZ3KyLXKw/PWQ+3UvTfygPQr1Mg
eNiVTx2gAHlvPr6/pQP4YT0PIe1hinvDBoHOp7ao12J3Oo4u0QVFmt5rosY935445ea6WlVQUdbG
QM/nLp74bV3+6Jb66gadisVRe4O1Z7eYbqsq/4K7QXol7qfMe+mMTbd54D9KOaviFPjFzncxFriQ
DdeZlu4LnUDnJrTuZOunN1XLuW3JdcSHvJpqH3ogQ3BD+vYm7pS6rb2NBXt27Y2CtI3+c5qqC3fY
lCrYWoka+VxTlfBA6u2ULoLdjr6D0DYI8nP9nSKyolVIH03dD4NYAr3GlZ3wG8BJHlX9pXRQ5mp/
wNrVhxbtmb7qWDuJ26FlzDaP5R/XXbxZBK1R00KsG/hWDH3eRf7cXpLlhw36VsCkvblucnJJlBHI
Q505/LftEkETjvsC+iOcXJO1lGB1T/Nx8W+GaV1L1uGwNp7SPkk5D/TXFnuJtWGabhBZe89x7LWY
/dcoiQUqNzDtqi3UpglpZAqFDiJdNWMlD3Jsnwa3nndmaiWboclvRyhjzI6ZzllNLndcPAQbe32G
j/DIrJZJHCUcaywqfWwqQIc3VtP2t0PtPeQlH2g556uiNprbzu9qMry3Hjd9r8aTpWO8gevYpQkn
QH5gxi4ev1Rv4CLuMpZPe+PFcmAW1u1HLXFyQdFFKVRs/Ma9FEzE1vUs2oCidRMiHRwYseKZswRt
qJ+0mdahM3TEF95kTT9uMf6GuRje+nN0jhx6FdqybWbWcaC0DDzGUDcG+QMUOeMPSy7mUa53Z1jN
vewzYBgneskn5p+C+1KEg3SjTb8j+cFpaBm3iW0N664soq2Wk4wgDe/XteFoFt3L2A3hSmCDHLiT
HrjtxPpszd9i9PaNRUx2+us6nKBzkf+RI9pa3e2o/TRCjMopOiqrfm4yyBQdJ5fZPqHjOPoNDJ8o
jDdh0uDi0Zsr1xd/FsUJhTjuJK1vWkFouicT5nXO/GUzRM7Bh/Jzg1Dx2VhixqNaY9pe8QG44rvN
EVuiI6oAX7dj6GFqk+ZPvsOc2nTJKMIL5MappstgMT2wRfge38FAYVUJQjVvehPq/tCcpz7Ld9Ay
DtMQXogLQfoCFpEZI1Qdl2NG0/RalPZPM49nIfoLVSq2xfExC9mDs1ODENRuM9Fzdi/VGXOUi5PG
gnK2LUBOrL20u4MxkoNejI/aNBvnHi6QCQ94WyX7oqHE7Xzrx8ysflU67atWdTM4V8bNgM/NRJkp
IT01XnzsmKWBuX2aoutOBmGxaexNW63r/HU7V4EvYs6W5D7HmSGIWOurZoet0gHOJLfyTDfR99cf
uUOcWDhaJE5rP5Hdf2Yi++qaeObsN3dK8r2IhPBC8ta3ztx+RBYgZJoucvqUCZpFxpNZeVEgsCgD
YWBia/MxD82whfjECnuTdukz3/+D+9XUjb+OwAuAaQH9W19faYq2yo5+xnZ8aE33p867V29qH5lC
hIGZavjkuwRn+ThKyZB2QBgLe4c5qkZqsCOgZBN54K36Ypa0/DpTZze0jhilfRmh8gJZwhNbplll
hzyfTi1fE7tzGEYH84ebyZp2LldQGVW7goU7dLQ3q09+MTcrQZ7luKt0aG3I3+Pmp3TbV3KmQKPL
6iLF1gi5c7Km467s7wsx4H5cfpmZBzd93PReAqVOFzW5DOhO6yV+Rpsg2IXGt2v+MND0NvHsn0co
aevSwBoB6nUidTi9fnwz2rOxSpP4XFcaqZVWcXJQq2WlLHbdZOsbaHM21YUK+tLZGWqMcBurJREs
8sHkwDiscfln4qahKY1QdJLuGCO89mXHCr+b6vQnruRiOtUdrFLj/yaVUzigOJS3NGFLBtqkXow5
9o8gG8HYkj3u2YmxGd3yKa6bO6snCAKbav6MZK0KuK4eaDl6b/vsZLRCknF5kEw6wVVWdsJT7x76
N6Z/Y83EamSIMRLuBHNqJzut3qj60s26cSyLYatKLVrLjKKsbvdVaVC3ggknZcK3N5YbL57PScEC
FMay3Oh1dxN5BLdHOrELMI4MX2s3fq4hVx7e8rHZNENLCdBFd5pB0a/K6jtioCdTwij9SEvW2mR+
Op28CL3bF34+bTqDejfvMgc8yEIslOPIEqq7LrK+anGMLFZNcgJdxmG/PhyHStjI3Af/h4yUT8Av
Ib0XJii7kRg4NC1Hi6Y0jigjxsi8IFi5xEq/JKqH7WEc6igvtgbwgFM4d6PpL1QeytFaEqQ4wXWt
G/O1HZMnGJaUo/hQ2d2AUKN0bsvZegyt9EGwpmw9t99lzbzza+Mm5E6OWDToKwZkRFNu0hQ0ksTO
NGlWphytNTRKHnkRxU4NL6YtQM3RcidVvJsGY+t2HVUJYKNPZsGq1vKTGJvvMB2+s5ZZRTqvDPmQ
y77nokHyF1ZvZux8J6P90w8Vfv3m2tLzeof5PfOyCWMFSdfuxF9Asgzs67IBPNMuVjU/xbb7krrj
Xjetg4wpVbXOPGG/g9xDwNHpuSHardevTr+G0DZSr7lhYA0x+GJrS+6wuvpqSmwDsy9hCXLYsgOg
7r3jgsTlXfU6h/66mWaxizvj2SeHVUr/Pe4XRnwSnzQFkQKiHSkQxXiyC3JPKxOAu/CedVzc+rC6
YHg0wLwaHuUAFtNFiGEr1zkjHCPQLqwfCoQMK3+eTmXvr5PZJkWJXZiYnCx8Uhizelvbax4su/hs
WrLKNN3Fax9Cmj48+QJ42fKRFdjeo+oMCjZ7zZLLBBqPBGi44jkjoBO5CfZittV8lnq/1mCpSlJD
x8S8OIZLZii+gSmYe1+H++WWx1zgdS4zeyXiEm06Up9Q2vfSam/tZvQCZo203YTWrTRp3eW9025K
OD3Kg/k4dkezZxocMU5ptD84ORD1CLa6Ug0OkvBSTZevVjEvz3ODvtQ9AMGzNiZGzX1t3vVG/1Lo
QGC4Ii2K9J2GsLv1HYoSCkWFWmUZA+InlWA7oUcT4ADVb9h+SM/Y9o049a6LH0pNMmTGmo2hhVsB
aPbdWdWiOxtV0p8BIGbGekrbQx9Rq1arx0PRivohFVr2QFu9/H7dULXoH/Ep4rbphHhBhnFkBI2t
t7v/PM2O2jhsiDWUl+sm6ADMIWzx/u9BUhWlrOPeuLHntn4Ah5EP0MUeax3zjusmi3jXW+nr+787
LHvlBJhu+Wvj9b8HAkhHpa9M7XDdD7L1eD9K4uuXo15/oC3ZxwgqGVvzl123tU7bBTDsbGxc/rst
T7zAwNTnct0D764JtksKoG1n6iLG4T8/6O3uPVGqm//ZLqgNsNJRDLT+u78hHVwsxIk5qXn77+ac
aLXbCIbR9aDX7Xk1ET0V23f0ItvalOFdSqbnkwwhTlW16m6uDx2/ypYMuHmTjGn/5DdRfjQlWGIZ
qZ47R+fdk4EQ5MhvuqB0x7PSWXyvL50avw0iyHqH68M099Mdwgax/nvgKFQnsgoBzZa3bXJc5zLj
767Xt/L8+pWpizhf30klRDbOoRcBSLC76mWxp53WguvDBOXpWfnmcyE1/g5dv1jSaB+vxzF4JVBG
I0/XA9klpD5Z+uH2+myX2sEEpxdVTV7dX3/YuWy2WcOlhVVWHAe9U+F1oYo2uD4No7m65w2TfUMG
M6v4sk+RzDGsK4Za/x4na6eRfqDcAVKY266zkgsQe7yt1JjfMYJfmAN1fY9FnbuuomR4yLDUXLe4
KjxOjXSCEPXNE7VXE0TKyV860DeuO1u9xjN+dm5uu2/laJerXOurD9HUP4TKIpdsyldvSIs/Y10i
G0yt73KGyJ571W83UlEUzFSYcFTBoNcsHLN+F45UNKvmBFoFJbfAhUY4KfQDookpdwb2nqtdzCzk
h0HE0epm+Z037r0Lw/8rUem7V8bNp05PQPXW+u8ms9tVlubTNqkjolF8Q94TJo+vZu6yBC2By9dt
UVYjqZw1ip9ByvvrE0ZkuCwSYb25Prw+0SSAQ2mUa5Q7HOrvfnU0bhwoZuvrw245QOWa3mYYPRz1
/nkPsp4r6NPM0WwlqziYG1ffapaBC/Gyz/X4PjPB3Sjt4e+fen2ibMN+V7bMtK67XI8/ajo8/yFm
3l9J+Gwo0vfzkBEXyQj0QlpQse+lnRIJWsdnLjNt02lj+oiJQRI0ht19FLl2a9q1ipgR389eGP/K
wv6E4O2/Ksf0iEDukM0qNwdV8eVRKyvr6JrK29K8Dlz/hclc3BreVDi82RVWLrG9QT3AFzRn833p
1s776JhVEEVqfvCNpNr6ToHdTtEON7D7vR2pzeGFWNN2bclMf4FRmGKYFN9JPXsoZ9O8teoCowXL
UYwmmAX2WSxvOXEYFEVVdpvROu0svBbOWSbyXS9xSclLBlxFpqZzZlvdziphFZSC4X8vjOJs9JO5
w9kmOhu+6ey4UNxTliEEqFhwucpuSkgnuxpp/96y0/ieaoSSznCdP1F+g6+E893Rh6/aLpoerrsm
9qyByvx313Fo/2dXC5nzg07G927obFbfPnuEPZWeyD7bqRBvU9yWgTOu2wA8d4OsVbxRxIWu60Zn
6heq+8JsSVZOw3ljJrO6v/4gXtYNLOwktteHxrKfMaDEjaza3tUsbQR3p2DZuPpEBzOR49/XxSmg
smeGzQ1D8O+ZND+MqkD64frfdbWP7Q06JbpBb1+RogLHUiEGRpdwb+EqvIa0M26u21TlhfdU93D0
cdxkJsR+122ustZqwp7p+kjFYXGLRdn++uh6IPRp/j4lPQ86M8e4/rCFHRLczDX07zb4nA2jXMc8
9P/sx/xjbWJtd7luqn2vxNKt2VcNEepjnndr3VSwKwBQuq2WCr474iDjDWpE9JjanIFlme3F5bYA
EWDZCDaZBX8ft7LBgA8c9++e14cY5wM1LT/+PcT1icqOuovDSB3PaQ8bGNVejHDS91fgvtRy/ghO
zP9nY2Q7+l4zgPivL7zueP1xfQIdKuPg5cXzXEMfz3znEC0NqIwb63YA/7lEhYTWgmvgB6hhy5DH
ru7MGqMKe0aPU/UMHC23/CnNyr9PIoQ3vgRPv24vXP8Ruw/90V/KXSmRxWhxz/5ldaxqXKHsibTp
cCrl5rq9j+mIVF+/MsVxMScaiVdNGV0WNpGzRqy0Y+tyNq2uv3YTyaXlOGBlbmvH66YmzXj2+vjv
r9et/z4/+AjX8kL7/Z/t14f/s802PeNQyGyjPDBUcq+mY2xO//mh6+190vO/zgK+eBG79puRIj7Q
66z+YGj3bYva+dTc8qUzjO4gHEvsPCONN35h4fqBB/yLqAzGZyg8StNjPY0MfJmaPHkl8ZJQYxZM
WBnaprWmo4fLVjil1hpWOOtfOd5OUhY/U42pZ9+ab5Hd6jBIK4+OXWk36nVvGgO2ojqj+5WurGgf
FiWtdYe0yzOLz9o33skn1x4wzK6OpYnNYOLOEBLGfiuLOn8ddIZok5YbWw0J14cTBhyg2PSvQxPV
N4Zs8q2OQOxQ9VHx4k3TATCy/DSUVaF6CsNjEQ/pQyii3+vbzabHNyjH6uJWxXAbRkwZxuUFy98B
g5KZVgo3sHQiscNO8ivFkvR8/WGVY3+Woodea3tYHGh06RKC5NkyEzGurvug5Vx+haaNBk4c//Pw
n0Ncdy/q+rUo8mr/76FzC1qw0IZu00ukAeM4H/Bt8W+vj8oMAZo7YHt/fZg2sFigpx6U1966DAS7
QwsCAjtMT4JKas3rNDBXTUsh392ZuXUy5u1nlRev0DzUHyKazz316E87OEiyyogE+2peVR4ygZVG
I7/A0X6EvqUYYch4kVjk9gU68Q6d8mIuV7kShznTqFcJ0dK768N/n8hyrSAHGZ7lANx9SV60gRhx
C0Pqk+fE0t+2NRRfNTrtIbb6m+uj64/rLvay3/WhXNRFQkXgZZ17n4y6dig9dF0FKnW69AETBRPx
1TpZnr7u02ihHuQ5mGhj2+zDbfUPLb128/clppEHjRnZl7878z3dGiRL2I3t3iMY4iD/vMff16uw
aDizeI8WSsFxrDu1DTp42A9RVpQP4dJyJHoDV+efbV7bd+sMCAzqDpZwKFfMu0b3vJM00+aEluWV
nth+0pFV4Tfm3NWti6VsCp/c5UQ8XZ+0cbVfwwOp93oNT7AbrHpXuvBd886K/o+x81puHM3S7atU
1PXBDLyZmO4LGFpRpHymbhByCe89nv4sQNmlzJo+EyciC0VYkSD4m733t76HyC8Mr+yBI8jxiI4K
eSfmOT1StzHT7+eUKhurCISPDfk1/yPvGZIqdavdZ1zLo0A2uRo1JXTLOEVARKXAHdFMb+RaF0VT
tLu59gmcGjIzTER2zM2BuitqG9vrXkMh0zm1hn9Feh7AaBSl12Wj19cGFWuk0OvotTKyQ53H2mOt
lAaaigAcyJxFT6VAAGE5wPj9THKpDUF1M3ylXuTzTJ0WyymnRr6QWyLiblTp/ZCiUALgGd3Evg83
SmoLUiSpsR0mXT7G9BGUw2QdGe24uKJ9a7dTJhrXKvfHM5JEuSlS7O8iUTDuxwVZBI/XrirV3Dad
P092tngwdMYknUh1pgQuoW4tm3Iq+E/lsvg8rq3VAm8L4ecZ6552mnBIHlQfC0LE7eS4PSoSu1td
6cK7UodZEQF689bVdcEBqqF3t4zsFxUQ4KGvA9ZtHCCphAOJgAx73+pUnGn74KjnaX0awiHzkixt
H+Uoflu/akn5EWlD+B7zrBJMnzC6WM4xQRUd1eWc1CCmUMdq8zgrS/pg8D/U/POc3EolWzazn+dU
OnUpSZofkVRZR6mdrCMpT/Jbg0xCoorzYJPQN9S4YbMrX3f9/SWDYMUVumiTjlXWYVKgouPDVddu
+PRQnvFRnwIgDLYmmizzZcPXok0jDICper2fEdJ63YjjehONylWRy4kXabHwhEj+PPAUvmtRf1Gb
QXlCt5CTFm/+x6F+1p3XoasajpfSin4e+rerqrOIx3pRJYQRX+Q6Vx5Evy7vg/6Xlah/kXpd/twj
Wb/s+fs5pVUO26b2KUKZqx5n8UYc6WNR/JMQFVVvfZlIAAGiZVFaMYRJ8yzC7TrWyTJfW1/mMGgF
PFV/37quQ4avD7NCyNqahEOuBUckI+o2JVV8ICsvHNbtCN8Jnq4bpWw04SIvR5P0s3J7ParTpU7b
rQc069b15bqoTI1cmdHFdgk54+fx655JCp47qw6PE+38JeCnsUtHAnNSVuUXP5fyy/qKUehjSzL1
8LV99ANpZyok7tdTfz+WatOfx7awe20YBx3YYTM4rQsN0CfPUaZ6RpXBLmk7tN/ry69jmol0x9+P
WXfrogaspcdYJqLMMLgXgL8f87wViU8vL2WBiq/11bpoAvouypNC+2tbL5tTdfpaT/Q52cQZHLP1
ZCSOkJr+dh3ClSRpmkanuTLJkf1yDQZOhpNPo0h9TYlWC1xfb0UXQAb5JRDD/FKlk4FG3Fdca5Kz
X3fs2h6A39fWUlEMl0yr4q4nrgvQyvml2dXLkeuGZqA+TGfIsUWnkeE08zSTbjxhhlDZ6ypSpmLb
KJCW1lVZRTIqoNW8WlcjPXLpIOX70pLlS5Kp9+vmIYLd2qp4yMVTPj01EqlephDGft0raOIZJ835
BqNs9a7J589LW6naHYe4K+EpcRIZj8mDK8R8dHlbUgpNsNAE5XrAV+lJ9nEm+Z/vVl3eLcOwcEMm
aXz6erfrJRPebdYAaK5Q6W9XEnpGd7Fpi4C66AWW/klHX3jqX6tVE6JEsyihWfeuO+YxpWVf11Mx
/55Kab5b16asOtJUIvFJJc+KGesiC4yiC2y30W2IZ3tjY0yUMoWZ4wMquC4YCmGd5GukH2rwWevR
nycaSkjtdGUuvh7RRROa6EK9WcDUYrhJ8L+4AiB/7ITRfBJl/vxkjaiOLOtS9clDs2zOLXQ2dUI6
ve0S82lsldghEB9drXtbPcYTY0oeA4nq6VbFYmccBPOpRjS2yet43KxnyfJAOLKL42tLSK3HOb5a
/6Qp9OIVpFcygMuf8uOYRG6dC9t1dUqm7zO+szCsmvK+CXxv/ZNWS25MmnG+7vpUflRRjSWReWpT
hYyHKCIuxsjqhFO2cRoqjdxLLOk+daHq3TSlKrihv3aPAjUMX6fM8zzRiILY1+haFQ3VSdjfBWHX
32G0ROgwpTjUD1gFeYOBzDC9fB0hdf7DECvpaT0e15Nmq/QILdfVerngksVdrrWeM9SZ5sAUsbaW
om3bbqrPY47engEApfa1wK9VBJLZKXrwHt50YV+84+GUUScYLF4DKmrbuTUR+g/xg6Y3r5Yi5O+J
L1P+olffFFmrvBYy4RXRSP1UzlKFB5JlPMdC5a6HViZ5PnkQzds5xRtuEiN6Eq0ebufS6u317+mI
FNNer178klJFoRoZjAmJdmwQVXpFpJtPFA6c1kPbWP7emyIaRFmXeFNEdNbPUPhD5RjMo/71GRLm
UJ+focgYU62foUY19BDl1Svlu/3GrxJ1k4rJvKM4IHNlwB4P62pfJ7krh6L8oLbNz72zFSi/rIqJ
XO1IGmUb1M7kSRQhfhTxSXfFSayvKYYf9pWUNDuwyXBEhSh1Dbh536apf6IEWv1hNscmFeaPtqKZ
AEIeIyjn7Nny6+uGeGbRAVwYlPxlyKpwCy8rA3+XDuUVkTkso5ZXf1vtgDxjM6y2DvMAjq6qYUId
gQ2032b6dSopnj8K0RVpI9NJibt66/bKlKkFQuicXyla4RXtgGVE0HGGYkUYv1ij+XmBYa8YKq5a
0mKvZxjilapSC7qsVXFAFU9RT587+zqUvLruIRIsO9ZD1r1WLxdHEghQ9GMSVJDANmkdaCeV+OZJ
XxbrapgO+nHGXHJdW7evR0gZ+SOSPgZk6jxG+r6cOxR4HIVatglxvXFWADtK14cS0P9dFFAw2UjU
WawgdGNuHnTLTO5Ip4ef28vUcDpJbp6hbaA279+hjdOHUf5yE5SqvwtAB23NMM3vkoEkRyuI/bsy
iA4A6O5FhNrkgnGUrkGn4oDWpdFmrITmsRalh6BOBpA6GGVNufWkxXioxJKRXHVlNeABokxQ+6fg
whwDMXYe3CArH64UudVvtGWhytQtasXNFEf6QhTrTpRgHtH/UWtZq0m9l2eGFV/Hd00TbcSWKdu6
bT2tD6nCn6Iu266r6w4xqj/A1muHr8MMKqmMpsjOiDf1m7Tym7PZC87XAZBlGJrF09vXZRrFqLbt
jKhvPWnd0XXR6CZp6CO54ELrNqnNR8yuo2y/rvaFr2/yqKQaQsQbxwq0J5Mp3XGwKAJYV5tpCj1I
NeJuXTWS4qEl3XVBTOXfoVDfNG2nPZVTgIDNupXGWD2RugDBH4g/KMMSt3FdMqVZt62LKMqbKzRX
yJY5VpwLZePPdblv+/w7tcBIzy1fdiXRjG+HKdcuqvzaEVtAOINdxR6MGZLXZWdRF8mtqEaiK5Id
8tZtnzv88rsyydJxXQOlqF2s/HU9fN0SaZK4Z9D663XitBCpimgFrzb6HiFp23wP0FB9XoPJBeXa
1fwd8Yvp1BaZ6ZjUv7Q0QBG817uvNd//XFvbqhHKxde+/re1v85bG7m/jlzPI+c03MkDueqlAfzr
yM+/t+xbgDv/5jxrDKh+DIZ9MEzJCWVjctIS/7bLpn4HjiU5fW1fX31uq0YSZgOVDRz+tTmvaent
db2Z+7c0oDAff4aTn2nFaX21Lppqgqkipx0GYv/a4UtiNP6yrhrRrhCD7BAP+FB+XubrCn0jTJ4U
L+y+5frrYr0Wg4Le/vOP//znf7+N/xV8FJcinYIi/wO14qWAp9X8409d+vOP8nPz/v0ffxpUN1q6
pZqyIoqISDVJZ//by22UBxwt/Z9cbEM/HkvrTYxlTX8e/RG9wjL16t26asUHjbruhwkBGq/XyRpx
MWs8y3qCUpzSi+/+MmQOl2F0tgyokZndW4T+Dsk61s7lvqeDobx2PWRdmFllOnlNvW9lC9FgMVDB
JCDdBHGiXtezpnwuslm6VmlaD+SGudfQktRrqvLLrSAFnf113LqDnBsGmkUEMrmMCIpq+a7KzeGk
5dl4Wl8pf71ajoCckjOMo+40ZGpy8mVp30ZdcVNGlNL66vTLmpWLey20ps3/fuc16+933lAVXVdN
S1NMQ1ZM8/c7H2kTdXxBZLzX2LiedDkrrodOTK9xt1heo95uyG8sWypPm3Amo2xjBB2yLH5ujmsL
bGDV+CeB5KabqaIG8GZsbqzIqEEosG30dY1yUrEPUfX9a73s6rcqrTvcZ8LHinL9c0Q2/FGUH9Ok
7R4URFO3CbXc61aza+OT5CMxXFdTiaTKqAjA85dzNLQHXpA2NeL9Tnuk1iJ1ZiNPj+vevEh+uf5Y
/nJ9QRH3Q1cjtPQlXE99vwXW0fQnos//+422lP9xo3VJ5Dk3VFNC8qWqv9/ozsxNBqxB/kFEZIAX
w/1b73CQWdxUDZQFwj5oees9/to9FGBRmzw/fB4XNh1KYTiih1Cd6yvCOuhhEx64TJ86TDOXjb25
1A+vL31fXV4a8s+jSk3/6CvGXVVQWnuYVYrXm+380rb21BAPnzGI2YiZ3O27TDXvNV+6rPszZjlE
zOUSJaevX9fgjZ2mN+cXv0nuR2LM97QBf7tgSvnBrWgpFBo6Ywq3dNbGS28Y4VU3lKd1DUjgdPm5
vb/g8wyBry9z3+4VyI+UuSiur34dwqmtmn+eKgtq7c6MT3ZFTJVHCDoEhH003op+dT+NkoTBW08s
yWyXzxII3wzDmzpN/C5C/99RLKR/rupTdJ2jYb1TTEyCokLLMEzl7H931eX0WoGFsD4a//lb89es
zeFbUU51FITt31b/eYre6qKhAuC/l9P+Ouz3k/55X2T8+18P+X9e6Lfr8ud/vj33pX35bcXL26id
brqPerr9aLq0/Vc7vhz5/7vzj4/1KvdT+fGPP18AaBFnxZ01emv//Llrafcl1RRpb/7qKZa/8HP3
9UvGmfsUHXsRNf/mpI+Xpv3Hn9hf/QddB/EO00Jprv35x/Cxbrek/9BEXdPZbOqWBODnzz9y+Gfh
P/5U5WUX2/mO+TGKqvHnHw1SHXYp+n9YumGYnEK+nysqf/7r0//sxT6/t3/fq2mm9PuPXuOnLhsK
tnGipRqaYlj8qV/7NYIoakyEJzyo3UMDyGA/+T3Mggaf4m8TTCynz1ToeyjqQAvVKEpFKsjMChaJ
mkTv+lj+mKtW2GlhDf5zimrCw6IzRNZlavrsYKZMETp+uz0ciqlUUf7IzWBnEdoZogmlREhexJZO
eguwc7ijxOJqpvd20BnOtwPGTdTLq4SCJUKhWgdQZJTDLT4ii/Y4puS/nhCyETXaKMQ8bPhrRVnt
B6BGZS8jAEtEL69TimXjJ2uyZMA5ARy2lPm1oamVxzThRWAIQqo0CkBmaNpVE6ck64L5KCp7I8/l
DfaAhIlhXumA1Qb9AAIEfEye1xeZfCHoC+vKMOZ95uPqaQxp6MQKlIlgHA5D2slX+KQplxax5zXw
DUItPTWCC1c6iJAXWnH9JI4ATkBgYY2iIIJVSohQjIKjfYg+fTZiALZ+db0uWhLvZlUtkama98Dd
SOVhM3VSsUsyS3d6IVa8LFaErZnXkoNB6q1qafE1rQyRXzQRmjQcyxqno4ipeCUhe2KkU3hGGTS2
amEVAnGp90oybVM+S7tEnT7qYdrTQg5e2ggb0j3FVsfkRsX7yknlGf14ggFM2hsADgRn7AvK13pB
cZpYheQIswTFjXWY3caPAq+WVZJEZXOfAQlJhDEnDzAABarjFGBfvkgUC/8wW2dTwvqIePcs4vad
FSkmSxoqMxKj1BjDYiObRrY7zp6iMMDBDcFXEWCIgveb6EvHZGjUG7RRAJnVFqhZgcJGl/1Fkm4+
+1o4UL6CrL9Ly2NkAe2oigxUTxR3wIaG0dH1MnXlSWhOWInbraJjV0xKtaUA00bdn13lo55+Lvho
qPPSuz5KqbwEXtPUhVtSaIHY6Dvmry6lK5mjyZQGCOZEusLHEKcyo50ZCYpHJUMIsrVjeEohim00
IlE+5AhEvRGHJtUpEKVbCtUdGeYgggM4oKR0KaxRNk2gSCjfSPm2wnDPwCS4zioMDRLKQFOlMF8T
EN16Hl9lpd7cTg3wpNACmhIZlPXI+76S4g/dDE8Upr+qCIGQ8EukWfO+P1e1dBEqybKLHF/kWUTQ
0IolSFA98pkvXVNnZh1y9AVSQ6Xk2GHp2cM9MLMgcwWE2oTM/RNezDuUVbVrkKJ0CT5gbqxezcAI
yKqR02csk/b7MkOLF/VzguIR3gult5sEXeKVKQEnypBwO5VWbKYAQwoiloPVHwaQr/Msv2l1ck97
KWwsdNLeXIsgekrzKe7Nhq9zMU8i0mXCg7XVan4qYmhoag5kaiqLizjEGyRTVNQWEGmKhNkY9dx2
MBnGlnLfA56u1YTyKMo2PlYDOjVVNjZa5xAZhFtOwwP4HrTddZk6QsNH1COc6+TB1WWldA1peJWV
4pGCYIl0frvTKinF/LDobF0A0hKOVQMYoL5WMqpBKWAqwY1oau4MCYJ7EkyZE5qvdfjdUPVx86GD
tEdY+54LGVnuyVYv2DkjylwgVE31bTJnPBDMHizknJABVEl++0WIDXeDUVvYoSDMw/ki5umPKhju
Kp0yf5XKoqoo7Ap2gOmPh0hhuIYrVbzvlPA1HYk5hUhBkErtg3LsqRMZftR5GLlwnN7wBWmdklEy
Le946Gg1XUWhhqqvqNmZo3zbWaSX84wAf+GT7A8l6Kv+HYG9H32vcJY6LZRTnbrgor7k87wVhuqS
WvehiSwy1OYnS4V/U6Lqn2p5V/G8TWix9LJ5iNLqOR8JZqc+HFsdiZouUNZdzo2FrqR7XswdUQhB
wVzIUkoPeKfXDboqovURKoVozA1HDWcAp5S6zfAwA2qo6/I9/wgXH/oQkJ+MibDeavyQR+UYZyaI
jHEfZnKI4FPZxqGG4iHt0fWVYrA1REqhKVsgHZA+pyn+J0YwvZeRuMdv7/tUQgyteuUbJYzAvqro
aRSl6zDsUI5/K8Uh8ao6kN1GnZbCUJEQHxZiNiHZp6iIj2j6Ge8HM3BWEc6b0sx3FF78gHxDSCd2
FJ9CL0lUbUEWoHj+KOawcFqk/TsYEcXZagLD01O480NoUELxTU71GNJDwC0uNGszgni2rRA+k3UN
S8IEhRX1Z4JbXl/W77Opjk4eUx3R8rfsFpq9nPSIz8wXMuunXsoQHYPKcmlbHoS6IdxAz+rH7Yeq
1UdcOYTrxchntAJMaoDbj7NXovGghFfzj6Ew74a8DlxZNv1N2otHcJPs4/dRJlm/TybeZPQjarQX
lbE2MEj1oZJb2UmKxsMBTd43WV871jewCrfka1UCyQaji6k4gAO8o+kheUskT68Sd6DfaNPxmFvz
A4a6MoOHyQPmeLYG80UT+kddRLugqB8mPdBGTili0hA0ZQTC5AnOtCK4ZTLVrsCcN9VRATaK9Mww
oth3McTAmO+MgbSXVwZSWQOih98z+cigOomEBC2DjsPQkitDEcd9JJmIF5Y2HGTrA6IpySXEjbzg
nZ/qvBdCeG6WCqaCr3iiiMUGZrS16iHfjU3hMlo6alacQcbOPwYl3UMo7uwuogrb18Vvja/dikx3
qDtSyaPf+JWiu3hDL47dGoJNRlFBo4XHzlhS5LpxBS8egF3tSOGZsDfyvED06TdoumLpo8voSksd
G17LUaTQK6OQhgd4b1hlr7KVnltidGKN6qnVQI8+jj25ygiCpCF7msoj25n3frJrQ+0BXKnudbBy
c93Y5i2YWrGlajqnGDU7GTWGA0P9Mk/QcKrxQgruVqqCk2wW73KlUz00HeRWOuDGgOKofJImU/F0
HjGxIipYCTuexk2JOeu2B7G9nRmnH6PcfM27Hy1zUCroZcpySJggeCzeRv8wJW8KoPwQ2b4rBca3
JvdP2JG86wZehqNvfCxlI0MvnEBKo7KOwSVDR/geY2WPvIU7Rikn1HZtN2hCsLjMXCbYf2B4jGf8
fo/UxKIaR7sQoOlDHgG+hLtUOIYln0NlZjJK2W2lOnL/OlvpZtbnG6MOXoGoPcAyO5jLuFKslEP+
rirBRUMWCrkj2+BeeB7hofCZ6k1g0JHGsgqIViAL4ruFgPZNCDdR9g1LZty3gZ7nvidQK0ooWKq8
3G9gAQ/zUWvSOyPWCjhX4kMrTUTTsEqBZSHek0XaV6a+x4YdtBxZ2IyIB4NTsl+jCR8F/OpIFSVv
WSPa21pbyYoBgFuA8qoELlHETMAuC53xrQn3IQfl44fSEyZx5L2wC6gQeEK72Laq/GwllK0FwqsR
mreaNMOBkKhiHzK7Jj4PPV3d9yXR+aYwd3NyJycCwhJdu5fguzhD3IK+aE5yE0tbKjKiTa/XuAnm
+zqhoVMjgGvk/GxdoR/MynjwGjGFktkEWx4ZCvyRAxJei+tDJ+jVIawGeIbrS81EzaOOGRqpZbcZ
YHT9uWddj6oqdM0uVT63raesO2TuPXyd5Wpfi3XP1yq2JhtfmqLd37b/8ufXg9c39rdjkiQ+KnKX
b5OOLB/CWv4QPWzz8yXtPsYMX3+q0pZSBqpr08Y/aEV3h/lNifSIj7QuJAvjka/V9ZUOxfiXbfgW
hwecI/AsnuAAmi/Z+jfWo9TfD/3cph5ExqlMk/FRaFQqlUElFTgBdQg1I4ySNF9EObFuXI9ZF1qN
wcaog59o9PsCbD8Fcr+d/7UKmJhIamuAW0QtSbnZXwdKhY7IkjtULJYk42IMEVYjo2RkCO66zehH
6o0pUHOSMYJhMjU3IACrGaPSsjhQSRjCq1tedkJwyVvAtN0W1+Qr4dSo1/RWs3ZiPhHHD6YHbpdB
KRSG1j6gtBu/DzfKXWH35wIJuNMfGbnA/H6Aye075dP8xIhUju3iLbeZOtJauPjB3Et4NIB/Mq90
oIT6wWAW5JAx/IjPuMHG9vzUncbSuEnvzQseNvYbKXO52NQTYn47cxCrw20v3XLYYGkCrxgSOBpn
cBbPdetER2JMAhiTFwSwYuaJ2ZbqBenQFjYv2zeMjBPqwyYH8XPRE7920FWFdC2u8tqc/MJpHFLP
TzQloPE2ROXhNdj+Y3mfHOH3SyGCTxco3GLzc1fZGE9Tp5BuzXYj3avqIZSAM42uSqarv84C54Kz
9mWmtUDmQZp6I0IfCpjMhmcUW7dBuyluhcKuU1y7bO0qX0gciGNk+duC40JRZpLuFE4sUbyZgt18
AAmd9W5jcpl+3DPv0Q/RNtumIoqwnUVdPfwKhy45r5PDom00mWDu8Jdlan2QKfeCVo9G8t7vWYy3
sfggvFwaqi98d6YUylGO6V32TAONj6wt7bBfuMvvqhtiwba2QezL1CzYgSVikGsjjXuxNt8M6zw5
Yxk4/kRVin9IN0SNLf3QAquiejWRN9B0eji3iJLKzI1fVJtIujd9U8+l98bENLgCqjy40zcktcJz
aidXgWxrN0/4JpxTGzwMjKADQjvmLorL9NCGn3OpkA/sTPeSOMAuFu7DsixiV3DUi/9u7kEdue1O
/e7fm3vYg1v9Ep30vf6ev/J/DKY+6id9n75GD1K19d+FbtM+qbHLo+pfAg/esM3wixug7NBlZc8h
9DtqpWzd/RAv+VPmoFjF5wCx817wYBkwGXWjZ//7m/VgXsyL2HswizJvVBHnHqzCTZAQaheCSFBe
jA1q5NSm+BKCiB14xUP1kWAY4cD0cxX3ubg+B7ffNHuU3Dp1jgi9JWqhqQKuXDyRRwcVIi4GKnAF
cnzO6OAdtJVuJ2D1DxR+Xn8ot7dRvxecj7b06tcSXkfhxufIA3RvSE73cB+7Hc7Bx9kumdLyw7sZ
w21KtNQFlUxXRjSnGRzLS3omR2jib/IzwuCr8ozWct4lDwP49WNEi7OdjySpqE0+pe4IpHazJ7FJ
MOlZAqD2cysBjU1wyBAbEbbOb1EYidKmUmK34fYGh3l2qweuG5+pB/rIYHRtIUnuMBWHDDs65WNz
xQxFth7VLXEWYj3O/MbD9naKr8ZN7VLNj0jlujvV5/YOzRjxnDN17SrP+GO0G4GuhpsPdV/vKsVO
kam2LrWd65PykThby0mZo4IzceunN3hKOzA298R86L8BTTcxbwVPidadVBfLwGvfVQV7BFpGE8TP
mS+Tp+woxE5wWG5m87GX2D08JF7iW3Z+LvOTH+wNYhwkBI7iQXtD3Ds6yX6+gVnn76ABgtUcq310
HV5A7VmgPE6jHTwTJImd+SnyAjvdJM+RlxzgDkUH5jnFDQMm7lyxRafdZzeYt9jGa8woxRNPM8y7
4wYn3Vp2s+vnorzIN90PXBm4K7WwAX5Z7ZCk6hSbWty1wnKql+Y6up0QivLrdYf6WX5HwCpKj4x0
CWWh3Iq2xCdnVyK9zQ+51LfjfCVIsBVe+netwXXkVLUbdXQt+3l2xdkxf0TiOVbsV7xJ8A1QXeFa
qzbJAyjgp6rDEIAtlK1r+X42bCJRZDzOMCYKZ1HofxRbjEsZWymvw0eu7WfZ6waPJizygIyeeFiK
LXfFCw4wFKaH8Ft3M2x748zdmY+Vg2BYtetXLApmm7mRDAGRYgym8ebypIfTldp/L04SXxHF0N8S
RATadraZjWcHfoWBU4x2ii02jbUn5rfKrtl2D4gd8oNq4sPuCbcx8RppE4Yg0myOR8xfeCNfPZgS
l+HV0mPcKa90lnSBcAOOqUulmT3Av3yuaYexvva4B9UW1gEd/WZ8nRipkjQvXcI/NNDO8t0Tqile
8Heyxx25JvEdIUfCg3IKN/1OXZ49HBcE5MZ4fixfOxJk3MtvCVym98+UJBUvwU16R9HW+Za3KH7U
d3zg5UOfaHpGf0/5Lr+3fWza/h5/d/zdrttdb3/+R957fgUScwy8TfNA/WME0tslznoNXNDxb/JL
8VA8BAGRkZ0/QHGzqfgfCgdfuFHfpm9iR1nox6yeoVtV23jDO0AdbVEmUHmQycSJLonSAFDEMoY/
D9kHPQPNyFOHOB4y4sD7ccozzzndm3+obNETvWDHYxW/mz/0ZqPJTDXpozY8Qg2/lWpLB7WhJ+UD
jnZ2I71iZqByV6RX+QPLMJrz1HozMmeUHZ/4XDrYiAytzaydo8NepSPabBYXsubA8kBNokuNUews
8CjjOg68VgRtf4Nx+IfW6RTQLy6K19As7F58DO/BGy/PwHVyz8T7tX0C2nuoPkIXakdwUI7Vc+xW
Do0nbQbmVAgSX43jQLFPYG+CY/eiH8o9P4NvwYv/LByhABzhzrgEAEyn39DFougGiMR83EYB+xIc
IwY6REAc3/DWhsmlccJialOHTvp4AcVrE6BD/l9byGYQiD+Y0pZb6Eze8iUi2+fzxu798phWW7T9
GDkeTcWOYo/WsdkgO2unffoCvGymrQPivWm2AF/45ZuX8ijQFjJpgMqe9gyH5uI5ZwynUkPDsGo3
ZRe1T494pbhC4iSpq/tXPbQrZSNlOwPOrbkth7uQ0G8U1lBy9wFfrR7vNfUYRxvpFqGb87E1dUfY
HV1xq9mMPe8gUk31Bk4Qch1pM/OVK5sAGtZzfaZm17qUO8Pb+huiWa6/wU7H4Sm/VYAm24U33Ixn
fzgH1SvVUNlbJdzXKd477wqzSVmBxw/1XjxgRiFEjYu/i9SVh7mC6vIYz2R7HZ7lbGe+BDGUQ+CH
wq41XlLqXRjvYfILotCf79Uy9cQ9QHq6K8JUo3FHiFPzr3IQBB7CTSF/k+/rycHcK2OaCMANdzBi
3yco5P2z6hJJADl2oNmhSHuTn2NkJTvllbaN/oSBtGQA6h9B1TBrsOPshjJPikIZrlQPUBGrkcDY
noEqP7wzLU8I1fLQfVCg9gAuQ0IhS8PhMgRlQF32NB63jepqt5V+RTw+1xBRMIL03uYjYCPgsyZ0
+cSVtC1KkYRQsvyg8NOmu/IAMWAfnt/I4Dud+m4ud+VG/VA/hHLXOPrHsFVMhhHfyzO/c+Mp8dq9
2Nj9nogJOl34KQT9ia7Y2a0EGxnfudYjSFy3lNfD7SACbY+EoANXn2grnKLZRLRi/OJBHTr6XYcb
KYPt4aiRiyASVHhxvpf5tcoU7atnQipzeqqjjXDrxxgLOCQrno1vvuqa6jViP25f/y5I7uf9oO1L
6VIST+U9b+kTymLP3U7PAhOPYxPvyzuGLoQfRQodVZv0HyJHZfkuPX7+XfKYHPCP5Pc8pRjGAbe2
79VhpwVX+BXJjn6aDuizO6+c8Va4jEcIfRSqWJu2OmTpMRQ/BPUKjFOWu8+R6AiSJzIskj14WBHe
NvTT87c4c7rr+jI94EUxyBuMaXqcCpPtUrrdueJDE+0o3up4BzqDtL2in5TmbhIe/fE7/nsYcdC4
QDfKnluK7WMbNCEdHxh30AqOfDuD+LOtjWFt0spjgDFtg+7MAHU+ZtuCZ147E2g0Dh29AHT/LbXo
TOpO/nL3FpO6h/ROSO5J6hxwHzGHvfba0BMMF9DdBfkDnh9b7lwmZtKuL3d1hvz8MJY7xb9P4w2m
a8zQcirEluELlqY2xTzw4ZvitbYAcKdHg9mWcumkM8MZ+scW963GGT7Mj4GibUKyC+0S15At8KGk
IyRV3FOiQYu0gRGPHQuca5VbcyZJG/Tb2KBtA8mNumqTJ6DDdkZ2rAIX8M7Y/WCeMNDO3hELUX3s
ZmwZFJOCiMoZNILfuJ24YrlNk41vebCB84aRvNcYbh5sz8vjt7POOdkwa0s6Jslc7a0Mb+N9buzw
rJAOZXwFG2YZhNGPaC6ZnukmqDZpeEU4OreYt14lAOL9Ble56RYAmosWGs8QRxd7ANc2/+L0piWZ
+X+5O7Pe1rEkCf8iNrgvr6JIipJs2Zb3F8Lb5b6Th8uvn4+u6umZxmCAeR2g4Lq2ZYk8PEtmZGTE
Ew9g/SQahIxrHvOcc7nN78o8WEacK6glUy45JeyD+odt0cnmo53Dka2obqN/Tu+0OjqfDR7g5DI/
nEo4f/7gMq3V8CkO8p3hmRS/zjodnxNB7NwcQb6XHzYb5FZAgifN55imdCwXgZ4eFuJl6cnwB3ip
zsHEaPKlU7wy+Y6kHbE7UonYmoXp/MhFs+cgC6w1xxgshKOIgIm9bi3uZ2kvHjkeOJ92w4V1Yx81
Stj+BfVF4tcWPNwn7hiu5QH8yoVRe0uL4cdwfm/CevfefGuH+eVrJRN7wzhh+G50dvCdQlKafqRs
TMsND+HFIqZhij4DC+A1f0cue0hvyvusQYAM8S7kxHbxh3TF3Xa+mgzSh7YXl9n0si/CLnrXOcas
82PjN9K+yNlQEQD+FC/spcj43qfMPVQgkV0NekFqRDWJKjJRKl+rS3mTH7mh3XCldwfwIOgmfzt4
Qd0/M8lnuyHTy4/VBSvh6WH+HjuXkCbFZCCWD6m5MwAjmNXYpfTvM7Oy8SK0CdDKIIfCSjpiZvbb
gIJK8N20G/Qwtc859dy7ZA8NdztI5itri08icw/aJ7ax+n4MWHA519fGrs2eda6uLF5WZOFTKwcv
YE+f2YN2KuHTdEhcbInmUDnjgcYsW35Sr8GxHZyE6ANfjxLn4C2Rdds/8pNyz3LnU0qShjuMzfJv
3CbLn/S+vLdOdYBVLlLPN7/XE4tL9iV769nxOfZqGvjCpjkUlwjdxexttY696nNT6JzwduXepjUD
CIGweCuYwjMjoHJesldycnRmxM44ICYGJ/Az96Lyy2r2473qEemwQVa+zZ4JrDrfMbWGC5mq8kJ4
iTT0mybvdeAC/yKHPHEr6C5gJTmi/Lgi+HSX4zq5MDgpBSlX+QI4ohuBWBSwmop+EZG40AVv+7VO
RXiXvptvfeOzahAGUaVdfkPQZDiPP5bwY099miefpF1oHqKU9lsdKHs7sOqQNEPGTTm/dOYlLf8o
O+eFD6eF1WFGcxzT5xyfssGDU5ygVf4o+TW6gxzVxnm4i63d+DDd4uymhlGX7Ihmde2ujg7ymwn2
Yd5tAkE/TKAQG9TUVdHddtmyRlddQ7HPP7ozyvvNo5EE0ldEq4/mlhAX0G31nTuc5xbdRfF2hwTn
2az8l/bLCKbz9JicopfuaeLAJOlERBnBGnuX3Lvx4F476wX6r1K7H/Mx63bAibvS329O24QQe4TN
8z2Hfdvt8o/oj7jWzrlmejUHYK48vU40L5p7VmJtPqbO3hpA7ZGpfZ0+OM/4mHcahYiFhreX5k+J
FIwB3kTOpkt/mp6iqpu/F9dHRENRgrsnGhnfTY5rhPnU06ZmgmNffYBxAcw4EMeCDvQ/C0LiLmsW
5VhUsTEDPAXOA7H5qfTIMKmL7kcwTPVNfct8HqSc38a3yxRiBbaop5yK7nqGKoJSDQFZHlRXYoHy
XV2CR4tqGDO1dUFAADBAetindynos7+BHT9ZFxR+se9xQAr4qaye6IlI6eanoNHD5QZr9rJzn6NP
dyitpyZCcOOOBvDmBcy3sWDD7DbeNa0WNNOj2ds98NRvEIBrxlOO02F1cToigeKz5iCAg4tKMM4M
vNo6y8srCF1lHmXrHOG5uX7yH4iMAwVn+9+tRjO+hnB88+TQc92fzC0ONdM7sdPQ7jo85q1rJ984
GQrpxGeMIP5B9Ke6MOu/wEYcPZgPvQhtC/7ong3tTI6/4SNogx+QEDLZWKM9b9Q/WNHJNnheuwie
7hs4HSF8BeZBxEu2BGDZHKXIDRloNGrbpwif9cgdXoYX/rchbgfjxXloqweUeU6R4ZpvKNeTeN0y
7weClQBFdLK3F8H2szYeYRi7BkJLvl19yNNmBOziilZDdi1u2FH5GOBrsjYWc8KuTvib+t0h87Nm
jy+SMz3zZp8klznGDPt+RHHjF9BVT0ZGB5xH8vki3XIMYbjLDgPjhMIPQRRmszHaiIRSan6b5nv6
DefDNiDvXFE/sZFSCMOXd8uiORFhh6VgGLb3uwNiQrxLruTqzbUkqzGz2/mT0aLVBhWBLdxnu0q2
2cemR1wavY1PyRepC3ExWC4bZOqzLVkHNTuRWJx+imYfvaX6lRAT4ZiUmlBP/fGT3W1+LZUAy5cT
etXriUaz/qZZSJQBNVhat0TtBd1vNwuCpsj8ckq/KPFu/lQoYrtaAzQTKX4ehKT2iAPCFaGLcy9e
5ImVdg+lApXO7BHvuTT3pPTS2550yyCnrZuBFeo7DE7Gm+kJGYNj2+6Iq30WmfY5XOGSnQE8WtAa
AlD7jei+ABdWXNB/UiFCCgXMihgB3ST658gVYXVgnAw76ICX8ghraodF0p/C8YmoctMFcteP0+Sh
59KiBIqoKnveToAq/UzGC+bIMK3iYxa+SlcwUbYMXFaPQEpcFg8I/ZvpJwbO+aNzKLYL+tDoVsOR
3k1ZwIhCTMlJkfIjSVL0tkw32kt1yT3OtjeGTc5eIuIs8m8bhAYPjWYvyZ/zzn5L3/M4ZGvgasqn
+ZN3YlsxSNjlHSf8NF7Q7Jwf6V9FeR81xvqsfSJgrrLBvSfX6TadtxmYP9PeTmIT3WT5xTIQcIWD
dWXXUhkZcourdhDX8plKsrGcW3d6TpiEvL6Jzw2T+hPPSec602qLOsEeJtitfQPEuXl7cvigL9up
HgPC3lUSYuGhYbpbOgJ3Y/JQf8lQjVgCOX82upcSa4jGpxhK/po/8lqAnZbgIvdwY+K58zSEQXHJ
m4GESKtbuFh0AyBk5fF307gnQD/UvBpjM4apC3grpwpjwFHjheqMHVbOW40FM+yYBRclCC1HsPbZ
fK8cLEoPDRr+7DDaqTReJLZ+rlmK9lUXLPGh6AKsurfJk26Zx9ZcuyM2IbmamJUVtV+P56C78nBZ
BWmbl0i0IO852osrgQn+FRpgRX3g6rlW3pl/aArzGTydp9sCkLbb2HC/Az0QGzPnwHg0bCnzI78t
O7c39pXqgSbyb1Ku+kmeXR2xZwxZdHGgsF6zvJPvZv5mUMfpjT/nc7Z0Zc9AD6TnCEacGFbuiPtq
CHcET2QvaQcuSaFeTwmMX6/Qa7Z6jiXuOAsZccZLlw6MUSbvbZwNya92XIxlQ2kA7CEvbniKQJTv
zE7e05zvOfciibaTV+66AGxs82dgf77h8kHWhy0cwResUMGt2Sk5+UiplYYDd7tNUpR6myU8M+6V
bDDKt8iRh8o5z6iqXDSABmrUrHgq3lBbGnRB94NwuSvmVkfIHGF37XKNPCJ2BaZSZLDD3Uv9tdhT
onx3sKL2s68EpZQ3UR9kxOuB7W9QvlPA0IQPTgJUiSjsNmltz1RemSt8C+SqGtt7//XJfIIzhFyC
TloN0w25D+rje9KTRtt1TFQEtgFjU3J/+ppIhgNMIRl+Pp6Dv7ou65Fh5e+pjG8PFC3Y1uPes3TP
Y+R2mPSax1WxiPgNL+FxTJgWURrebpu7RSqZSyv6PUPHEHCNCPtz/yvmTrHLnfNHXC+TYHtIDbTN
fQWzbbc9QHLQnZRs5Rt5wSP6SLIRF5w9REkALa6N9fbN9M4HiytVAomMyedzuR3+W/srb2gC8xi3
PB5w4ZysWdevlnFhVRh0QzV+qdHTG45UBQx5h5I+Nwv/jYfIm20LA/10FoOxH1uKdY/WCalOmmt5
sCwQPoMX8ti5Q25T33FHwgzQxFUPdDe2GKmV9y00ya1+AA2U6HcvtqWMD+IBr/s18mequs5eeTSL
E+CJlAMmXJnzfHgE61mCyukt1l024OS7r6077mdiKhEPYgh35jHwWgezaeYixBTgZ3WbUhv1FcSd
cIe5Cq3zafqh/RveKKPMVfA6HoNiH3kMK5ACpnPWTQJjUnviDxL5PDln6nXMDx4lYitRGbTY9lAG
tBHvI+A+4sDN+6Byfpq21WeR9nFVXPZ6prDBskCufBhPTDKMch8okMadu63FzB0eCyieM2PsJZs+
JCydgBIbyrwYvFZ7OtLlKuDqWMdG4hE5IsXUZ56MLEuJ5nAVPqzOnu3EGe/F8JZBE+vR7y/CUkdr
z5VVHweWXr0ZePvVX6qglkNK446GEx1K3/ha+LLxwjPmMkX0yNqz+ivfcrsbg6uh//JAXB4pB0vs
OmmvCOYtZa5tYOMTZpTsDyRPMBzXJvwd/l3pgeDQksuctNsnfQ7/GmH2Umk4wKlkfOhOJhfOsQRB
1et5DuG6cWeL5PFIWIuMj9EHLLhqqzq53Z3+DIbHaPSrV+cH5FmZhXAKLHWv0soYo0h4SEqfR8dA
UbXWEg+uDka4gJrbDsT3neFtiVTlNVw3XhYsxerImKJ4yFL+a0H2GPbtfDC5b+6P58q0jKjb6Rs+
ORUn57O9j7gnEicmY3pkYEnzuCTufyME0ZEHkdX0IsB8VN223BR+ZIo2dfm0ric+fpsEAijTFTzP
2QU9N6JAB+UkK9tRuVArFEkCqwNSw5WXLlCndQN2TxcF61KFC/SQ4vOJgeMp+YKlWj5s81VCbQpX
n3Ax/ax6J3tgkpHgkgPrZG319Jg7rj6fZfxkW+lFhuP5u+xs3TfFNtIoCrOTgfKV95yZhBZaDxUO
VSIKYyGeP30Lo8LbBtzEpo4uV9d4Tsgd2Muhd1FhhD21xwEqWk5Cu4fS3z6Cs8HkcOyTgjOZUoEQ
3Vt4hLEMtvWDM70Nv3CP915x143HejzzAx512566lqRi71A4h8NyGz0zorJ6A7MrA7lX96yAmj1E
3Tn9wcTYD2EN+3Ob19o9zxKgVaYgStmzTd0BoB7Si1T4rKyx9yFcguSyA1XApNC5Smcbt2Wxj+zD
quqw+5Pit7cW/H517zgYde5L/NL0oERGKvbYnmv9yDTkLkQckEBLBOos0M2yyTXfSXfbLHQSPDQh
gNOMzeLxBnSI4gMrDUYm4t319IGBmLljG9N/2qNEq5z9UNZez5gS3jiv9OU1/R4O4jaTxhBmOe2P
BkHKjSPte4ZnPWnxLZU9vJQFui/V3hCvYsAf0mVYpcRLUmIEGsuP7FUqkBO99FCTNYA9V/8ARnAo
0wRNe2Bi8iiYsjD+gaRwzsMNE9Y+WB9BloVimlvFTxxGNtr6tJ9LaCef+BVb+xZzJGF/L33yvZ2E
vFWcPJrcQhPy1DjJK5nT/ohQcUHNbNnuglei0759a+5xJe8gRianBLK1hWnxYYukWfcS3M83EBE+
3uoRqN9WDxUnzu2C49St6TiEALBgXskGy5mNya8aspNAUF5RlscIBzDIuGdZQk6P+ueWjb73G3Gk
yw7NyiH1+uGLCU8NJEKEqoLZw2a3Z0Il2QNtkRJkB1YFZhQrUqlyoAxHekt2q+CBwYEZEU0+xNMB
u2EcLXCgbRCjpBBTIAF20lc0CUlTXKm6j4i42Fh+NyMWa3NXvDFnWFJcGTvRKraHzYuYzGxG7Bw8
olgOZEwctR07TwlpxXQ5H3kZ22X/ASGEDYrzTjJCXj4GE3nzZs3nlnDWSiS7LmxjY3rT2fCMic3R
n3EJG/gwPpWzD7CMbxlDgjNWC7Ifan5HBcdwgO23IgOPlb8qYxpz4IzfOAqHHS052Yx9j/4swSUz
Prd4j7ciBMkDtpBi7envgCCc5aDDgtmPFZo84t17AE8rtI8HOAGUZIjEuHvri03+DmyUZJ18dTu+
YZ4Af8IsKlxjoxkMPay/EKYFYDKHcwfCFBGRd4gLK7Zvzw7OXL2uo6kms3kYTgoq1Jr1UWuHmcHc
vpe6imqRMMyMt2eDxbW7P45dq8ISzoiQ0G9d7SKjU2iwjgaq67GWCUR4YHIuk5wGjanfp82sHZWx
1nC0VqCRZZCoKr0MaVh7zwbaKMphoX8Zn4VIbvNQnhIK3RJNLanZ4Szc5dMxki1xjMcoLtHqUllJ
kyajKswmPjsAZ52Jb8nS5ZcmNSUf64HV7yf9aTKnwo2j3qKxYmbnwqLVE8kjwmgkUrFac1pF9dFa
je+ujD+miEOm0Tidk7UMRsvLiGvi2K7CHNL0Dp/owsst5TrbePWa21/+/nlkomkd5fbl90ddjjGP
o8nX39+VZb4cZpCbamsLqtR5OKLdMxynNmXIRnFOEc475v/5RY1xIiQP5odDYkEGVRtEu1sWbqc3
7REbhH9+0frAMGqOkmlpCTfkh3+9IDOzL3sxR0+rKopA2xeccdDt/9f3v/8SPdMPqclwwayHuocB
i/H3nwWG5xh0100WVNV6klAzY+vBSWbWZxTNLIs1ksL33w+R/vfV2hKM0K7NsY/9/efvLfz1h9tf
w+zkN//6YZNHyFiSgw09WA+OgFiMbxfx+yXbnkz+ezm///z9odG0L45MJXHW6FaKS7klr+Sko3/8
7y/T9u2//ez3t78/U8fkoGVmGuCCdy4t1DYrEbdQXVocJHCTxf8aJ4W8RahDRXa1TdCGpr6hxqio
ygKlMdWEZe6cx8w2sf+06gAFeRR3HmXs1CTD3uBtDE3QC/3TF3JH5hd90vNbEBG0eNc6iMS1BoWR
FU5bBoSGUy8EAlHFl0qCKKPpWCNgYorrYA/m2dgZIXlPZxMyp0srM3bLaO/w1bhrBg5kgdv8WBUY
kpsLKVFx281bN6GNDdjWq3xAoOWz7K9oP5YsfKV6lCmFpKTrclpOfmy3WWCoDYUQQBK9Q5hDVe5a
eakDTYf42k6bXQbhCZI9aWB0eFs6NGiREoDP1ZipJUXmpTpHWi3Ghx5eZQNqZeeoNWO+FxoilFM8
4bMCi3XkDaga2uRajiEOyNOAQzW659Dc55UzIx0vfl8Nw74bUUbt0GxGf4+MvP2eEU3l8wiDEOP1
4oZieiblVOs5hOg9tFyqCsleycgKJaoya9H0fmuXDKqw95MAH3VkDYduGCGlQoZR1ulzLQ8hfPrU
nDb7dfLn2rLSUFnhIGFEiB2LBpCYR5SJxndRM2hdO+kgr8+aQ+5QzUSbiDoQSc17UdLRNr/THzhC
zRQw/rVdoiWv7RJJJJZId1tjjWpdnX06IECGkhu/XfwuAs70D1UUYEbAKizREHsB25HRf4bTlqGw
XY94UbXqVd2yLlohQhsIEaoXHbQWzCPnMjsTq0ZIViAn0xvC0+zqUg4pULLP4zAbtzJnlzUmx2qO
VwJ7yJ5Nkr9ZA9GobHw6mWOc45EDrjRoNG3S+EUxyQzhMY+hpC5YGQvk0uWqOjmaoFFC7qCzGfW+
ULbwXqkjL56qAl/4P1M9iXPfCdRW1OZ+RUg6TCn00oKynhTLeG1VDSqBkIJmTGsWkL1v7aBQ4/h+
qi69Zjov6QYhGp4zafapnKswS+shHBtjl0dNfTKk7sayjOmQt8O7GRuKP00tXBUWr9tK1v2opJx7
6ZJiTWOn2yQiz0ktAZpjfVfNOu3Wid62TNe/W4lwLi41fzCJRxAgqDBOtiAzlH0VYuOIK6pihBNM
2mxdSphKE8172fiWpxJVoHVAEU/h/F30byu2psPU0dhH28etJnL1qOXrMa4Lov8l+jA0k3aOfLrp
RYxhzmPZWr7QFQdz3fZMP81wom/lVETKHxxtaaBpAM7Y8qk1QEjCoNEwlCyQMqGyXL2hVNqjvD4M
Js2zfd+pxwpyBG1+oS0sWGzqssmWZIi/FmZ/pENqdOXI+JZLjATK2gwipeAk6Pqnqave0fanpW1U
ApQyb7eZTqeuI3uGVKhnK1k+7bxJ92qa4JRDy9tEiwrWBsFM/K07B7TsD4ji0dJs0mpTOXA9unVK
TxnniINDH5YJNHtPZMUbaREaiNXSAdsaViiNxFuGWsu+GlvHshEcLFa07PMxaV2ahkNFltYQZavl
Xk/w6G6ME1Ok/Cwi9cauIK8PNY5dJXncSJubOVFZm3pgw6R70/v5oNuDdFpTaBrS1iDZzGvsa3b/
tMjFHGqydm55NECOsL9RUnWXUfsxJvIbOq7wU3aIijbFqpn6LqYdJEIov2Nrob10jtKDfKxp2KUa
MWENENWhLJ5VNGGZTQ7frBNzWCsmvMGEKrLk0wir7WuszVy5Na8L/a/HJdanII2cBNcfxC1WAhmz
qM9j2mj3Y5s9RorT+mzGeahmT2Zcy7dD1JydeNVOKvUsM0/Vx2ERFHWgYvWdpJwm631enO95GdND
OaV/lgQPZ1VLnup9TMtpWNvvUrqKs9MgloPbV5DRdEz3gPxRbBQJOaKehfHcWW6a9JwrCS6ggjyP
SsZSKDeKtLJt2mLypdxKPKVsnpmlbtNKzY1ZDqTnYiJudozCSzEJd4fYuOpShx+kYXq0lP5kc3TO
enx5kgT3lLUh7KyndDgXZLtFTtml1SkD2blinsZIPCLe1ocxHToUHjaIhN7hGA3omzRvfd0q//SW
Qn+A8hXRpE4T6DSFPSaUnmGqLwNKQ9hdG3Mwicb0SwsXemPhqNVxtsSD1C2sTvdLuXhWBA7zcb/c
S1ZMUUxDQ6W0yz12cBWNj85wVmeN2JatZdSF6k+yOp7VprybpvVtrodLV/ZgBHj8YUgvzjpuEwFG
QAIMerrqoIaXDFOnQqkDScUSqRxia2+ZRgXUuUBxkTQ6o9UoVGdRkFpIRHcGDUm9CajQDmrxSPsP
mq/zWRL5rZSZjmet6E7qBPRt02JkTbPkTkH2P8mQ2auy2kPE2yN+1z8imd5nJvtDpStA5ZYdpkTo
B2RAcNVIxrO0IIlFG3JcYZ6Gq0QFgXsv1X12aET/hB8FW7sEqogiGsXx2P7CxBQQxsYDvTXBqZCU
Dk0ZSDOvLCMcJm9x/HwmOVQEVJMhgWlaD2BzdsuakZUx0K0alnkmbuh6nPPqD437GFOZxkezvrad
sN04xYu3Ety/SccLuibpzZJcbHRtYC69LfoMmXUhG1BPy5qdhrabz500y/CGv2PDJDBHFes5kR4m
Az567vStv/lLpYseXR0qSzJmP8gJ2PZNHIuvuLeiQAo1ozm0DaVbdZiBAdY6bEtC+lwpT0lX6oh4
9l/KIIJOJdxobUDwzl5f0wgiRkuXcLMsLON3q+89PV4Hz1AE5WYF+1+MB26V+WbRcIUaG0qodqb5
k+JQILRIckjDh9og4c0TDU9oXEGUxHrrUiec1PGNA+fBtNUcY1EUJZpgYp16TRQZ58YpTrOyDnSb
bxiTXF+R1a3DDB7cUszcpEqDrwFArzk65cFeo//ZbD18Z4xUXS9WOrY3CBMA6y8ELCAEdiJ6T5mb
i4bP7jl3KL3ONOLkCcqtU7ZG7E35J3Ln2Rm/BdhBWR6YpgHkOhsoPExyfcA4JsHDKaqNkzJLvY+a
9Itm5pd1nMwbpeieaVvnnLRhb2Y0pKsqW868AO6hdYdIFY8SoQhYTaq2Q+uAOqc8NXtTuQcxGwr8
btKhLZEJqLD06DMQ8AGszmwMr4j7YyZE+9xDW/Qb6uuoOzzgXAl8oTc8soKATshU6VulAhru9Irm
vfo6ZCPpsEHDHR1dYTqqaqg7zl3fyulhzPBSJPgGObN68Uhq2gQ9bdjQgfkW8+3BK3LjfXGguyV6
d5poMga0VN47vb2UtebAgFoHd1s8Zr54JI8MrmHqGyeXkFQq/cqcF18fOoN+bMIIiZ2pGDsssMBB
okx/r4l9Pa2Uf8quomYvTyWUEGSH0xYNOxZpo8ZsYxoTHCmzXTHh9xaJ0na1GkMDk22ymui02HSu
vKh/xDTNvsFobF/Van2o060NAcJnpRjKaY7WW1kWykFFHOJAPq1N6xYVQF3HOtSf9RU6I4QwEuqj
knf5/ZjinYRvROTmW1tkXWNptGILc5ajPFBKYYKapZHrGHNoTrQf2Raiq4hv4lFdiITzCjPaEodb
XVk1wpPA1jDGoxM6frYNDOjWvKJ3rFZe49fCogU/I6jfm9aan3sHOKWdKs48VY5uFyvf+gUon0RG
8STL4CKmrih3jU0zrE5og4F8uSJFa9Mpr6EFoSORCQ0Qz9BorQ7JUJ/oY/xpFys9Omudgpz076PZ
hKtU9UAOBS7yNZ53eNHvHKuvjh0wWoUzwIqJxmXQeLj9yv4srySGhgxebcvQyBa4GVImG35d9a/4
lC0cvQLXkybrQhzjXmOyCCCnFNb/sA7Hlf6XfriVVBHf2HJ2UfVJeiTd1Tg7v9YOjVVMwIWZgtjY
1BpH6aGurDCqsBW1RqqacsTxXQxU0SvrlmRoX+Xa15QnJrzmVN5lellRdljhbw2vIpqfgR0M0ieb
Xc7AAtHqWhoonOYcjdpEQaIIc5L7o9V07C1tcuyp9EudHAV5i+txUfA4aWkOpLWsdhjcbVmoLEjL
NYiTMTXDkdC5KmCGKhrdJ8pUhlY5aHf6JEIBPCJilKVQ3YTa7rTtLfOT7TTT1n2GfZpHnEa4bUrf
Kp0FJ1tJX+eUY1VOWI3MFhY0ISztQ3Pld0rt99Bee4VtdDFjc9fEOiZ0RfdWa5PmDUv3Lk+bEWua
skQxrDWS9VVJ5acko1S4CsrytoOPiVpQ6o+WZaVA3b4naat42hxTpIRr3jfQ/5OW6gde36RdZX47
p9pVsiYRyM5iUfdAUvlziqFfL0kDVUMyS4IHfMW75L5Yl2cUe2khcwCAxxoznL5/Qpv6IBVxfC2M
l16IrznDjR1BHnnXAHPsuVxc/sBu1R437rmkOwQGiVLP8BXso7Dzm6Q7a4r83q1IMpSac7JQG9g5
BsrNZSYeeqcU9ziT/GgTbSS2QVeISB1j1+MCcDXS4tWcnpu6Nr5X/Vql+T3m2W04VqhT5tm8FZ2p
BPVI68m5fjNzIHmgUX9E64jDgPLmDt0awUm/OptJFZreCoxG9Fs+pJXKgmJOnljoPcPdFwn//IUN
S/hjFsGUrNjfG5F+pXXx3VhxC6rb3nVKNJ4ruJSCU9Va7W+nlxXP3KRB0mF9/hhtZb6VRwmfFgYJ
3Yo6aLUIHoCHNYt6p+CgaOUlOc00oBA6qu6ozGchYi1UY42AP7lZy1qAJViULpr1MKOu4c7LQtvB
iHBEaoalumEuW2Pi1AFiLEMDID62+2RaCabU5kKPL6WLlrWbtPpr5Tg/WinVfjb2n5XJE1fTqAmW
1bxohQIinVl+LxEVWeR2jU0rjS7RDThWLS36EMZnHSUQh74tnjrLR0/2PXrILtKNQAUiwXOJ5bmT
8iW6FU7znVKmHIbyjxFNMQx5elA7CMzsNJEjf0gldCIlXhdvKagjpxTjJN2kStN9VgpdUJHtL31b
hyg2s73qpHKRSF7Gvn+dxbpeCiRHSzqN81EqAjQ/KriLiCpJEhFzD5bu8B5S0d8PeZf4ydSPf+lc
/i2l9t8kwv5Twu3fld7+n2m4qTqinf+bhtslSev/qt/29x/8U79N/oeh6I4sq7JlKI6hoQz6t4Sb
rf/DViyV35qGrcqagrjaPyXclH84FrLVjqYg9IEHNr/6p4Sb/Q/NsWTF1jXVVCwFQcv/g4Sb/u8C
bpbjKLZqGJaioeWm2/+m2hhNUiySilipShCmtvXlEjkAdAIZm7KMDeSxObftT1soDw2Yu1s4oI2i
t19bAhbf0HWBdAwi6Z1OFhajnIYmMWLfVI1zTraiRnAcs2EqucicHSqs8wyH0pwCuNgIepM5S6gI
RRT4tRJiW5o44Qp9eVDzLbGCzim/YTqdeFZlw+F4rOqgWNbkgAUR2F+vHpUeL5T/8vT+B61W9X8Y
ElVmzBkVVTNNRf3vmnbIFnQESo5OyGA5h1hNNYgh0m3R0PpRS1JgVqq6A7CNoJZrt3KcHNQ1f5cU
uhYyWrW7hTsdmq2+BAVrzWjUbsi/ezYHNafP1BZSsYsd83WxCEv+92tXeHxc3b+UZg3dRjLJVnTT
MGXLNnXt3/ROowTxKHNMW3qoo9cS/2u3QS2qJHwkQXVqtjXlUk0Q9yzKj03roMvXTqHe2QhdSVOg
dDGya3FhutNUIKMO+mFOy2HkDDfnDIdpy9irfUpnUvspmgZFMFUiGdzKinEyQ7MpTlpBcFtm9Fer
632qUK2ppO6nJNsCMR5OLX6nXlOj8iniF11dbxBBF7tkRmhIxE9WM+g0LymhvFInE2ao5Fl6Mu27
GPEhzu4RO3onf1rPhYgoFSLpU0q49qb2Shtc7wm9ifGSRX46Taj86YhhoRKSmOJrqY4jOZ5b8nfu
ROopKZ3XI6bFCSecnTl8qwnwbWFvlPZoCWNSEC9RywMAxks7UQJR+pZzMaeQKj03Lab0QpW+MBqQ
aP8ZjEtSjAdLtUi9hEO8EAHPxKN8bqlc0WQm6C2QrXDRzcdKRdEcZyM4DLyJVMetm476PTHdF872
GeVmEVhZVbjOonzky+MsoFPmM90qSYjyaoJD73CXGvZJlxuIQR2mnXnZn/LS9vH9eltXkxo7BOq6
o0yIRNSyS0uK0zoAj5ygf22saoA44ceaL4g3GZR1VvKTUXSvjUHgCGrTuO04z2ihqWjXUvAhRSlB
xFxwIKrEGXBiWtjaRY1GdN9xb46Uc7y0MGqlq63ZOZRBMDNIUWgLY6ws5mNpDZ8RwSfh2robVtTF
0uqDsAoa5kCKiW5uRVi+3lN2y9FiW95K8UT1Cjp/Wz03i45ERf9p0X+V6eOrha4MqnHVd5+l92pC
z4WSppcu36QTRvFits0bpsiSHi27wVrAoiSkc6FzGdiiNOSaJF76q4Wk7FyrNwT6cAozNUgXAIq8
g5nawIOxGgXCxDpu1EIbvSCkiuWkpZ2SZrGB/hUxBok6nJOaYhbcZHsGn8q7L0u91xCaG53yqUfL
F4lIoijFoIF5POZahtYcj8We+II/E/6GrDRoyfZivSeLhTYGSLxRoqS4YQa6rL/YufVY5PQpSOs5
axLZS+as3CcZXS8VrDsEti8irR8yEy80tX9LChHoMQAAKwmy8/g+2AetAqjFhJoCtH3oFYX2ZydS
djIhjOVEbKwYbKF5R/X4s7ftPxHX0hXLsdK1D2kTxVUHNnQL2bB+du7QjHrNeJ7Y7F3yKEX5LQuG
rn2al/bYivjOMoyvyOAGKv0D1fEusCiA/wd557XcuJJ16SdCB7y5pfeUKFu6QahUJdgEEh6Jp58P
PH93nTnRMxFzPRfFohEJGiCRufda3wqL8Oan8pwGGm7mKC0XmnPLbQhh9gwDMwO8KiFak0n0WxEZ
vwuOvIUfjwH8i/yly9TG1fHzpu6snNQpnjGnIRx5DHGYUL5svPJGj2NjZBmv0WLk613FQj+3rmXh
Yg0Gt8f0WXn+QzJmj6mrLoRR7KSHOE6SQKYcql5ejnowCNbl0FxUktEQikoUPUglyGndp3U88zN+
mo44aUX8xJSyXrpqfJE5mK45AWURDvrDX9tlAYjmAjhIH5EakH7mmQcnxX5UTTkjR+NjLZI9Gadr
K9XXBvrryY5+9FWpEEiMv6HUYN8C9Im1DtmL8RBK43F+IA289wwjtDsGsLNCRAH4IYYaK3IIgMT3
P/zROkX+Mcz2XkMSd1j179OeFK+QEkmALJlQu3wa10mgL+Oqw0muUUvQpbstzbBZeDNOJ4nBDnRu
/BwOsIDSpIOpwpAZt4hSGiPaGPZMfav30ITeKG6CXMxXmeddXK98i4L6mCXOe5szhPmTjfLjU/eK
ZFUl4wm4H3p9kg8KmAlxGkMbKBocFh0G2q71nuklSUTqJH9T/duDokO/yultSTANQBzrlULbjhBx
9M8FzFLLtq65rF9D8q9cr/eWUeG9GnQ106z5FSdetQg66xdQaYqUYMwKrtRhAssT+Nv9IRVUN2kH
p4IiEuRH1vex9WGONOFkXqxSZEZxMAFotDUMyiw2FoqSgJvNJYGp/x6t7tFNguVIr8LVR/0w1umA
C809BQMOxSgZ8V8Tw7IxlXONWhsQsxD7Mu+eR62kmK0rxhfOPcrgM2fGl6BASj5oicoSTo1nOT+y
ESZ5GpqfUsM8FHdnK+wChPYlGU4IXCybjCaC3ISXIGgxHQ1wgyLyQiHpCJR9lma2HZT/lDojpUnv
XfiK2hUY7tVHKpNPRf2kcx0Lih1HVUvgkGYCJ7LHjqZgW6yzmow53xSLCZl3JVv3YfL5gLpFHwxK
PtL9DPVhi5gQ512sUwzyEswXvrTaa2ySaOyLgKZBQXOtbSKIgPpzxepkwWfATsYOr9HQgqqy6Du9
XOlOkGNIKH+TaIEFyijx4FrNWqh0GxnBvo2ozlNsCNe+89xGSXTqw703Yqevhfeg2yiJA3v4NSUW
FiITf4EyX+K6KbY2mTUMLtiKPO95QJ2cRT6F4P6CP9CO5cGdK7QhsjqfcSucWrokLoxbdonzxsnT
8xB2b8AMISCWAjSSeRpa+ykf0Qy0Wftj/urakLbt/HsMjvMeVd2vSeMgFrH+ThV44WgFtW7be4sM
8SQ8tHIdDK6GEphXm1hMbBSfdv6rL3pkwcy2kdnRiiGVOci1h6HD6s4JEe6phfe9eHEJ1lr2OcvZ
qipfffq7gPwuscsyX7k3zRyuqaxhnGTPTD+hDI/PIQRgFG8dQ9MU7CGyNjyLWr/zcv90nB6XtsJx
mKt8P2/Wcm10tsGTn7q/m5SCgBq9V+kljz2fkNjt9ZDZO0DErqquWlDzxu1hVk55Yc6qt/ZJPAFK
/9D1P6deSGx9HS5OtKcwqNeuHDyEqMO+Fcrbt6NrLftBPFolqiOGekMhjS/QVbRELxHqgpfaoL2P
6pYi4swAwilNrJC3BMB9GCmmznDidKe5zHyCugSwYtcbf4LzK0V7LAPM1Z4JeqRMgTYUJtxVEyVS
jaSvFvnK6Xp5Il762Wj9fgMOr4eAYn35bUqPDTW4qqZhOyXixdTwOJOTk1Nq8p/TufpWoNXq2q5d
hpn+ZHTLokiKdejgIikjDn9j2DMv6XZBEfxOojpcE4xOvYbsG/Th5CIpE2Vt1tQANWQy10vrC+08
/VYUVPeNKHmsBASELNDQVpB0yoDVkYYCWzdv9pSvEHvmcLbC2lpJ3zVWo2lMa3Jg+BEHkAqedsxt
h8pjD5uriOyVm4eAEkX1RCo2csOJOOUe2E2Xm9q2cTg8tEr0DGkzqyCM812LLgm9kEoEADSH2dNQ
y0M/X+g+orA/N+/XDOUea3dItvcHBzrfIICLanV/8K8nWA95PY3MjPS/v8T9MYWCZuP12kPV2fJQ
DnqwQvHCud3axtEEIKrzjIkqF9KnWJbpUjMjxVyZHeZ+Yc5v6P5C95tyNB+AjoIuuMPc+tqjhDtf
zXSyxAEnY7r0f9ASEIcitsJlQZtw7aVknUrwnKLWsKZ6BNmAebX3hIghYCV1htjs4smzo0WXqvDZ
diDO/IcVd79230Rk+Gzt/tq5VqGFtkGZNWRQLSItq6B8uA0mN6Hze1XDKWkib997tFcEVA4JW3gf
1Lp+JN0SP0nsT5c0mFdM9K62ljYLxO3pyC4TAyMCuDn6MYnBwIYZBxCH57LCs2c06SUmanU9Dma9
khGaWy+cnoaRk8IYtuYNdmuON73D+eoIZnM5jCISVpyV7ZaSPoXtPDqmkRxMkWEKt5H5KWIKlp4g
KYqAiYUolXYuQ79i3g7rqslS/ZrF2trtyw/mI+XejoLkBKTktRXayCyxWFc5pk9yEs96a00PmmDy
4FO0jic6iZohnQ1gPlz+zhidht75QX2BuviU7YVglkrQJFC9Td7kcp8IB/aUJu1bbKSHQHXdwnGm
5OQ2jA+F5FTRCsksMHbyj4kTEq04JP8SAUs1j7O2T2G4iupHYdPSMY2aGuZQP9mGOZ6HicWULhSa
ZmRIGPkUqvM6uhpjwlodlzVrfHvf9Kiu2wAeScQhw1Sj+Nm3pykDSV/anMAaTRTHwmAmllZR8xKp
BNs++OqV4VHOD+M+f/e86BGOOHga6rGbMumj52Eqvq2K8Xto5NIYaxRKQ2gdVD/8qDIxbr3Bm87s
Iv7KNyHmDBR+d67ZM8f0/OPgat4Rmjl49hvVTYonefFOFYblngzU1Xb7B9iPAdzH6KdTAqiRpf0z
H734mIX9TB1qKmwSSYrmoE0umjXYizCCydshd1NTpZ41F/xHVvSMlrl5c4LAf440BDNa36GIMIEd
VY37MKraWiIemRDzpMxYi9Q3T3K+6HX7QQ1Ov4wDg6b91Joviec+ZHIQu6Qbz43S5EMQhJchNXKg
k0hWYd6/5F6OMDNYhdPkPaBkL7r0Vhsw8pPc3cU0+2KWJjelCtAAtWMcBmm/oxZ1+RGzfjM4lr+P
xwgVrhuZMCM4q+rVe8hsZMVJzNo3hG/t875c26KWF1khsbcFyUUu4R2JYz1EQ0aMe4PCKwvydpc3
6J2HZ6Oh8DDZ7tkt4cWbpocnITfL7dhHh8RGLR2L8FfbZ/JmjGRfFr23VTCwF5MBr0szph99PWa7
pN3Szgb+W2RHq9fROLHn1o270XTrRST9IY4da+8NIz3WuHgLJyO7eUWHdLdujoNkCaqLZCU9doh+
sjSmc9ExoiqDDMjAidsW4XBxRuolvjs+JsoAFeCgD4as7YCCYh1vOBKPFAIN7PZEg4b2se19zKk1
DMKo637Tboqv3UjSkLBe+4CZzDgR7Dio+rFmz40rcpSMqFxN3WSBqZn14HGHKn1icmSHJnWI5MNK
yv5WRdFaazPMGnOYmZKX0BIg0YoWy0w+t+HzlVVAEvLxuhmWSNf29DrpCO2CVBTbJM0PVEspvbTe
SEEBtaFqj/aQdccF4Uv1o5OIh4QpjbEMfXvcupTD8WoRJx2PBWouTV2ZTwPRqgt/H2rECHTBVddl
z7k617CuqEuYTeahzm3BbmMGW5C07sVxB0aZusCQqYeEWbjFC1qN97Y39HP9VtVa8tyN3SqjyvEQ
xtCQRiaMQoecHFko+aLcXiPFWFcm5CGP2XlblzWTbOTgwmqwgTohgduj/4s8Z7Wdhq46jgDiPAfC
kWwddAD9RkY+pTXXfqEBDVjM6VkeUYEbc4KApN71y7otTnX2Upvp2etDgG7tAJY4ALYnj4LkisOU
N0ezbHRMYjAwG3ZO3J7oqxZBFQQHb764X0uSk4QMftDQ0rE0mq+O9YklcMjZkaTdqE93g+rFLg2k
Woc6tSStHoM5dxcaggL5vhQasbx5XH0XmgEWGyH5IaVevDB0nPgJrQ6UK7P0+6+rdyk4E5r8IKq9
TxM7vJp5bq0mX6HqY15CfRFyyoiczkZQu2hFKta546lDDH4pniN7WWH4sHa4636hmuAVjSmkv7ak
i26jfzj0nomV/341K6tkrwNN04WjH9R8cb9mOiNN774d/ud2q3LQ9Cnm/GwGw9o1auT7teJOi6X0
UR7cMbJY76Dqmf+kSyIakmOKNnueuFRuLwktd4OVXtbZX/eF96nLn4ddzv3rqMk+GOZdPAoBrrj/
PPf+AveLf9z356auowBZDDVeAXq+YGPmbf514TGfjQocDn/++v6AQU42Hp35D/+6akhKtk5MysKf
Z//tj+53+prbI8iuYNb94xPcH/7HJgLfIDEpinGpzh8mnuXqrQkH5s8G/vGM//Yqf/7EGDlyk1bf
yHm2yEAYLWx7zPE8JOjqNJdmWlPG6fr+MFp+vvYh4EOm9S2JPH3vlijs7xdemHQHiqfI7u+3/fmR
sQkp3YV5uUbWw+LNFaJfuX3HWVRpT5gcMN6A4DHnPYDj6os06GbtlKokA0YzygNtDR6I6hlBVI9Y
ys38KWingwjHaqtZIlZH8jsoCtBYoAQAFTi19Y8ROnvdD79iUQ4bggDcKDx3piQBAxweEwtOkAo8
X+ZB4WQvWiQQP2qnf7Ez9GR1Jp+SxPuOSyhhDupHK3gojejTJd5wYaAZoxL7XXco85KHauwQdXck
dBDOvmfZ/d4n8DJpFSwNYf10ybCdCz7tQq+1z44uuDt5EWGYckfE6lcmcKFNchxXsdbZJBEgPa5b
dbawjIcuE+DAeCpwVmDheI4J3lt3pv9w7yAUIbkmeT58Wfg7I0I1SAOQbzVU/JFKLuKGq9D7nSn2
vT4z7+oBaU0M67/QlrFFGFYMO0SLtiYB3Ob8mUHFyMZamoZ/9Jw0ZIIYs7Vh1TL/S7txM3algzuj
gKlVHIcxWLYCSgEZfoVjX02ne00ohsUU0/PqtVfOzSnha5W2jW5P+9X4tr4KmuRqVuOTb0wvWdnD
i7TBQtRBiQm32UlUejlztywLs4Ns8aeLQN1k5PaXPvxG5Ma0qAKWHyPmVyGAGyIaz1VETGPiAkZh
UJtt0DXGDch7g8FqIMhfRssHbTlMG/9YM9layswPVgF1iKCarKXHmER6CdN/uOG3tnpRmRq+TZam
NNIy3/pQ2rCpsKoZXXipEEUHPeTfAhh0a83T8wuhlM/ojFHelsGTNwdXnyusbkXbn4k83xG+tAra
j35obMqb2hdeyFPWG9m2jOxXmb5KM30bw7imCNtZW1+mR61rMOAOA0zHOLn5pknWhyt/liiX6EQH
656BZGulFuLHDrvyUOEgZO9BK2NWEEzDQOFfTzE5pxjHJE0IYZXxwpbOuLOAYGS+b2yQ7DKZnhcy
blmClhC/ag2t/2TCuW8QvSJwi7WClkPWIMJK+QLlUFB/UqwFWakf/B5J7y3QsCpKNAaoka62h8TA
HMlvCRGVESHyaNYhKPcCTgMlxWcf28Tac8KXpMQ2pzevLMr2rCUADfb8draOHCGynYfE4gPL0YFq
jE0QU8zvMtlkcfZU5sG3P+g4wkt5CDLIutaETSoMzI9Gt1AmNeNqyshltamoLk10nJPngunVQb16
1O/NN5QsFCWFRyEoT+hINHT79bGSC4aUbJfJWYnDWpLwCqJJKiS/fG9BlL0TA7/vxmRJoUgiWUmX
stAcqHAfOSe5jTkfa9IVLFoO0jEu878wVeS6MHWlwGkhSuL8qjn1Mzs8I40bs2vVGDmzzl/VJSW7
irxBwh45OZYgPex6jJejbsXLJAW3AGGdEgOIiwGtVDsBZkIfeiEyhaIO5V9mCNHJGqDrEciuK81E
vceZOx8KCsU/Gso9x6bMIPn4luLT1uOqzDBqTjMfwM/ea8ojiOJqyDZ19RTmXkGubX7NiFv2Q+1d
jB4NqoHjyvUo2LkfZhkgwZy/SCPt6X854sJqha5W+ETS6UfjBF819RB+DeMDr3NNIk8oQthD4++W
PmSdZbcEIqI3AM4O3ehlbkjT7aoWTRu3W9/NgY9Vydol5wbLBxqWocIBR9AgbPhsGheeI/AtDene
8jEVFgJUTdDOH78F1e1XzNRr5IojzD0SdFkx26wHR8tlgw7JVo7+0Goakhq3+jKruNmmaOTQeu4b
Gml1LtgFTZuen/2NLGgvKnwBvXYd54J9Ox+RRbcv8hKLUjf7y0JAhYH2ZcbpKcvLr3qup5s9rDZS
EMrj2Q+ipdPj5pSWlmw9F4dQK/ehqb4qjqCasrNmGK99QummVcmPcPweNSUxdFurpqwvg0F7F60r
dmvkcZROdfc7o2SwkXPIFxWZZUt4PLk7xY6VU71Eq6KP+ONmKXAsMghudNO6xPmRYApZpQRo5Ga+
dvKJimAqPQh7w+NU+18ZY6jUnBekf0eBNWthGuZVE/24xq3y2TYd3sYux7/Y8J7yki9dwzIdFu41
zTA+uAUhPv6ImSic10kuzk9mEClRZ/wU9jONNbkMg1owUCl2iBCflgi0m89huRAS8lELor4sQuRP
VpCtiKPLtd91XuXUDejsdI42chIlWUaM1WuWX/MSh46aBqCxsE0saZ67Dn8m7P111qG6hIUmO4Vx
vzsHumLgS5kkVROTAzOP/krd/P9ZcENooo/k4v8Smlj8Sj6Lz79rbv7nOf/W3Nj/8gLbcjyTwoRu
u3Pm6781N/6/9ICUUhsBjeP89dAfzY3noKzRcRYZtnuXwvxbc+P9y+OBgCDGwA9Mx/t/0tygxp5V
Nf+bSMOwDJ+XQ9hjovU2/yHS6MwmTqZ41IhLXE92t81dlthamohrqGJaTfTocsS4FwrxjEQp4gNb
YealoPaY2ykd99He4hOgAK8n0UJr0bh3Q74VOMkwi3DICJqemfnT9chuswvjsXZN+9BnyWflxTFu
qhgSGcLMY1li1MtFB5tNQAUaXBgdaN3WU0lnpELaSLX+ve0IItJhUsvO6o9qoO7hU2jMUJcssCqS
Pi7KU5AXSMpUf+pVkMFghYiV+/rZIYgSRgEQsKpKfyqzJefRBkvY0L4lXQYjUNvdtDpkBmbThUwQ
GhPCDHGflhXzG4Zos1NgMIn0cryPUhvjjRIUKWWdH/F2LfgTeNbRsNUikGBdb0C1prBSlwBF7eKX
4zo/WN5RyoR0mk3yu8dPaqBbavJjV+K8QkMXrMwYK1oqKNxoabp0tYqmScSk0R5pS/cGhiiYnTlm
NWr91LlKKVhcfsZd8DsDaliZ3knk4NMK46pTGtpWKO0mOlOvTlWspMx2HbUVskDG9sI871R3PXT5
JH4QnOfWJqW5yI5pnaHp4YTjVrsy0p+0JxHTcU0a0t0s+iks/rsDxd81dqLgEoSj/lh132l7DUwz
ehtI2lmJAd6s5Zlfne15h8Htlji6kSAGyXSxySYRk3dTCU55JWz3WuWPGXlnXk/cq5vl6ANZEZCP
1np70Wo3zSqMZVVmv9y5TNZPUEYCB4oGGqFom3jiVvaAc2PDmFgbY/ZIiRaj4mk9Nj44NhLDkJzK
/Cssg/yQehLRFEJHYxgILfMoaye+9pIQNRQUtfUYI53hpxPk76ioQBfNmy4ATDSv5Vi6e5OaH94d
Y2XRnd+HHvYs05UnVtProAnxx1rockb4NTSKhqPSh+iCTS1Yd+EcVq27T0NWyjekpgpWs59H3Urm
pY0VgWSZPrInZsp0Ria0DhOnmRUaOOBz3bBrteQ1k+VTM8kCRyuYd7NpNlruMbfTSZR0A2Uujayo
NqhJdYd6EsmQ3SEWNnjQeLq4zoc32ONzR8s0CGndTZGp9imLT7/T9JWauzAIZomorK4o7/rlWEig
TZSvlqbnnYwy2zhN7lDDyIfVoIv4lOjNZzK56D0VKGRmA17QfZgpFhoFI8VPOPFnrbxpfuSc8urR
G1L/kqXwjtI0ZzXW6+mq935nUUKPneVvOCHUN2wP/Hgb/dQAY2aNirfBJL7IgrzElqa2xVjvTH5v
0GIxIw3ZWZaDv0HHTsukM8skkSEGOAPLSF2cHzbe1UFR3ezcB1XoYPNtqqcEe7qbIVkOLdQDAl/f
U1Ud086nqQ9jp/OnryL3bVQS7jlKJeCxUUI1i9rHzul+Z3oU0P5BFobjk5IZZ+PQw63S0pvNXc++
VWd6Nye7Jd+jL+h3TlbE2uhkms0lMgjsi9SlRZyChh6/rSCMwwuhDZUER3pyVuI7kb/G4rrr2/Ss
WazSLVcSgtR3B0PXbeRAJfAnoXvLbjghy1T7sRh3ACJZrUYuvtGCpJcC3Rex1IJWEctwIs7snKE9
QWiyaDGH9IZ106X3wyGaDxu7OA7aW84UbiO67E2zcWIh9aX4MijWDBn5o0EVMfyRGZvRdwhGSSW7
LRgjXPjNevAeD6OzLgyo0SyY/C1y78+oMi+0y5hZZjSIlfTgvzjaKs6IjRmS30ZZDo9BUKArmvxn
0WvhxtZa/6kEYxlhD99a5dwG725jAoA5cgm3M+p2OASM4wZSZ3CPKVoNzEmB/x0ZCYpOs3uR7Wyj
Sn777dhuXYHheHAQaWmjs01Rak0szpvJfcepei71/EYF/Nbq1S/b7zgce9FuvME/oVWDskO690GN
V0NvNr7B/C2SI3p5TfYgyEaSLrptNOm4cbEWS/0yNIm8dob3UsTGdPaNBvWMBHxiVT8K3cadamgn
i0bqJiunz7FK5XYy4t/WVI6n1PvGdUCMTbAvNFWxtLX2ShrrIjW6R8/KoXdPVytMp5sdMoaaWbim
9GvyLaRqV08EzdL2I1JjcK5poOixewqEGDUQSuB+s26wKkV2txwh20fE35qarl/dNkSw5Mxlxg4j
XqfRytCn6tTMCeN2kR4ymb26nj5cAumQnEklxJGjvIkR2XnmQ5K2GQ1wjWNejpxzXRWPgxmDcGzQ
jXcB/a+i1nLqsPK3DAqdMrHJ6J+YIWs9MhNqtz4oqJu+oHZMoY6VrW92W6fDw5OTL5WS1bhBEaKW
RhiUR0sffk4WfvK00l4tl0K2HfzssVCuWwoKaBPpqznCRtFTFg+a49IX4HybBNOvrO9+pqqzt41N
BkDVFurIoHRII4vzuIiPhe88qRR5phbqINpwhy+7ySDFqK2edeSIULzdfu1YhD4ayBdGaBgrs5ie
KznT5Nv8QQrOhZqib4KvmLwF4zmWAewXxXDWyjE9z6va1NXc/VjT6URqpCi3NDbeRAK6RuPbHGtJ
kcM9e62+i7AorhTQgngC7Efbrb1Uu2Ay1C6zIox81NLWrqV725R07UUUIzDLWx92A4UJQ703NfXU
1iVbNYmyswOXQDB/OmKeeYjwBqJT6+1LS4zh3uvNz7DC9e16nXeOep1VQaMZW8eDKaXb7S8jcsZT
ha2XhpuAVMQnSZ/LKqA3WNa/Rg/SbGmUL65dfbTSwujecBqJbJaVLV7jss2fEOTA37ZvvoHdXmri
DdeLTYedPEmVA9JFr4HwcZwXc6O2NrXpZ9KQ+2mkxaUuHSorDishI7FfzdYw6UoQCJFv+qB+lQ86
fZTSRwWTECOIaM6wN36LeDvt83UXkfuhl9NXPGCiNpnpwZjvQGMBaJeeYISXBX26rNpKRXsfRegP
rWsbJnG07YIsQjeUAyhVLCaDRC05UKplCA5xMiCEl5qEN9vrZNZCgi9p7HKK6Pa9kwys+kxGWh2R
LT22XTmlr75VkaIjzjRfn5Ksxf+ZtNR46U/Y1UDeU3MUqT8dWOmCbZ3A1YzUlAPsPAz04118Q5HW
z/1NbxhAy7XU3NSUsaCHMgv0iBxC6Wju2/Acl0JeMsq79/Q3yh4MAmIIlim6LHUMEdFtR00HZlI8
mR7UmLHwKRtbc2nZUwBkAlMnuFfKmZAPCV7M9WWXBTtEuvA5sePnJBwpL/Z1D98gi6gJ2XW5bktg
8P5c23bnC2euarPgBn9yv32/YI5t7LP6Zt1L4/VcJa/mcjrPTel98Xm1ezndmSvr/lxjvz9czHV3
p9OvdzHGXXRxv/bfbv63+8beZDWfJeDTZsFGXrNYl8KdZcRzj2S++G8vGlYoxJfu2OV08DQ8Y//5
aycTCPf+3G7nFk3s5/Qw/jzyt6t/NhG51rSofISJf56tEXRL8740l/pffZH/0xv685Q/L2hEMSsv
OVAH88WHqly6fP95/l+f4P7ZMgk3X1ha8NeG7/fRhIRu5GU+vCXaBwHW8Kotrd09wNCrrYgmwPxA
Oe8B92tNPpcuQ05nfx4AezItvXkvy20CwY22nU2oE7tUHGQIdmqTosv9IkwLcvwyIutzfvR5qPvb
xf2+wBpjOkaZSVkUhX7b5Tvz3taalStZDh64RdrHHN3MgRkUVbzJRf5izj9oLNhD21kAE4hRHPRZ
THO/9o/7bNsH3ItAWnnMW45m5SDGC2iu0WsjKUIS7dJH7PBzj8R05jxF/d5gLghaoE+C5icBqF9G
Pew2tvPnQs1bLPGG/u2+0sXHCsoJa6sokAb1xSGaeg0cfnZKfKs4/Lm/78dgo0oTOn8oDp0nWXHj
FENUxJOC2EVfUsDzduwgY2epkETfH7E8Mg7NvqaOzhuW83d9v/aPm6ZS3Wayj+zRpztCa34HedMS
BTajkP5AkP6AkmIJ68OPIVW6DfrpekY/3XlO95t/3cd+B39zsc32D2ozHR6IdXlIaTQKkGr25k0P
Ftuc/mcT3+r1sMlOxcI7v42HYhHt1aZaNSvYt/Rnvd3QLVNn8zAd3obNFqPzwoX7sJbIn9MTMnAA
1eHTts8O4pT7y234VK+dR8JBNyfiuZfkkyxxZm+nQ7Oi8bn+MW/sxOBMifQhq1dvqb88zSFtb4W3
evO1jXtVX9zRrdggBfInhzJH+csgKSh74sDeitNb+NTmlA9In+vIGlsScLlnFvzIewOrzca3vDb7
9jfOU5j6xgHTxgoYzrDC212icgqexERSO98F9j8+3fCeVGe7uPK1wPFqpofS+eLrUSRxTNM+cN5z
5tEQNK5FMEAqB6BpHirEQ+EatpGubZpu2dP1UNdqenDx4hJCNu11E81feWHb4Tlvo3XOTH14GDb8
JAaMeeAR6SnPdsiK+2/KydQsUPEjY0bs5Q8k4W6zU+dveRvEFtaK9tCCXANOCsCg+FgTXmML2fnC
j9Zc4WZgb+S0J7yP+nuCikCs7WsMiG44YumnNsyPwJTADc4+C+Yvyswm8JGB5fDO+OiRyKKNkks5
wFVe1dnT0KLftbAaH5J84xUXJv/zxsaLgUs8X5TvGDEYP7JuydZJyNbcVbJ3IyDECxpa+nXivHZG
HB8kQMWZbqB3VGuXRiTeT8wx/pN/pZ3vX/MQRca45j/7rVybW8Y785HGCD3LMF9N7TZ7VYpwQesK
6Jda7BLJon0rzqax7M/xQeOTHmx/QW9xFhYtB/+nTigaxMjF4G/jn/pD3i74wvrfVbwsPvh2hHoN
b4yKi8AkzuGzW0+b+LlfJZjGfu6aZ32zHhlZT+Sq1OdWw2j6W5YATvdiaRGalf8sxDkdIIdkr1Cn
atAgGTq1W7fAR7SixfUdfjFZRADJGHiR55hAhEvxksuTtv+mDUEr70e/HwmbMXceSVt7hxFDhoRx
jezRfQxEKWzXwrJWTHGc/GB9j9+0Umj8nHADcFA52gYrEN7nVbrunkg8Jfd9Wb8a6d5vt4IOKLIc
+A6vrnwMZjCcfDbENqoem+IHT2/p1Jnz92FfqXtH9Ypf3WCNLdbj+KHlK4knhMSwPZXxt+mgf215
sHunVvJhpDuS2Fm858usWbMj5VjyvpFf03drbrTzBfmLCgAeO+Qq/+bnlzSDOG7kkhKiLc/sXFGM
HmPeJKSByX8qpnP8yofjJTkgYn5Yr7m1xLuQ/ENurgWKlgRa4lkBPCA1BZXvsFQB03e0NUgzT8r8
1hBttN0ne3JT701jFWinODqzU+Z0H3B4I0s2VoRM82aOfnPI799SQTqR/1LJ50B+ofUHKLQNxLqq
92W91+E7U9iqN7xkkp60+id5xjYv4PhPBBsJ5GlM7nuingtja2BuM7pPK3zoLfTX4POrR1Q+pL1/
VMUPXYczVT6Y8uw/TcahApip8YvQhFhwfBsFZMd037MWJ8GWl4jLX2+obcrXpllHNROxFccetUBn
UXNMZht/we/eIX5e2l++sVCkme+76SH48K/8wma943vtl5/J0r+2i0sS35wtrRqLs/2C4YnDhGFh
qHcI4j360tfBXn9aj2BIAbICGFtkp0kwenKNn8Pb9od+PY/djLE/2JXYxtY4dF+MqyOLotlhzKhb
fDvcWPNWTsUrdSaFd35JM5RPGgWfkgjXJ5ohFOo+OFQQsqovFBprKOj1zs6Yk18AXjy5VyjP96Ep
6bYWBQOxtg7shLyT8aDe0UNe+A6ou1HF2E72e2es3GgdXtWGJkr0zMiZnPjhCLzl2/K6F96CzR87
3rJfw+Z598eN2uSKjTP6MJSOHGuIsXxOi+HOOBjb+cxhRytkZks5j5rFK4Mldul5R6XKlyLd5jN4
Wx/d6NXPOJOy12sv9v+i7rx2W8eyNPwqg75ngTlc9FxIoqgcLMuydUM4MufMp5+PPtV96hS6G40Z
YAZjFE7ZCpS4ubn22mv9oXbSL+GesbgLy3bDxaKMIx+BVquenawtFCSRkQvvL+pF2H+iySK+M3TN
gm8BEIA7idtxOnx4o5JC2NWCNWJ+3ME8S6j+/nglcQRjnu2MfP5q3OHUzYSrcQaj+Ix8+t04s/xx
HQ2HAfJfu3d+cdDtKadVBDVNxE/g2bMOs7CLXOhpJVTRtZ1JG+Ha+lwp5oaSnnKZGYkcEeYxy/E8
ckWZWnxXfMPmyY6NPdOhxOyw34CEd0glo/V0ynPx/ZWZx3JhzFH/2xSgwBbmkatknbnrR1biajnO
o51xTjge64FzM+5sw3Y5B/Y7oMQLgoLiiEdhL1ylDReJ/27hUz9/ZxD0y6TrvmCYtD0jzq+cP6fF
5GcJbTfTfaptcxvhSdq5Z5YXTV9o2VP8JF+4jGAyXNu9GHscfZAwI0Y5VkjIYqyMPaufduYuw+/C
wx/ZT7cy128ugz4cIAvh78tSRh8d+XWns5gzTBb2pLyTUEmddUkUrZ5feDM5SsKUtpItodJbp+Mq
2HHhCT7xE2FQ2nDn0S/ZcWbEgGcWd22PQNxMuXM2SIewhjKyOEHalbDko4z7S1mB9LaFO/9Q8RyQ
jF14j0z7ZE23FwE7gQmd21wXjAlgQ76m2rZinVzXNrB9cgW4xVDcgGA7jHBSLhS80KZ39dMk1fsl
0yz+4mux+PMRbMXHVVOucvdUvXNbu4bDVQF7xJI9ABZCt5m4ukdpOViTRQk73jnoaCZfplmq2rHk
gBBlnojYJKI1eOhJFtQlPIovavEm2Z73AMZ9hDzcX6gf+BRemyvrJoxOs7iXMIA1rTsxBNkuOIUD
LnsOgEVQP7Bu7HQLhW6q6TPrayTWZa4kyPd5YqCe0OyFB2TiglXPEAPpza1qR/GjpVbiV+Br8rJZ
qq2+jf1gNSKonaxrY0lTqwD3UZ1KmsL6Y077IJYR2Jfm2v7VvLBJn+UaZsFSPwU5GZuoedcfPON6
GornFN9vUIL3ycVVpBow9wRknaEmonMNTmINdH43Db6Ufqdoy6C73OKEyuKStCm3WVbNdotMo7TT
kyMhyqAs0b3DiRyoYExFgByD+PCF5XQiDXcBcJAQthKrGuYd7jKz9nn2pO11awODPKYhIjmuu0zT
g9XbajtNAzPb5zi68ElXr5Jmo4n1y3IYTmTmYoeDyt5nupIRq1iHilhkEfzJXLk+D95eQy4deavk
02Sv/8TSalxhjDJJA89WuE+xjDwW5DTTBNsVxBFyfSBB03JOns3cTVa9tehOKKhVL+0wB6JWa8A6
nVhbFs9DsxbXWAsQzJtVqC57dckaiGKkbx5q/jz35kES5+AJWmsB8cdxHIJcXT4I1xIjKwBIz8Qr
ZkCP3jI17X7ZWPuEdMhbBPleDRYYaDsZ+mBEAcIKOAIKYPKapiA7DLKVfi4iKe8ooi2Ij1275Quz
42BuOT5AfPY7LK/kbjM5n5mPSAhSdyRJZ8WompV0iDFRZaaQp5AIdyxQc2XfD6hmL5Jd9d5XX5h4
68KZ7h5yVmgvahv5UbrDaLFVwwFqEcXsN7aoa5ikxgRkVMwRcHWpssdifyqoSCONuzLerFJiw++/
FDLmeK8eVutsZQLrEodYMD9FDm/02KIug+RhLLcMhblO7rhq9sZGBSdR2n4z8+s5fMwYzchjcBZs
cktbY3KtSGxLmwlYlzGbp51IQqLsq5ea2z1xWEjJWusHfUXLAgp/gwHGLD+gnPDOLZeFNjdxCGJc
5NiTywv3I20GEjkLrP2ayleP5RP1poF6PNAGqkPv9RfLlLG1UhspX2FPMOHi+uDpon0WLjywEtI8
2Xd7io80O6uzGMDjvdPcBY68iuie+EuRAiKpSyLMwRGJLVpANqqIpa3TEuso1+prDLaaDufSHlpg
cjCVk/hSQGq0YDhBGYMn+GFCEj4VAr4ky0SgHPth+if43mnz1NHp1jahADmWHdS8V/ZCseWRgZ33
E3RL7TCkSyToVSI/9un9c69hU1DPq4XYoBf/iabYbHhpkKnInRDwCs/QPQoR2l2KCvu2M7B4hFlo
qHMqKAnn6coje9YXRmbr4hLBoccH2LFL//CdmIC8ZnN0tw7cOMaDpTnJp3cdTix4FqpCwVYVtyGV
XeRxIm/VUhdg1U2EAEOFXaiQhjj4Bn54FOkfGgzUtynL4Cy9Cc0STQH30V2x6ca3ovGVbJHp8UYM
YbsKdUez56w9VBSG1UWIz0DNnVSLs6q4G8Sf4t6C4qlhUCU+8EByWHhzc+3BPaNspHyg7JQ8uXcV
FhSeTyXWRBdkq9KZ9jCRkvI3dC/bdJ0XTkczErPXmdIuCGPS3d1ZABaleVaDWivtdhVi8KDcucyo
gQQORBC3Jr70G+IPU8GAIzrjWsfKqjB2Wn0oabSX6ECcAw3yxeMYP6utnfmD4/svCl+Aiu4MR6VE
LZA8BnSwk7CJOsbvo7JozulLdwejgyghKzBRcouW+wKO3QLGs7WpdqzKmJm39ax84//+MT7K1/pE
IwbsGdYvFKP19ojrM7AHV13gb9cTL0Jb2Ccynvd2QaUN4MErEaOCrydOXmMFJdoKfT8bc60dLh0O
aHQiTAF79j4u+52284ludr3zJCIhql2kB6+ms/dW4yN2U4DSLD+1PUakXaOX6+l30Au4NdiBsUFL
jFyZ/R7YqVckfU8iBcJFvkYN424tpSUxk8XcLp48KEF7/UqRxYajC8RC1dhhbHDtxuoN8yE0rum0
U7ijj2otAWqBA6baAf8KJ/OFLszKGJVNivsYo5LQW0dhux2SNW0M/ext8Vm/ys2qwN/NQVtYg/lx
JJqqL9G+32oinnYYZykrLB0eLNSP/J1POFsAHhS22lFaUPEmKkS8rN8BqeL0IaiLTJ95+QwckOYP
fmqFI4JeVZ1Jh2qTO+quWYNILk4X94BJzM44CpQUZsYxs7OtCA/lgnafYPtkofIu+erZ3mFev+gf
AxuhbQQ+x2f9xbs3V2SuRH+Dfzh+Cyuiz56LheUgxpT42Rf9jGX1Jj1oHr8M0SGTt5kJBefChcay
i+iBTTwOmmmwpLXVCasSUT2PZMvJ9pD5ppiIhQMx/5DD/1gbdvUc3oiiuEeWtueg1Vkr6yAkfm8z
LL2NGSS7prjnwaMeLLiLpYdCPQ2IVRiwidam9EXWZZYrcgSxRP8Yswc2/yBsqYaKsxe2Tix/ZAhC
O21ikgzQR4nTCS3h6f+ZVjPiMXfzzrSRl7U97KPWYPEjYuYWIZaYugrfxVsnOl4IMNvxrpo3u+7Z
AIJATmvekl3gJODDG2RtyhsYhQxvyBhRxZln58KWZha7Klo6tNpMgEGIxM+aM2ogw15GIJ/GDFwL
mFc4rdRrOK8wX0rD6STu1vBKuskOfXiOUEeAQYI6r21Yp1E6U+oX1+m0ZwdJYgd8CBRkYUk1Q9gP
y1dmgYx7K6uAQ9tmCO8YjsVztIUP/qr7oPXHrgmVDoO+ycy7xi17T8Oub5a+AWIxC54aA6uflbrP
8Eecord3xRSTeLXsn6Ov4Na8RVRhKL8vpHeN6snCWkUD+F2k4tZitYtAj37FWNcoICaI49YeXGmC
w/DZ+0KijhgHuoCMYycVC9riNKDkakc5QKaM4tvFLF7TZgIfRPkABBAZAlEeRAd+uOFzfsGmrHIQ
cNBW5pok/zIWm2qO88yk8bp089fsjDgIBhN6tJ3s+saFdfCPWPlJ6Sq+maxVHcpviI7P3I8wlWzA
oWazqxRApQwjTLF+E7yg7kWlSJl2L/5TKzkN/g64gj8g2IsLDrIHL/kTJdX3OjyTaQlOop6aGsbn
wcqQUqIkjORENq4IHdHGaqHHh/N23R2km4lX5MwpHLb3OGIyoO2lvukvPlGUlvgy81Cmx5CsX3nh
KWpAr2kOUIHmkxFgF/iVHOTsU8MTsVZ3ykNPPnEF+S23++hVZt/r2SNTBFLDEhXduVvaNAkQy0hv
+Ruw83drr21KdvbUNY7ABUALKMUl5oaGiIR7ok2qgjzGVB/pghOGnFtmR7BCRtF0tGOfoyqD3V29
EaUvd1e/Bdf8lttTVnZ0H1Nl5dUY3k+WmlKPJKX7WVSAivUpGLAkxVjbylcTCO9nPVPQsVxBu7MT
w5YNW7Ah57NFny4LW0anfatnI3aO7HggDNF02/aretWDRZhP47giknhn0tu9dcAcEaPk7BAZz9iB
mUu8H1FrmwHeuDxYB7gQk6YQfdUX8UKN7emVBpA+Rdsn/0YKhRYfpAe0mYh05gnmHBoyIG0J++3N
OKDYTl38qBDJo5lF8XMWLmX28Ti8abf+AyWV7K48ZFd33cBVuMGof2QmfhbhqUXRrgifVG9jPDyq
Auf2jjTRFZOYA/oOsAmFQ7RBgJsVmangnjC4x5zVafFBndxmgSzOoAWvcGeXxWeMMef6huSM6kYk
n+HUrKJuXVuPRibsasE7fZNkPNTnJ8kMWiudMvWCyoEcUsRs3esyBU9BOFzIKySboREMAF4trY+O
DtD3Y1YRbHNwPM43M8sfxpRW6ITqkktKkuHYDT84W9/PJFOb6+cLVQ8t+VB8rMUU36WpCff9qp8v
rVUkSon6mg/aElrDn94fyaW09rpNIE6uHYJe/PjHm/78fszNO1J039ReLTBDUKXZ76LN//Olf3rn
9xNaRq/o50uyEhvrOKoummYC/it9m0btyi3oFn3/4xXTZ3z/qtGwl+zvX6GjV5JtIOTvVD32w39/
efv3r/nzMQvSye+H+H7w+zVJXAbY80wiMn/7qO/Hf/754zcfsYv5n56JVF8BIcPS9PMJCL58yPff
WUdeJuU5JN/p2H/4+O/TBhGKGaMwcFtVHgkk93SSW60NMori11TDDdJh2eYWBb0iWYdtsdI0w1/S
2RcdWSn2XkLPKwipXY3KoxShN610l0qyVg2Q+FmkqHCYIVyijzgrcUSua5Z23TfhkAlvZlTvK1W+
W0btDCk4ylqkjCZgcdUoN18pu7lCy8ISLAAj6mR1I6iIvMlVitoygndBaDptIklUjFt12SK+K5bA
CiIXFTlFAybrR7e4C/u5XqGpPZRg8MTH/BvrE7UYIan9VbGkSRc0vKBAvk1c0jPYJmk7LEIJS1rL
7lVyS8zsw+TZ88hTqHJ0bN4001oLVU+qiE+t38XlEjtj9ivBEZHVpSoZxC7FO42voqlujAbTEC0U
NrCgr3kgvIr6eE61aOl6b10LRUFJ2TcTcCz5OJao7oJRMemSaijBNfXeaNCQ1EeKOi6C9MBF572Z
noCaoQBX5hg7RaAj2QHQfWUVwWES1jxqTCoFnaxrhb0fHzrX+BzqHimMXP4ASbIXPePZi4Cwys3o
9NG7JG28Ln5PuxKF4hS368qvwK82X35qvtFGTreNqLQ48I2+4wcBjvOrsQCaqGlsp2sZmG6d3owh
pFcu4U8zbACToCxAn2V0d30gP6A3dBqQFgm6EnRUuhkiOkIwSlCzWSY13ludTi5GuHdLUI2qfG0s
p4UiiBYoWlqy3Wio2+nm1qPmWWt3humtAvQnWfFRksM3lWwr7lG7GSXMzNV5l1P1SBgzJZQ+87B5
qzzRpdmgku2xxiNA1jBig27sagMBYqHUMPUazZlbSyoP06uzCgXDr/5ceLn6PkJAK13tAQOl5yQv
qYNakKlaJQZnlH5KHvJ7fiNsuypb9GqW4qJhOH1CGUxD0MRUpz41iWUYCsPaL8KPLJmrsiEuvKS7
5iar61BrkxNV1a/bKNz14IEmoYZFJSC1hqx+fkB362VEZWhRyKawaNGpmCXyU99I2bpKxju634QU
hDWAlZULYADCAmzgC3t9uk84VMYgLwM42paifjKTbEmqn6D3vtaDfnTpSo+oDs5Hsb/2fbttY2Rb
dAybzTbxFtCxB8O7QJHfIE6B5I9F+UPp5If+qUTdCXlKFAFDepm5XONPGKhXpTH7WaHJr8W7qFhf
iCu06yhjuPoC1UFj2Mqa5EIN4eDWMLB4tS62nfiTQIzE0EzbSBhbjKK7BOHrHgC/bq2w/kQfUl5A
zb8gtngFTV4CxAR9OxTefmy1Vz0FvtDDNRXoiI2JVdjILdO1GLKPEJeRwVWaYyRm5jwaD4Cfj1KB
5JhUoo2heu6Xq3Thrmue0ROl2Sj2Gw1tIltS6G77g4Q1WWnhDZ98lah111bHKm6a59JFow2fWzFt
v9RqvIB2DsAxsC103QATnSzc6np1Cxp2F4ncYYYOopeONc2O2MQCOn+KpQTHW2085ILw5HNvTgIT
6CtYWOQK4ksRiGvTG+hVYoPaNOF96KRb6wP/ksvac0TEZCYBMcgJg0J5CMsOF8UfpdL36FViiI7B
kjKIh8SPyVQ775R9tmX+4db0eTQakMlG8UdxUajo/PhwUw3ZnTc6fiRyiy8zYqlTSkjHxR2CjWU2
+DPS/dQEyp4CsQc3JFTFgUue/Li4a3l1LdLuwJgfxlJeFSS0fRPSNRXEm2dS9IosNM6KUzKOjpDn
p0BFCURIWRhKYxRnbhJ8qf1FyXp15ik65IjMP8mqEgENjqnIi9ihWpP/BwjTuaC1ILp0EbGlCFnr
Nn4XMtMHXF1/qTrlrSLGnk+N3lBwrOe14r+ZJRpnQIOhv7ps+YnfcYHDZg61ClD4bDDqC5SnL9R4
hpOE2V45eqDVVQs5qWkVBPaQLROzDSgPNpjcVMVz1OfdvKrTo3JSqIQIOQiW5FNLZHn+oau0Cwr/
Ja7fdH/kVhcx1MgGOH8SOmAA9VF9OQsoEXl9UR1AV0+oUgrqUjaws3HLldvFdGvq5Al1wjdNVvAs
lqdW11SrU0sckeJ43mUpvPShuwb6iMsOvUlgnzJsPXyG6HuiQrDoEGSK0RzoDcMRM5U2MOIOXUbF
PK8pgphge/s8OykpvS+guFiHu91N7K1hFqjmukSicJ726EKge30TS5GMXUyZtU1NIaSMHtG4eM8Q
os+qBjAPxHSKtblG9oSmDlpjEQiCQdd2SkglvWb36VMRs7MEG43Wjdt1qiIl38EdVhDP2hmKS7tJ
pM0AmRWsSR+vMHJy9x4lRysB9Gkow7sVU50SK0pGSUKJtqWgH5mHpIHN6reNxbelT4KyE2RYBPjI
edKHpioqPIHg66NeA3JC3oguAuhSAPM6cFGXK6VwHoATtKsmf5ci/f8PW+x3RtvitX610zqoh3Pz
WQ4PnxXclx8K0t5nNj0LhCmtH7P/3ov+poT8jw/0H5/fn/w45J9//cvrRxKkNMfQDHuv/8glk/+B
4PP3l/r+xv/qGPErJ9Z8cHBV/E2VNE1RJz7Z9IPGcJxhI/DjacGUfzNEC/a9LFk/fr4Jb38YpH82
DP/6DH+M579+zS9n8I6rWD1dBy/I0l9HAc7aLxy8fzIGfzrCzzFQrN80UdF0aLk/TtH4dQws6zdI
eIoow8X5/tH/j8bgn86E31mF/84o/OkYv4zCdH6GBXvwx8+vo2Dqv8mmZIrAN3/MlB/D/r8/E/50
Bj9ulfXHX//CKIjwE/9Ho8D9gLi4pGra78PAAX+5H6zf+BidGwItqe+ff38u/BtDRYCZXvUef76W
//lfAAAA//8=</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image" Target="../media/image3.sv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2.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145676</xdr:colOff>
      <xdr:row>5</xdr:row>
      <xdr:rowOff>0</xdr:rowOff>
    </xdr:from>
    <xdr:to>
      <xdr:col>9</xdr:col>
      <xdr:colOff>694764</xdr:colOff>
      <xdr:row>20</xdr:row>
      <xdr:rowOff>134470</xdr:rowOff>
    </xdr:to>
    <xdr:sp macro="" textlink="">
      <xdr:nvSpPr>
        <xdr:cNvPr id="61" name="Rechteck 60">
          <a:extLst>
            <a:ext uri="{FF2B5EF4-FFF2-40B4-BE49-F238E27FC236}">
              <a16:creationId xmlns:a16="http://schemas.microsoft.com/office/drawing/2014/main" id="{0FACF467-2399-4CA9-9299-CE78540E3138}"/>
            </a:ext>
          </a:extLst>
        </xdr:cNvPr>
        <xdr:cNvSpPr/>
      </xdr:nvSpPr>
      <xdr:spPr>
        <a:xfrm>
          <a:off x="1994647" y="952500"/>
          <a:ext cx="5121088"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9</xdr:row>
      <xdr:rowOff>112059</xdr:rowOff>
    </xdr:from>
    <xdr:to>
      <xdr:col>13</xdr:col>
      <xdr:colOff>22411</xdr:colOff>
      <xdr:row>20</xdr:row>
      <xdr:rowOff>145676</xdr:rowOff>
    </xdr:to>
    <xdr:sp macro="" textlink="">
      <xdr:nvSpPr>
        <xdr:cNvPr id="56" name="Rechteck 55">
          <a:extLst>
            <a:ext uri="{FF2B5EF4-FFF2-40B4-BE49-F238E27FC236}">
              <a16:creationId xmlns:a16="http://schemas.microsoft.com/office/drawing/2014/main" id="{8FF1524D-9DCF-46E7-BB92-93C069ADDD42}"/>
            </a:ext>
          </a:extLst>
        </xdr:cNvPr>
        <xdr:cNvSpPr/>
      </xdr:nvSpPr>
      <xdr:spPr>
        <a:xfrm>
          <a:off x="7216588" y="1826559"/>
          <a:ext cx="2274794" cy="2129117"/>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5</xdr:row>
      <xdr:rowOff>11207</xdr:rowOff>
    </xdr:from>
    <xdr:to>
      <xdr:col>13</xdr:col>
      <xdr:colOff>22411</xdr:colOff>
      <xdr:row>8</xdr:row>
      <xdr:rowOff>179295</xdr:rowOff>
    </xdr:to>
    <xdr:sp macro="" textlink="">
      <xdr:nvSpPr>
        <xdr:cNvPr id="59" name="Rechteck 58">
          <a:extLst>
            <a:ext uri="{FF2B5EF4-FFF2-40B4-BE49-F238E27FC236}">
              <a16:creationId xmlns:a16="http://schemas.microsoft.com/office/drawing/2014/main" id="{F636CE2A-68B7-4C19-8465-20149B4A875F}"/>
            </a:ext>
          </a:extLst>
        </xdr:cNvPr>
        <xdr:cNvSpPr/>
      </xdr:nvSpPr>
      <xdr:spPr>
        <a:xfrm>
          <a:off x="7216588" y="963707"/>
          <a:ext cx="2274794" cy="739588"/>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3</xdr:col>
      <xdr:colOff>145676</xdr:colOff>
      <xdr:row>21</xdr:row>
      <xdr:rowOff>33618</xdr:rowOff>
    </xdr:from>
    <xdr:to>
      <xdr:col>6</xdr:col>
      <xdr:colOff>22411</xdr:colOff>
      <xdr:row>37</xdr:row>
      <xdr:rowOff>0</xdr:rowOff>
    </xdr:to>
    <xdr:sp macro="" textlink="">
      <xdr:nvSpPr>
        <xdr:cNvPr id="55" name="Rechteck 54">
          <a:extLst>
            <a:ext uri="{FF2B5EF4-FFF2-40B4-BE49-F238E27FC236}">
              <a16:creationId xmlns:a16="http://schemas.microsoft.com/office/drawing/2014/main" id="{B26F9496-95AD-4A99-9A95-B9CB5A071832}"/>
            </a:ext>
          </a:extLst>
        </xdr:cNvPr>
        <xdr:cNvSpPr/>
      </xdr:nvSpPr>
      <xdr:spPr>
        <a:xfrm>
          <a:off x="1994647" y="4034118"/>
          <a:ext cx="2162735"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6</xdr:col>
      <xdr:colOff>143435</xdr:colOff>
      <xdr:row>21</xdr:row>
      <xdr:rowOff>33618</xdr:rowOff>
    </xdr:from>
    <xdr:to>
      <xdr:col>8</xdr:col>
      <xdr:colOff>703729</xdr:colOff>
      <xdr:row>37</xdr:row>
      <xdr:rowOff>0</xdr:rowOff>
    </xdr:to>
    <xdr:sp macro="" textlink="">
      <xdr:nvSpPr>
        <xdr:cNvPr id="54" name="Rechteck 53">
          <a:extLst>
            <a:ext uri="{FF2B5EF4-FFF2-40B4-BE49-F238E27FC236}">
              <a16:creationId xmlns:a16="http://schemas.microsoft.com/office/drawing/2014/main" id="{2C4495E9-784E-44AC-A6A4-ED7FFAAE3A6A}"/>
            </a:ext>
          </a:extLst>
        </xdr:cNvPr>
        <xdr:cNvSpPr/>
      </xdr:nvSpPr>
      <xdr:spPr>
        <a:xfrm>
          <a:off x="4278406" y="4034118"/>
          <a:ext cx="2084294"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5</xdr:row>
      <xdr:rowOff>33618</xdr:rowOff>
    </xdr:from>
    <xdr:to>
      <xdr:col>3</xdr:col>
      <xdr:colOff>44823</xdr:colOff>
      <xdr:row>15</xdr:row>
      <xdr:rowOff>56028</xdr:rowOff>
    </xdr:to>
    <xdr:sp macro="" textlink="">
      <xdr:nvSpPr>
        <xdr:cNvPr id="53" name="Rechteck 52">
          <a:extLst>
            <a:ext uri="{FF2B5EF4-FFF2-40B4-BE49-F238E27FC236}">
              <a16:creationId xmlns:a16="http://schemas.microsoft.com/office/drawing/2014/main" id="{3AC7FD57-0ADE-4865-AF9B-B80FE9C6A8C8}"/>
            </a:ext>
          </a:extLst>
        </xdr:cNvPr>
        <xdr:cNvSpPr/>
      </xdr:nvSpPr>
      <xdr:spPr>
        <a:xfrm>
          <a:off x="347382" y="986118"/>
          <a:ext cx="1546412" cy="192741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15</xdr:row>
      <xdr:rowOff>140074</xdr:rowOff>
    </xdr:from>
    <xdr:to>
      <xdr:col>3</xdr:col>
      <xdr:colOff>44823</xdr:colOff>
      <xdr:row>26</xdr:row>
      <xdr:rowOff>5601</xdr:rowOff>
    </xdr:to>
    <xdr:sp macro="" textlink="">
      <xdr:nvSpPr>
        <xdr:cNvPr id="52" name="Rechteck 51">
          <a:extLst>
            <a:ext uri="{FF2B5EF4-FFF2-40B4-BE49-F238E27FC236}">
              <a16:creationId xmlns:a16="http://schemas.microsoft.com/office/drawing/2014/main" id="{DDD3EBFD-8697-435B-958F-2DD0FF8ABB6F}"/>
            </a:ext>
          </a:extLst>
        </xdr:cNvPr>
        <xdr:cNvSpPr/>
      </xdr:nvSpPr>
      <xdr:spPr>
        <a:xfrm>
          <a:off x="347382" y="2997574"/>
          <a:ext cx="1546412" cy="1961027"/>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26</xdr:row>
      <xdr:rowOff>89647</xdr:rowOff>
    </xdr:from>
    <xdr:to>
      <xdr:col>3</xdr:col>
      <xdr:colOff>33617</xdr:colOff>
      <xdr:row>36</xdr:row>
      <xdr:rowOff>168087</xdr:rowOff>
    </xdr:to>
    <xdr:sp macro="" textlink="">
      <xdr:nvSpPr>
        <xdr:cNvPr id="46" name="Rechteck 45">
          <a:extLst>
            <a:ext uri="{FF2B5EF4-FFF2-40B4-BE49-F238E27FC236}">
              <a16:creationId xmlns:a16="http://schemas.microsoft.com/office/drawing/2014/main" id="{32D75272-F4B8-4760-AB3C-7170040A8A29}"/>
            </a:ext>
          </a:extLst>
        </xdr:cNvPr>
        <xdr:cNvSpPr/>
      </xdr:nvSpPr>
      <xdr:spPr>
        <a:xfrm>
          <a:off x="347382" y="5042647"/>
          <a:ext cx="1535206" cy="198344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62753</xdr:colOff>
      <xdr:row>21</xdr:row>
      <xdr:rowOff>33618</xdr:rowOff>
    </xdr:from>
    <xdr:to>
      <xdr:col>12</xdr:col>
      <xdr:colOff>6724</xdr:colOff>
      <xdr:row>37</xdr:row>
      <xdr:rowOff>0</xdr:rowOff>
    </xdr:to>
    <xdr:sp macro="" textlink="">
      <xdr:nvSpPr>
        <xdr:cNvPr id="45" name="Rechteck 44">
          <a:extLst>
            <a:ext uri="{FF2B5EF4-FFF2-40B4-BE49-F238E27FC236}">
              <a16:creationId xmlns:a16="http://schemas.microsoft.com/office/drawing/2014/main" id="{A39800AA-295B-4F25-AF42-5187292E2A6C}"/>
            </a:ext>
          </a:extLst>
        </xdr:cNvPr>
        <xdr:cNvSpPr/>
      </xdr:nvSpPr>
      <xdr:spPr>
        <a:xfrm>
          <a:off x="6483724" y="4034118"/>
          <a:ext cx="2229971"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123264</xdr:colOff>
      <xdr:row>5</xdr:row>
      <xdr:rowOff>11207</xdr:rowOff>
    </xdr:from>
    <xdr:to>
      <xdr:col>16</xdr:col>
      <xdr:colOff>694764</xdr:colOff>
      <xdr:row>20</xdr:row>
      <xdr:rowOff>145677</xdr:rowOff>
    </xdr:to>
    <xdr:sp macro="" textlink="">
      <xdr:nvSpPr>
        <xdr:cNvPr id="42" name="Rechteck 41">
          <a:extLst>
            <a:ext uri="{FF2B5EF4-FFF2-40B4-BE49-F238E27FC236}">
              <a16:creationId xmlns:a16="http://schemas.microsoft.com/office/drawing/2014/main" id="{C8D49D86-7052-4E5A-91CE-88CFF7CCCDF0}"/>
            </a:ext>
          </a:extLst>
        </xdr:cNvPr>
        <xdr:cNvSpPr/>
      </xdr:nvSpPr>
      <xdr:spPr>
        <a:xfrm>
          <a:off x="9592235" y="963707"/>
          <a:ext cx="2857500"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127748</xdr:colOff>
      <xdr:row>21</xdr:row>
      <xdr:rowOff>33618</xdr:rowOff>
    </xdr:from>
    <xdr:to>
      <xdr:col>15</xdr:col>
      <xdr:colOff>38100</xdr:colOff>
      <xdr:row>37</xdr:row>
      <xdr:rowOff>0</xdr:rowOff>
    </xdr:to>
    <xdr:sp macro="" textlink="">
      <xdr:nvSpPr>
        <xdr:cNvPr id="41" name="Rechteck 40">
          <a:extLst>
            <a:ext uri="{FF2B5EF4-FFF2-40B4-BE49-F238E27FC236}">
              <a16:creationId xmlns:a16="http://schemas.microsoft.com/office/drawing/2014/main" id="{8A1FE749-209C-4B5F-ADB1-E401BCFB8012}"/>
            </a:ext>
          </a:extLst>
        </xdr:cNvPr>
        <xdr:cNvSpPr/>
      </xdr:nvSpPr>
      <xdr:spPr>
        <a:xfrm>
          <a:off x="8834719" y="4034118"/>
          <a:ext cx="2196352"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15</xdr:col>
      <xdr:colOff>159124</xdr:colOff>
      <xdr:row>21</xdr:row>
      <xdr:rowOff>33618</xdr:rowOff>
    </xdr:from>
    <xdr:to>
      <xdr:col>17</xdr:col>
      <xdr:colOff>652183</xdr:colOff>
      <xdr:row>37</xdr:row>
      <xdr:rowOff>0</xdr:rowOff>
    </xdr:to>
    <xdr:sp macro="" textlink="">
      <xdr:nvSpPr>
        <xdr:cNvPr id="40" name="Rechteck 39">
          <a:extLst>
            <a:ext uri="{FF2B5EF4-FFF2-40B4-BE49-F238E27FC236}">
              <a16:creationId xmlns:a16="http://schemas.microsoft.com/office/drawing/2014/main" id="{EE740587-D7A8-401A-9A61-B321FC515A37}"/>
            </a:ext>
          </a:extLst>
        </xdr:cNvPr>
        <xdr:cNvSpPr/>
      </xdr:nvSpPr>
      <xdr:spPr>
        <a:xfrm>
          <a:off x="11152095" y="4034118"/>
          <a:ext cx="2017059"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18</xdr:col>
      <xdr:colOff>11205</xdr:colOff>
      <xdr:row>21</xdr:row>
      <xdr:rowOff>33618</xdr:rowOff>
    </xdr:from>
    <xdr:to>
      <xdr:col>23</xdr:col>
      <xdr:colOff>1</xdr:colOff>
      <xdr:row>37</xdr:row>
      <xdr:rowOff>0</xdr:rowOff>
    </xdr:to>
    <xdr:sp macro="" textlink="">
      <xdr:nvSpPr>
        <xdr:cNvPr id="38" name="Rechteck 37">
          <a:extLst>
            <a:ext uri="{FF2B5EF4-FFF2-40B4-BE49-F238E27FC236}">
              <a16:creationId xmlns:a16="http://schemas.microsoft.com/office/drawing/2014/main" id="{E98A5DD4-858F-49E8-86F2-E493F3014FB8}"/>
            </a:ext>
          </a:extLst>
        </xdr:cNvPr>
        <xdr:cNvSpPr/>
      </xdr:nvSpPr>
      <xdr:spPr>
        <a:xfrm>
          <a:off x="13290176" y="4034118"/>
          <a:ext cx="3798796"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17</xdr:col>
      <xdr:colOff>44823</xdr:colOff>
      <xdr:row>5</xdr:row>
      <xdr:rowOff>0</xdr:rowOff>
    </xdr:from>
    <xdr:to>
      <xdr:col>23</xdr:col>
      <xdr:colOff>1</xdr:colOff>
      <xdr:row>20</xdr:row>
      <xdr:rowOff>134471</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2561794" y="952500"/>
          <a:ext cx="4527178" cy="2991971"/>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10</xdr:col>
      <xdr:colOff>-1</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323849</xdr:colOff>
      <xdr:row>37</xdr:row>
      <xdr:rowOff>89647</xdr:rowOff>
    </xdr:from>
    <xdr:to>
      <xdr:col>23</xdr:col>
      <xdr:colOff>1</xdr:colOff>
      <xdr:row>45</xdr:row>
      <xdr:rowOff>156882</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9" y="7138147"/>
          <a:ext cx="16765123" cy="1591235"/>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mc:Choice xmlns:a14="http://schemas.microsoft.com/office/drawing/2010/main"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dr:sp macro="" textlink="">
              <xdr:nvSpPr>
                <xdr:cNvPr id="0" name=""/>
                <xdr:cNvSpPr>
                  <a:spLocks noTextEdit="1"/>
                </xdr:cNvSpPr>
              </xdr:nvSpPr>
              <xdr:spPr>
                <a:xfrm>
                  <a:off x="401752" y="7206198"/>
                  <a:ext cx="1964230" cy="93512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dr:sp macro="" textlink="">
              <xdr:nvSpPr>
                <xdr:cNvPr id="0" name=""/>
                <xdr:cNvSpPr>
                  <a:spLocks noTextEdit="1"/>
                </xdr:cNvSpPr>
              </xdr:nvSpPr>
              <xdr:spPr>
                <a:xfrm>
                  <a:off x="2466341" y="7206198"/>
                  <a:ext cx="1964230" cy="126062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724696" y="7206198"/>
                  <a:ext cx="1677182" cy="12050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14566829" y="7206198"/>
                  <a:ext cx="2457760" cy="152318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12502237" y="7206198"/>
                  <a:ext cx="1964230" cy="151354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dr:sp macro="" textlink="">
              <xdr:nvSpPr>
                <xdr:cNvPr id="0" name=""/>
                <xdr:cNvSpPr>
                  <a:spLocks noTextEdit="1"/>
                </xdr:cNvSpPr>
              </xdr:nvSpPr>
              <xdr:spPr>
                <a:xfrm>
                  <a:off x="4530930" y="7206198"/>
                  <a:ext cx="1964230"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dr:sp macro="" textlink="">
              <xdr:nvSpPr>
                <xdr:cNvPr id="0" name=""/>
                <xdr:cNvSpPr>
                  <a:spLocks noTextEdit="1"/>
                </xdr:cNvSpPr>
              </xdr:nvSpPr>
              <xdr:spPr>
                <a:xfrm>
                  <a:off x="6595518" y="7206198"/>
                  <a:ext cx="1964230"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660107" y="7206198"/>
                  <a:ext cx="1964230" cy="944759"/>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4</xdr:row>
      <xdr:rowOff>185029</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56029</xdr:colOff>
      <xdr:row>4</xdr:row>
      <xdr:rowOff>173824</xdr:rowOff>
    </xdr:from>
    <xdr:to>
      <xdr:col>13</xdr:col>
      <xdr:colOff>56029</xdr:colOff>
      <xdr:row>9</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xdr:colOff>
      <xdr:row>5</xdr:row>
      <xdr:rowOff>0</xdr:rowOff>
    </xdr:from>
    <xdr:to>
      <xdr:col>23</xdr:col>
      <xdr:colOff>1</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22412</xdr:colOff>
      <xdr:row>9</xdr:row>
      <xdr:rowOff>89649</xdr:rowOff>
    </xdr:from>
    <xdr:to>
      <xdr:col>13</xdr:col>
      <xdr:colOff>22412</xdr:colOff>
      <xdr:row>21</xdr:row>
      <xdr:rowOff>22413</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205383" y="1804149"/>
              <a:ext cx="2286000" cy="2218764"/>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xdr:col>
      <xdr:colOff>22412</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47383" y="123264"/>
          <a:ext cx="16741588" cy="721768"/>
          <a:chOff x="2687464" y="123264"/>
          <a:chExt cx="14559534"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87464" y="123264"/>
            <a:ext cx="14559534"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380901" y="168089"/>
            <a:ext cx="595597" cy="587297"/>
          </a:xfrm>
          <a:prstGeom prst="rect">
            <a:avLst/>
          </a:prstGeom>
        </xdr:spPr>
      </xdr:pic>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4"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8">
        <item x="2"/>
        <item x="5"/>
        <item x="6"/>
        <item x="0"/>
        <item x="1"/>
        <item x="4"/>
        <item x="3"/>
        <item t="default"/>
      </items>
    </pivotField>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1" name="PivotTable28"/>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8" dataDxfId="6" headerRowBorderDxfId="7" tableBorderDxfId="5"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1" headerRowBorderDxfId="0">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22" customFormat="1" x14ac:dyDescent="0.25">
      <c r="A1" s="22" t="s">
        <v>1271</v>
      </c>
    </row>
    <row r="2" spans="1:41" s="22" customFormat="1" x14ac:dyDescent="0.25"/>
    <row r="3" spans="1:41" s="22"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workbookViewId="0">
      <selection activeCell="F26" sqref="F26"/>
    </sheetView>
  </sheetViews>
  <sheetFormatPr baseColWidth="10" defaultRowHeight="15" x14ac:dyDescent="0.25"/>
  <cols>
    <col min="1" max="1" width="21.5703125" customWidth="1"/>
    <col min="2" max="2" width="19.140625" customWidth="1"/>
    <col min="3" max="3" width="4.285156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customWidth="1"/>
  </cols>
  <sheetData>
    <row r="1" spans="1:9" s="22" customFormat="1" x14ac:dyDescent="0.25">
      <c r="A1" s="22" t="s">
        <v>1278</v>
      </c>
    </row>
    <row r="2" spans="1:9" s="22" customFormat="1" x14ac:dyDescent="0.25"/>
    <row r="3" spans="1:9" s="22" customFormat="1" x14ac:dyDescent="0.25"/>
    <row r="5" spans="1:9" x14ac:dyDescent="0.25">
      <c r="A5" s="21" t="s">
        <v>1120</v>
      </c>
      <c r="B5" s="21" t="s">
        <v>1269</v>
      </c>
      <c r="D5" t="s">
        <v>1262</v>
      </c>
    </row>
    <row r="6" spans="1:9" ht="15.75" thickBot="1" x14ac:dyDescent="0.3">
      <c r="A6" s="20">
        <v>1</v>
      </c>
      <c r="B6" s="20">
        <v>3</v>
      </c>
    </row>
    <row r="7" spans="1:9" x14ac:dyDescent="0.25">
      <c r="A7" s="20">
        <v>2</v>
      </c>
      <c r="B7" s="20">
        <v>2</v>
      </c>
      <c r="D7" s="9" t="s">
        <v>1252</v>
      </c>
      <c r="E7" s="9"/>
    </row>
    <row r="8" spans="1:9" x14ac:dyDescent="0.25">
      <c r="A8" s="20">
        <v>3</v>
      </c>
      <c r="B8" s="20">
        <v>1</v>
      </c>
      <c r="D8" t="s">
        <v>1253</v>
      </c>
      <c r="E8" s="18">
        <v>0.28406978961343354</v>
      </c>
    </row>
    <row r="9" spans="1:9" x14ac:dyDescent="0.25">
      <c r="A9" s="20">
        <v>4</v>
      </c>
      <c r="B9" s="20">
        <v>2</v>
      </c>
      <c r="D9" t="s">
        <v>1254</v>
      </c>
      <c r="E9" s="18">
        <v>8.0695645371020405E-2</v>
      </c>
    </row>
    <row r="10" spans="1:9" x14ac:dyDescent="0.25">
      <c r="A10" s="20">
        <v>5</v>
      </c>
      <c r="B10" s="20">
        <v>2</v>
      </c>
      <c r="D10" t="s">
        <v>1255</v>
      </c>
      <c r="E10" s="18">
        <v>7.8768382573056087E-2</v>
      </c>
    </row>
    <row r="11" spans="1:9" x14ac:dyDescent="0.25">
      <c r="A11" s="20">
        <v>6</v>
      </c>
      <c r="B11" s="20">
        <v>1</v>
      </c>
      <c r="D11" t="s">
        <v>1256</v>
      </c>
      <c r="E11" s="18">
        <v>132.85630504383391</v>
      </c>
    </row>
    <row r="12" spans="1:9" ht="15.75" thickBot="1" x14ac:dyDescent="0.3">
      <c r="A12" s="20">
        <v>7</v>
      </c>
      <c r="B12" s="20">
        <v>1</v>
      </c>
      <c r="D12" s="7" t="s">
        <v>1257</v>
      </c>
      <c r="E12" s="19">
        <v>479</v>
      </c>
    </row>
    <row r="13" spans="1:9" x14ac:dyDescent="0.25">
      <c r="A13" s="20">
        <v>8</v>
      </c>
      <c r="B13" s="20">
        <v>2</v>
      </c>
    </row>
    <row r="14" spans="1:9" ht="15.75" thickBot="1" x14ac:dyDescent="0.3">
      <c r="A14" s="20">
        <v>9</v>
      </c>
      <c r="B14" s="20">
        <v>1</v>
      </c>
      <c r="D14" t="s">
        <v>1233</v>
      </c>
    </row>
    <row r="15" spans="1:9" x14ac:dyDescent="0.25">
      <c r="A15" s="20">
        <v>10</v>
      </c>
      <c r="B15" s="20">
        <v>0</v>
      </c>
      <c r="D15" s="8"/>
      <c r="E15" s="8" t="s">
        <v>1240</v>
      </c>
      <c r="F15" s="8" t="s">
        <v>1241</v>
      </c>
      <c r="G15" s="8" t="s">
        <v>1242</v>
      </c>
      <c r="H15" s="8" t="s">
        <v>1243</v>
      </c>
      <c r="I15" s="8" t="s">
        <v>1244</v>
      </c>
    </row>
    <row r="16" spans="1:9" x14ac:dyDescent="0.25">
      <c r="A16" s="20">
        <v>11</v>
      </c>
      <c r="B16" s="20">
        <v>1</v>
      </c>
      <c r="D16" t="s">
        <v>1234</v>
      </c>
      <c r="E16" s="18">
        <v>1</v>
      </c>
      <c r="F16" s="18">
        <v>739049.45421758294</v>
      </c>
      <c r="G16" s="18">
        <v>739049.45421758294</v>
      </c>
      <c r="H16" s="18">
        <v>41.870597749438026</v>
      </c>
      <c r="I16" s="18">
        <v>2.4226813929101173E-10</v>
      </c>
    </row>
    <row r="17" spans="1:10" x14ac:dyDescent="0.25">
      <c r="A17" s="20">
        <v>12</v>
      </c>
      <c r="B17" s="20">
        <v>1</v>
      </c>
      <c r="D17" t="s">
        <v>1239</v>
      </c>
      <c r="E17" s="18">
        <v>477</v>
      </c>
      <c r="F17" s="18">
        <v>8419430.5457824171</v>
      </c>
      <c r="G17" s="18">
        <v>17650.797789900247</v>
      </c>
      <c r="H17" s="18"/>
      <c r="I17" s="18"/>
    </row>
    <row r="18" spans="1:10" ht="15.75" thickBot="1" x14ac:dyDescent="0.3">
      <c r="A18" s="20">
        <v>13</v>
      </c>
      <c r="B18" s="20">
        <v>1</v>
      </c>
      <c r="D18" s="7" t="s">
        <v>1227</v>
      </c>
      <c r="E18" s="19">
        <v>478</v>
      </c>
      <c r="F18" s="19">
        <v>9158480</v>
      </c>
      <c r="G18" s="19"/>
      <c r="H18" s="19"/>
      <c r="I18" s="19"/>
    </row>
    <row r="19" spans="1:10" ht="15.75" thickBot="1" x14ac:dyDescent="0.3">
      <c r="A19" s="20">
        <v>14</v>
      </c>
      <c r="B19" s="20">
        <v>0</v>
      </c>
    </row>
    <row r="20" spans="1:10" x14ac:dyDescent="0.25">
      <c r="A20" s="20">
        <v>15</v>
      </c>
      <c r="B20" s="20">
        <v>1</v>
      </c>
      <c r="D20" s="8"/>
      <c r="E20" s="8" t="s">
        <v>1245</v>
      </c>
      <c r="F20" s="8" t="s">
        <v>1246</v>
      </c>
      <c r="G20" s="8" t="s">
        <v>1247</v>
      </c>
      <c r="H20" s="8" t="s">
        <v>1248</v>
      </c>
      <c r="I20" s="8" t="s">
        <v>1249</v>
      </c>
      <c r="J20" s="8" t="s">
        <v>1250</v>
      </c>
    </row>
    <row r="21" spans="1:10" x14ac:dyDescent="0.25">
      <c r="A21" s="20">
        <v>16</v>
      </c>
      <c r="B21" s="20">
        <v>0</v>
      </c>
      <c r="D21" t="s">
        <v>1251</v>
      </c>
      <c r="E21" s="18">
        <v>281.51752866951631</v>
      </c>
      <c r="F21" s="18">
        <v>8.8327063520620221</v>
      </c>
      <c r="G21" s="18">
        <v>31.872171161197404</v>
      </c>
      <c r="H21" s="18">
        <v>2.9540608550903945E-120</v>
      </c>
      <c r="I21" s="18">
        <v>264.1617047248705</v>
      </c>
      <c r="J21" s="18">
        <v>298.87335261416212</v>
      </c>
    </row>
    <row r="22" spans="1:10" ht="15.75" thickBot="1" x14ac:dyDescent="0.3">
      <c r="A22" s="20">
        <v>17</v>
      </c>
      <c r="B22" s="20">
        <v>1</v>
      </c>
      <c r="D22" s="7" t="s">
        <v>1259</v>
      </c>
      <c r="E22" s="19">
        <v>-26.729699237497737</v>
      </c>
      <c r="F22" s="19">
        <v>4.130850632674945</v>
      </c>
      <c r="G22" s="19">
        <v>-6.4707493962784222</v>
      </c>
      <c r="H22" s="19">
        <v>2.422681392910611E-10</v>
      </c>
      <c r="I22" s="19">
        <v>-34.846613064888572</v>
      </c>
      <c r="J22" s="19">
        <v>-18.612785410106905</v>
      </c>
    </row>
    <row r="23" spans="1:10" x14ac:dyDescent="0.25">
      <c r="A23" s="20">
        <v>18</v>
      </c>
      <c r="B23" s="20">
        <v>0</v>
      </c>
    </row>
    <row r="24" spans="1:10" x14ac:dyDescent="0.25">
      <c r="A24" s="20">
        <v>19</v>
      </c>
      <c r="B24" s="20">
        <v>1</v>
      </c>
    </row>
    <row r="25" spans="1:10" x14ac:dyDescent="0.25">
      <c r="A25" s="20">
        <v>20</v>
      </c>
      <c r="B25" s="20">
        <v>2</v>
      </c>
    </row>
    <row r="26" spans="1:10" x14ac:dyDescent="0.25">
      <c r="A26" s="20">
        <v>21</v>
      </c>
      <c r="B26" s="20">
        <v>0</v>
      </c>
      <c r="D26" t="s">
        <v>1260</v>
      </c>
      <c r="I26" t="s">
        <v>1261</v>
      </c>
    </row>
    <row r="27" spans="1:10" ht="15.75" thickBot="1" x14ac:dyDescent="0.3">
      <c r="A27" s="20">
        <v>22</v>
      </c>
      <c r="B27" s="20">
        <v>3</v>
      </c>
    </row>
    <row r="28" spans="1:10" x14ac:dyDescent="0.25">
      <c r="A28" s="20">
        <v>23</v>
      </c>
      <c r="B28" s="20">
        <v>0</v>
      </c>
      <c r="D28" s="8" t="s">
        <v>1279</v>
      </c>
      <c r="E28" s="8" t="s">
        <v>1263</v>
      </c>
      <c r="F28" s="8" t="s">
        <v>1264</v>
      </c>
      <c r="G28" s="8" t="s">
        <v>1265</v>
      </c>
      <c r="I28" s="8" t="s">
        <v>1235</v>
      </c>
      <c r="J28" s="8" t="s">
        <v>1120</v>
      </c>
    </row>
    <row r="29" spans="1:10" x14ac:dyDescent="0.25">
      <c r="A29" s="20">
        <v>24</v>
      </c>
      <c r="B29" s="20">
        <v>1</v>
      </c>
      <c r="D29" s="18">
        <v>1</v>
      </c>
      <c r="E29" s="18">
        <v>201.3284309570231</v>
      </c>
      <c r="F29" s="18">
        <v>-200.3284309570231</v>
      </c>
      <c r="G29" s="18">
        <v>-1.5094376501187059</v>
      </c>
      <c r="I29" s="18">
        <v>0.10438413361169102</v>
      </c>
      <c r="J29" s="18">
        <v>1</v>
      </c>
    </row>
    <row r="30" spans="1:10" x14ac:dyDescent="0.25">
      <c r="A30" s="20">
        <v>25</v>
      </c>
      <c r="B30" s="20">
        <v>1</v>
      </c>
      <c r="D30" s="18">
        <v>2</v>
      </c>
      <c r="E30" s="18">
        <v>228.05813019452083</v>
      </c>
      <c r="F30" s="18">
        <v>-226.05813019452083</v>
      </c>
      <c r="G30" s="18">
        <v>-1.7033061717747333</v>
      </c>
      <c r="I30" s="18">
        <v>0.31315240083507306</v>
      </c>
      <c r="J30" s="18">
        <v>2</v>
      </c>
    </row>
    <row r="31" spans="1:10" x14ac:dyDescent="0.25">
      <c r="A31" s="20">
        <v>26</v>
      </c>
      <c r="B31" s="20">
        <v>2</v>
      </c>
      <c r="D31" s="18">
        <v>3</v>
      </c>
      <c r="E31" s="18">
        <v>254.78782943201858</v>
      </c>
      <c r="F31" s="18">
        <v>-251.78782943201858</v>
      </c>
      <c r="G31" s="18">
        <v>-1.897174693430761</v>
      </c>
      <c r="I31" s="18">
        <v>0.52192066805845516</v>
      </c>
      <c r="J31" s="18">
        <v>3</v>
      </c>
    </row>
    <row r="32" spans="1:10" x14ac:dyDescent="0.25">
      <c r="A32" s="20">
        <v>27</v>
      </c>
      <c r="B32" s="20">
        <v>4</v>
      </c>
      <c r="D32" s="18">
        <v>4</v>
      </c>
      <c r="E32" s="18">
        <v>228.05813019452083</v>
      </c>
      <c r="F32" s="18">
        <v>-224.05813019452083</v>
      </c>
      <c r="G32" s="18">
        <v>-1.6882365419382921</v>
      </c>
      <c r="I32" s="18">
        <v>0.73068893528183709</v>
      </c>
      <c r="J32" s="18">
        <v>4</v>
      </c>
    </row>
    <row r="33" spans="1:10" x14ac:dyDescent="0.25">
      <c r="A33" s="20">
        <v>28</v>
      </c>
      <c r="B33" s="20">
        <v>0</v>
      </c>
      <c r="D33" s="18">
        <v>5</v>
      </c>
      <c r="E33" s="18">
        <v>228.05813019452083</v>
      </c>
      <c r="F33" s="18">
        <v>-223.05813019452083</v>
      </c>
      <c r="G33" s="18">
        <v>-1.6807017270200715</v>
      </c>
      <c r="I33" s="18">
        <v>0.93945720250521925</v>
      </c>
      <c r="J33" s="18">
        <v>5</v>
      </c>
    </row>
    <row r="34" spans="1:10" x14ac:dyDescent="0.25">
      <c r="A34" s="20">
        <v>29</v>
      </c>
      <c r="B34" s="20">
        <v>1</v>
      </c>
      <c r="D34" s="18">
        <v>6</v>
      </c>
      <c r="E34" s="18">
        <v>254.78782943201858</v>
      </c>
      <c r="F34" s="18">
        <v>-248.78782943201858</v>
      </c>
      <c r="G34" s="18">
        <v>-1.8745702486760991</v>
      </c>
      <c r="I34" s="18">
        <v>1.1482254697286014</v>
      </c>
      <c r="J34" s="18">
        <v>6</v>
      </c>
    </row>
    <row r="35" spans="1:10" x14ac:dyDescent="0.25">
      <c r="A35" s="20">
        <v>30</v>
      </c>
      <c r="B35" s="20">
        <v>2</v>
      </c>
      <c r="D35" s="18">
        <v>7</v>
      </c>
      <c r="E35" s="18">
        <v>254.78782943201858</v>
      </c>
      <c r="F35" s="18">
        <v>-247.78782943201858</v>
      </c>
      <c r="G35" s="18">
        <v>-1.8670354337578785</v>
      </c>
      <c r="I35" s="18">
        <v>1.3569937369519833</v>
      </c>
      <c r="J35" s="18">
        <v>7</v>
      </c>
    </row>
    <row r="36" spans="1:10" x14ac:dyDescent="0.25">
      <c r="A36" s="20">
        <v>31</v>
      </c>
      <c r="B36" s="20">
        <v>1</v>
      </c>
      <c r="D36" s="18">
        <v>8</v>
      </c>
      <c r="E36" s="18">
        <v>228.05813019452083</v>
      </c>
      <c r="F36" s="18">
        <v>-220.05813019452083</v>
      </c>
      <c r="G36" s="18">
        <v>-1.6580972822654096</v>
      </c>
      <c r="I36" s="18">
        <v>1.5657620041753653</v>
      </c>
      <c r="J36" s="18">
        <v>8</v>
      </c>
    </row>
    <row r="37" spans="1:10" x14ac:dyDescent="0.25">
      <c r="A37" s="20">
        <v>32</v>
      </c>
      <c r="B37" s="20">
        <v>4</v>
      </c>
      <c r="D37" s="18">
        <v>9</v>
      </c>
      <c r="E37" s="18">
        <v>254.78782943201858</v>
      </c>
      <c r="F37" s="18">
        <v>-245.78782943201858</v>
      </c>
      <c r="G37" s="18">
        <v>-1.8519658039214373</v>
      </c>
      <c r="I37" s="18">
        <v>1.7745302713987474</v>
      </c>
      <c r="J37" s="18">
        <v>9</v>
      </c>
    </row>
    <row r="38" spans="1:10" x14ac:dyDescent="0.25">
      <c r="A38" s="20">
        <v>33</v>
      </c>
      <c r="B38" s="20">
        <v>2</v>
      </c>
      <c r="D38" s="18">
        <v>10</v>
      </c>
      <c r="E38" s="18">
        <v>281.51752866951631</v>
      </c>
      <c r="F38" s="18">
        <v>-271.51752866951631</v>
      </c>
      <c r="G38" s="18">
        <v>-2.0458343255774647</v>
      </c>
      <c r="I38" s="18">
        <v>1.9832985386221296</v>
      </c>
      <c r="J38" s="18">
        <v>10</v>
      </c>
    </row>
    <row r="39" spans="1:10" x14ac:dyDescent="0.25">
      <c r="A39" s="20">
        <v>34</v>
      </c>
      <c r="B39" s="20">
        <v>1</v>
      </c>
      <c r="D39" s="18">
        <v>11</v>
      </c>
      <c r="E39" s="18">
        <v>254.78782943201858</v>
      </c>
      <c r="F39" s="18">
        <v>-243.78782943201858</v>
      </c>
      <c r="G39" s="18">
        <v>-1.8368961740849961</v>
      </c>
      <c r="I39" s="18">
        <v>2.1920668058455117</v>
      </c>
      <c r="J39" s="18">
        <v>11</v>
      </c>
    </row>
    <row r="40" spans="1:10" x14ac:dyDescent="0.25">
      <c r="A40" s="20">
        <v>35</v>
      </c>
      <c r="B40" s="20">
        <v>2</v>
      </c>
      <c r="D40" s="18">
        <v>12</v>
      </c>
      <c r="E40" s="18">
        <v>254.78782943201858</v>
      </c>
      <c r="F40" s="18">
        <v>-242.78782943201858</v>
      </c>
      <c r="G40" s="18">
        <v>-1.8293613591667754</v>
      </c>
      <c r="I40" s="18">
        <v>2.4008350730688934</v>
      </c>
      <c r="J40" s="18">
        <v>12</v>
      </c>
    </row>
    <row r="41" spans="1:10" x14ac:dyDescent="0.25">
      <c r="A41" s="20">
        <v>36</v>
      </c>
      <c r="B41" s="20">
        <v>1</v>
      </c>
      <c r="D41" s="18">
        <v>13</v>
      </c>
      <c r="E41" s="18">
        <v>254.78782943201858</v>
      </c>
      <c r="F41" s="18">
        <v>-241.78782943201858</v>
      </c>
      <c r="G41" s="18">
        <v>-1.8218265442485548</v>
      </c>
      <c r="I41" s="18">
        <v>2.6096033402922756</v>
      </c>
      <c r="J41" s="18">
        <v>13</v>
      </c>
    </row>
    <row r="42" spans="1:10" x14ac:dyDescent="0.25">
      <c r="A42" s="20">
        <v>37</v>
      </c>
      <c r="B42" s="20">
        <v>3</v>
      </c>
      <c r="D42" s="18">
        <v>14</v>
      </c>
      <c r="E42" s="18">
        <v>281.51752866951631</v>
      </c>
      <c r="F42" s="18">
        <v>-267.51752866951631</v>
      </c>
      <c r="G42" s="18">
        <v>-2.0156950659045823</v>
      </c>
      <c r="I42" s="18">
        <v>2.8183716075156577</v>
      </c>
      <c r="J42" s="18">
        <v>14</v>
      </c>
    </row>
    <row r="43" spans="1:10" x14ac:dyDescent="0.25">
      <c r="A43" s="20">
        <v>38</v>
      </c>
      <c r="B43" s="20">
        <v>2</v>
      </c>
      <c r="D43" s="18">
        <v>15</v>
      </c>
      <c r="E43" s="18">
        <v>254.78782943201858</v>
      </c>
      <c r="F43" s="18">
        <v>-239.78782943201858</v>
      </c>
      <c r="G43" s="18">
        <v>-1.8067569144121136</v>
      </c>
      <c r="I43" s="18">
        <v>3.0271398747390394</v>
      </c>
      <c r="J43" s="18">
        <v>15</v>
      </c>
    </row>
    <row r="44" spans="1:10" x14ac:dyDescent="0.25">
      <c r="A44" s="20">
        <v>39</v>
      </c>
      <c r="B44" s="20">
        <v>0</v>
      </c>
      <c r="D44" s="18">
        <v>16</v>
      </c>
      <c r="E44" s="18">
        <v>281.51752866951631</v>
      </c>
      <c r="F44" s="18">
        <v>-265.51752866951631</v>
      </c>
      <c r="G44" s="18">
        <v>-2.000625436068141</v>
      </c>
      <c r="I44" s="18">
        <v>3.2359081419624216</v>
      </c>
      <c r="J44" s="18">
        <v>16</v>
      </c>
    </row>
    <row r="45" spans="1:10" x14ac:dyDescent="0.25">
      <c r="A45" s="20">
        <v>40</v>
      </c>
      <c r="B45" s="20">
        <v>1</v>
      </c>
      <c r="D45" s="18">
        <v>17</v>
      </c>
      <c r="E45" s="18">
        <v>254.78782943201858</v>
      </c>
      <c r="F45" s="18">
        <v>-237.78782943201858</v>
      </c>
      <c r="G45" s="18">
        <v>-1.7916872845756724</v>
      </c>
      <c r="I45" s="18">
        <v>3.4446764091858038</v>
      </c>
      <c r="J45" s="18">
        <v>17</v>
      </c>
    </row>
    <row r="46" spans="1:10" x14ac:dyDescent="0.25">
      <c r="A46" s="20">
        <v>41</v>
      </c>
      <c r="B46" s="20">
        <v>3</v>
      </c>
      <c r="D46" s="18">
        <v>18</v>
      </c>
      <c r="E46" s="18">
        <v>281.51752866951631</v>
      </c>
      <c r="F46" s="18">
        <v>-263.51752866951631</v>
      </c>
      <c r="G46" s="18">
        <v>-1.9855558062316998</v>
      </c>
      <c r="I46" s="18">
        <v>3.6534446764091859</v>
      </c>
      <c r="J46" s="18">
        <v>18</v>
      </c>
    </row>
    <row r="47" spans="1:10" x14ac:dyDescent="0.25">
      <c r="A47" s="20">
        <v>42</v>
      </c>
      <c r="B47" s="20">
        <v>0</v>
      </c>
      <c r="D47" s="18">
        <v>19</v>
      </c>
      <c r="E47" s="18">
        <v>254.78782943201858</v>
      </c>
      <c r="F47" s="18">
        <v>-235.78782943201858</v>
      </c>
      <c r="G47" s="18">
        <v>-1.7766176547392312</v>
      </c>
      <c r="I47" s="18">
        <v>3.8622129436325681</v>
      </c>
      <c r="J47" s="18">
        <v>19</v>
      </c>
    </row>
    <row r="48" spans="1:10" x14ac:dyDescent="0.25">
      <c r="A48" s="20">
        <v>43</v>
      </c>
      <c r="B48" s="20">
        <v>1</v>
      </c>
      <c r="D48" s="18">
        <v>20</v>
      </c>
      <c r="E48" s="18">
        <v>228.05813019452083</v>
      </c>
      <c r="F48" s="18">
        <v>-208.05813019452083</v>
      </c>
      <c r="G48" s="18">
        <v>-1.5676795032467623</v>
      </c>
      <c r="I48" s="18">
        <v>4.0709812108559493</v>
      </c>
      <c r="J48" s="18">
        <v>20</v>
      </c>
    </row>
    <row r="49" spans="1:10" x14ac:dyDescent="0.25">
      <c r="A49" s="20">
        <v>44</v>
      </c>
      <c r="B49" s="20">
        <v>0</v>
      </c>
      <c r="D49" s="18">
        <v>21</v>
      </c>
      <c r="E49" s="18">
        <v>281.51752866951631</v>
      </c>
      <c r="F49" s="18">
        <v>-260.51752866951631</v>
      </c>
      <c r="G49" s="18">
        <v>-1.962951361477038</v>
      </c>
      <c r="I49" s="18">
        <v>4.2797494780793324</v>
      </c>
      <c r="J49" s="18">
        <v>21</v>
      </c>
    </row>
    <row r="50" spans="1:10" x14ac:dyDescent="0.25">
      <c r="A50" s="20">
        <v>45</v>
      </c>
      <c r="B50" s="20">
        <v>3</v>
      </c>
      <c r="D50" s="18">
        <v>22</v>
      </c>
      <c r="E50" s="18">
        <v>201.3284309570231</v>
      </c>
      <c r="F50" s="18">
        <v>-179.3284309570231</v>
      </c>
      <c r="G50" s="18">
        <v>-1.3512065368360731</v>
      </c>
      <c r="I50" s="18">
        <v>4.4885177453027136</v>
      </c>
      <c r="J50" s="18">
        <v>22</v>
      </c>
    </row>
    <row r="51" spans="1:10" x14ac:dyDescent="0.25">
      <c r="A51" s="20">
        <v>46</v>
      </c>
      <c r="B51" s="20">
        <v>1</v>
      </c>
      <c r="D51" s="18">
        <v>23</v>
      </c>
      <c r="E51" s="18">
        <v>281.51752866951631</v>
      </c>
      <c r="F51" s="18">
        <v>-258.51752866951631</v>
      </c>
      <c r="G51" s="18">
        <v>-1.9478817316405967</v>
      </c>
      <c r="I51" s="18">
        <v>4.6972860125260958</v>
      </c>
      <c r="J51" s="18">
        <v>23</v>
      </c>
    </row>
    <row r="52" spans="1:10" x14ac:dyDescent="0.25">
      <c r="A52" s="20">
        <v>47</v>
      </c>
      <c r="B52" s="20">
        <v>2</v>
      </c>
      <c r="D52" s="18">
        <v>24</v>
      </c>
      <c r="E52" s="18">
        <v>254.78782943201858</v>
      </c>
      <c r="F52" s="18">
        <v>-230.78782943201858</v>
      </c>
      <c r="G52" s="18">
        <v>-1.7389435801481281</v>
      </c>
      <c r="I52" s="18">
        <v>4.9060542797494779</v>
      </c>
      <c r="J52" s="18">
        <v>24</v>
      </c>
    </row>
    <row r="53" spans="1:10" x14ac:dyDescent="0.25">
      <c r="A53" s="20">
        <v>48</v>
      </c>
      <c r="B53" s="20">
        <v>2</v>
      </c>
      <c r="D53" s="18">
        <v>25</v>
      </c>
      <c r="E53" s="18">
        <v>254.78782943201858</v>
      </c>
      <c r="F53" s="18">
        <v>-229.78782943201858</v>
      </c>
      <c r="G53" s="18">
        <v>-1.7314087652299075</v>
      </c>
      <c r="I53" s="18">
        <v>5.1148225469728601</v>
      </c>
      <c r="J53" s="18">
        <v>25</v>
      </c>
    </row>
    <row r="54" spans="1:10" x14ac:dyDescent="0.25">
      <c r="A54" s="20">
        <v>49</v>
      </c>
      <c r="B54" s="20">
        <v>0</v>
      </c>
      <c r="D54" s="18">
        <v>26</v>
      </c>
      <c r="E54" s="18">
        <v>228.05813019452083</v>
      </c>
      <c r="F54" s="18">
        <v>-202.05813019452083</v>
      </c>
      <c r="G54" s="18">
        <v>-1.5224706137374386</v>
      </c>
      <c r="I54" s="18">
        <v>5.3235908141962422</v>
      </c>
      <c r="J54" s="18">
        <v>26</v>
      </c>
    </row>
    <row r="55" spans="1:10" x14ac:dyDescent="0.25">
      <c r="A55" s="20">
        <v>50</v>
      </c>
      <c r="B55" s="20">
        <v>1</v>
      </c>
      <c r="D55" s="18">
        <v>27</v>
      </c>
      <c r="E55" s="18">
        <v>174.59873171952535</v>
      </c>
      <c r="F55" s="18">
        <v>-147.59873171952535</v>
      </c>
      <c r="G55" s="18">
        <v>-1.1121291256707218</v>
      </c>
      <c r="I55" s="18">
        <v>5.5323590814196244</v>
      </c>
      <c r="J55" s="18">
        <v>27</v>
      </c>
    </row>
    <row r="56" spans="1:10" x14ac:dyDescent="0.25">
      <c r="A56" s="20">
        <v>51</v>
      </c>
      <c r="B56" s="20">
        <v>0</v>
      </c>
      <c r="D56" s="18">
        <v>28</v>
      </c>
      <c r="E56" s="18">
        <v>281.51752866951631</v>
      </c>
      <c r="F56" s="18">
        <v>-253.51752866951631</v>
      </c>
      <c r="G56" s="18">
        <v>-1.9102076570494937</v>
      </c>
      <c r="I56" s="18">
        <v>5.7411273486430066</v>
      </c>
      <c r="J56" s="18">
        <v>28</v>
      </c>
    </row>
    <row r="57" spans="1:10" x14ac:dyDescent="0.25">
      <c r="A57" s="20">
        <v>52</v>
      </c>
      <c r="B57" s="20">
        <v>0</v>
      </c>
      <c r="D57" s="18">
        <v>29</v>
      </c>
      <c r="E57" s="18">
        <v>254.78782943201858</v>
      </c>
      <c r="F57" s="18">
        <v>-225.78782943201858</v>
      </c>
      <c r="G57" s="18">
        <v>-1.7012695055570251</v>
      </c>
      <c r="I57" s="18">
        <v>5.9498956158663878</v>
      </c>
      <c r="J57" s="18">
        <v>29</v>
      </c>
    </row>
    <row r="58" spans="1:10" x14ac:dyDescent="0.25">
      <c r="A58" s="20">
        <v>53</v>
      </c>
      <c r="B58" s="20">
        <v>1</v>
      </c>
      <c r="D58" s="18">
        <v>30</v>
      </c>
      <c r="E58" s="18">
        <v>228.05813019452083</v>
      </c>
      <c r="F58" s="18">
        <v>-198.05813019452083</v>
      </c>
      <c r="G58" s="18">
        <v>-1.4923313540645562</v>
      </c>
      <c r="I58" s="18">
        <v>6.15866388308977</v>
      </c>
      <c r="J58" s="18">
        <v>30</v>
      </c>
    </row>
    <row r="59" spans="1:10" x14ac:dyDescent="0.25">
      <c r="A59" s="20">
        <v>54</v>
      </c>
      <c r="B59" s="20">
        <v>1</v>
      </c>
      <c r="D59" s="18">
        <v>31</v>
      </c>
      <c r="E59" s="18">
        <v>254.78782943201858</v>
      </c>
      <c r="F59" s="18">
        <v>-223.78782943201858</v>
      </c>
      <c r="G59" s="18">
        <v>-1.6861998757205838</v>
      </c>
      <c r="I59" s="18">
        <v>6.3674321503131521</v>
      </c>
      <c r="J59" s="18">
        <v>31</v>
      </c>
    </row>
    <row r="60" spans="1:10" x14ac:dyDescent="0.25">
      <c r="A60" s="20">
        <v>55</v>
      </c>
      <c r="B60" s="20">
        <v>1</v>
      </c>
      <c r="D60" s="18">
        <v>32</v>
      </c>
      <c r="E60" s="18">
        <v>174.59873171952535</v>
      </c>
      <c r="F60" s="18">
        <v>-142.59873171952535</v>
      </c>
      <c r="G60" s="18">
        <v>-1.0744550510796187</v>
      </c>
      <c r="I60" s="18">
        <v>6.5762004175365343</v>
      </c>
      <c r="J60" s="18">
        <v>32</v>
      </c>
    </row>
    <row r="61" spans="1:10" x14ac:dyDescent="0.25">
      <c r="A61" s="20">
        <v>56</v>
      </c>
      <c r="B61" s="20">
        <v>3</v>
      </c>
      <c r="D61" s="18">
        <v>33</v>
      </c>
      <c r="E61" s="18">
        <v>228.05813019452083</v>
      </c>
      <c r="F61" s="18">
        <v>-195.05813019452083</v>
      </c>
      <c r="G61" s="18">
        <v>-1.4697269093098944</v>
      </c>
      <c r="I61" s="18">
        <v>6.7849686847599164</v>
      </c>
      <c r="J61" s="18">
        <v>33</v>
      </c>
    </row>
    <row r="62" spans="1:10" x14ac:dyDescent="0.25">
      <c r="A62" s="20">
        <v>57</v>
      </c>
      <c r="B62" s="20">
        <v>1</v>
      </c>
      <c r="D62" s="18">
        <v>34</v>
      </c>
      <c r="E62" s="18">
        <v>254.78782943201858</v>
      </c>
      <c r="F62" s="18">
        <v>-220.78782943201858</v>
      </c>
      <c r="G62" s="18">
        <v>-1.663595430965922</v>
      </c>
      <c r="I62" s="18">
        <v>6.9937369519832986</v>
      </c>
      <c r="J62" s="18">
        <v>34</v>
      </c>
    </row>
    <row r="63" spans="1:10" x14ac:dyDescent="0.25">
      <c r="A63" s="20">
        <v>58</v>
      </c>
      <c r="B63" s="20">
        <v>0</v>
      </c>
      <c r="D63" s="18">
        <v>35</v>
      </c>
      <c r="E63" s="18">
        <v>228.05813019452083</v>
      </c>
      <c r="F63" s="18">
        <v>-193.05813019452083</v>
      </c>
      <c r="G63" s="18">
        <v>-1.4546572794734531</v>
      </c>
      <c r="I63" s="18">
        <v>7.2025052192066807</v>
      </c>
      <c r="J63" s="18">
        <v>35</v>
      </c>
    </row>
    <row r="64" spans="1:10" x14ac:dyDescent="0.25">
      <c r="A64" s="20">
        <v>59</v>
      </c>
      <c r="B64" s="20">
        <v>1</v>
      </c>
      <c r="D64" s="18">
        <v>36</v>
      </c>
      <c r="E64" s="18">
        <v>254.78782943201858</v>
      </c>
      <c r="F64" s="18">
        <v>-218.78782943201858</v>
      </c>
      <c r="G64" s="18">
        <v>-1.6485258011294808</v>
      </c>
      <c r="I64" s="18">
        <v>7.4112734864300629</v>
      </c>
      <c r="J64" s="18">
        <v>36</v>
      </c>
    </row>
    <row r="65" spans="1:10" x14ac:dyDescent="0.25">
      <c r="A65" s="20">
        <v>60</v>
      </c>
      <c r="B65" s="20">
        <v>1</v>
      </c>
      <c r="D65" s="18">
        <v>37</v>
      </c>
      <c r="E65" s="18">
        <v>201.3284309570231</v>
      </c>
      <c r="F65" s="18">
        <v>-164.3284309570231</v>
      </c>
      <c r="G65" s="18">
        <v>-1.2381843130627639</v>
      </c>
      <c r="I65" s="18">
        <v>7.620041753653445</v>
      </c>
      <c r="J65" s="18">
        <v>37</v>
      </c>
    </row>
    <row r="66" spans="1:10" x14ac:dyDescent="0.25">
      <c r="A66" s="20">
        <v>61</v>
      </c>
      <c r="B66" s="20">
        <v>3</v>
      </c>
      <c r="D66" s="18">
        <v>38</v>
      </c>
      <c r="E66" s="18">
        <v>228.05813019452083</v>
      </c>
      <c r="F66" s="18">
        <v>-190.05813019452083</v>
      </c>
      <c r="G66" s="18">
        <v>-1.4320528347187913</v>
      </c>
      <c r="I66" s="18">
        <v>7.8288100208768263</v>
      </c>
      <c r="J66" s="18">
        <v>38</v>
      </c>
    </row>
    <row r="67" spans="1:10" x14ac:dyDescent="0.25">
      <c r="A67" s="20">
        <v>62</v>
      </c>
      <c r="B67" s="20">
        <v>0</v>
      </c>
      <c r="D67" s="18">
        <v>39</v>
      </c>
      <c r="E67" s="18">
        <v>281.51752866951631</v>
      </c>
      <c r="F67" s="18">
        <v>-242.51752866951631</v>
      </c>
      <c r="G67" s="18">
        <v>-1.827324692949067</v>
      </c>
      <c r="I67" s="18">
        <v>8.0375782881002085</v>
      </c>
      <c r="J67" s="18">
        <v>39</v>
      </c>
    </row>
    <row r="68" spans="1:10" x14ac:dyDescent="0.25">
      <c r="A68" s="20">
        <v>63</v>
      </c>
      <c r="B68" s="20">
        <v>2</v>
      </c>
      <c r="D68" s="18">
        <v>40</v>
      </c>
      <c r="E68" s="18">
        <v>254.78782943201858</v>
      </c>
      <c r="F68" s="18">
        <v>-214.78782943201858</v>
      </c>
      <c r="G68" s="18">
        <v>-1.6183865414565983</v>
      </c>
      <c r="I68" s="18">
        <v>8.2463465553235906</v>
      </c>
      <c r="J68" s="18">
        <v>40</v>
      </c>
    </row>
    <row r="69" spans="1:10" x14ac:dyDescent="0.25">
      <c r="A69" s="20">
        <v>64</v>
      </c>
      <c r="B69" s="20">
        <v>3</v>
      </c>
      <c r="D69" s="18">
        <v>41</v>
      </c>
      <c r="E69" s="18">
        <v>201.3284309570231</v>
      </c>
      <c r="F69" s="18">
        <v>-160.3284309570231</v>
      </c>
      <c r="G69" s="18">
        <v>-1.2080450533898814</v>
      </c>
      <c r="I69" s="18">
        <v>8.4551148225469728</v>
      </c>
      <c r="J69" s="18">
        <v>41</v>
      </c>
    </row>
    <row r="70" spans="1:10" x14ac:dyDescent="0.25">
      <c r="A70" s="20">
        <v>65</v>
      </c>
      <c r="B70" s="20">
        <v>5</v>
      </c>
      <c r="D70" s="18">
        <v>42</v>
      </c>
      <c r="E70" s="18">
        <v>281.51752866951631</v>
      </c>
      <c r="F70" s="18">
        <v>-239.51752866951631</v>
      </c>
      <c r="G70" s="18">
        <v>-1.8047202481944051</v>
      </c>
      <c r="I70" s="18">
        <v>8.6638830897703532</v>
      </c>
      <c r="J70" s="18">
        <v>42</v>
      </c>
    </row>
    <row r="71" spans="1:10" x14ac:dyDescent="0.25">
      <c r="A71" s="20">
        <v>66</v>
      </c>
      <c r="B71" s="20">
        <v>1</v>
      </c>
      <c r="D71" s="18">
        <v>43</v>
      </c>
      <c r="E71" s="18">
        <v>254.78782943201858</v>
      </c>
      <c r="F71" s="18">
        <v>-211.78782943201858</v>
      </c>
      <c r="G71" s="18">
        <v>-1.5957820967019365</v>
      </c>
      <c r="I71" s="18">
        <v>8.8726513569937353</v>
      </c>
      <c r="J71" s="18">
        <v>43</v>
      </c>
    </row>
    <row r="72" spans="1:10" x14ac:dyDescent="0.25">
      <c r="A72" s="20">
        <v>67</v>
      </c>
      <c r="B72" s="20">
        <v>0</v>
      </c>
      <c r="D72" s="18">
        <v>44</v>
      </c>
      <c r="E72" s="18">
        <v>281.51752866951631</v>
      </c>
      <c r="F72" s="18">
        <v>-237.51752866951631</v>
      </c>
      <c r="G72" s="18">
        <v>-1.7896506183579639</v>
      </c>
      <c r="I72" s="18">
        <v>9.0814196242171175</v>
      </c>
      <c r="J72" s="18">
        <v>44</v>
      </c>
    </row>
    <row r="73" spans="1:10" x14ac:dyDescent="0.25">
      <c r="A73" s="20">
        <v>68</v>
      </c>
      <c r="B73" s="20">
        <v>0</v>
      </c>
      <c r="D73" s="18">
        <v>45</v>
      </c>
      <c r="E73" s="18">
        <v>201.3284309570231</v>
      </c>
      <c r="F73" s="18">
        <v>-156.3284309570231</v>
      </c>
      <c r="G73" s="18">
        <v>-1.177905793716999</v>
      </c>
      <c r="I73" s="18">
        <v>9.2901878914404996</v>
      </c>
      <c r="J73" s="18">
        <v>45</v>
      </c>
    </row>
    <row r="74" spans="1:10" x14ac:dyDescent="0.25">
      <c r="A74" s="20">
        <v>69</v>
      </c>
      <c r="B74" s="20">
        <v>2</v>
      </c>
      <c r="D74" s="18">
        <v>46</v>
      </c>
      <c r="E74" s="18">
        <v>254.78782943201858</v>
      </c>
      <c r="F74" s="18">
        <v>-208.78782943201858</v>
      </c>
      <c r="G74" s="18">
        <v>-1.5731776519472747</v>
      </c>
      <c r="I74" s="18">
        <v>9.4989561586638818</v>
      </c>
      <c r="J74" s="18">
        <v>46</v>
      </c>
    </row>
    <row r="75" spans="1:10" x14ac:dyDescent="0.25">
      <c r="A75" s="20">
        <v>70</v>
      </c>
      <c r="B75" s="20">
        <v>4</v>
      </c>
      <c r="D75" s="18">
        <v>47</v>
      </c>
      <c r="E75" s="18">
        <v>228.05813019452083</v>
      </c>
      <c r="F75" s="18">
        <v>-181.05813019452083</v>
      </c>
      <c r="G75" s="18">
        <v>-1.3642395004548058</v>
      </c>
      <c r="I75" s="18">
        <v>9.7077244258872639</v>
      </c>
      <c r="J75" s="18">
        <v>47</v>
      </c>
    </row>
    <row r="76" spans="1:10" x14ac:dyDescent="0.25">
      <c r="A76" s="20">
        <v>71</v>
      </c>
      <c r="B76" s="20">
        <v>0</v>
      </c>
      <c r="D76" s="18">
        <v>48</v>
      </c>
      <c r="E76" s="18">
        <v>228.05813019452083</v>
      </c>
      <c r="F76" s="18">
        <v>-180.05813019452083</v>
      </c>
      <c r="G76" s="18">
        <v>-1.3567046855365852</v>
      </c>
      <c r="I76" s="18">
        <v>9.9164926931106461</v>
      </c>
      <c r="J76" s="18">
        <v>48</v>
      </c>
    </row>
    <row r="77" spans="1:10" x14ac:dyDescent="0.25">
      <c r="A77" s="20">
        <v>72</v>
      </c>
      <c r="B77" s="20">
        <v>1</v>
      </c>
      <c r="D77" s="18">
        <v>49</v>
      </c>
      <c r="E77" s="18">
        <v>281.51752866951631</v>
      </c>
      <c r="F77" s="18">
        <v>-232.51752866951631</v>
      </c>
      <c r="G77" s="18">
        <v>-1.7519765437668608</v>
      </c>
      <c r="I77" s="18">
        <v>10.125260960334028</v>
      </c>
      <c r="J77" s="18">
        <v>49</v>
      </c>
    </row>
    <row r="78" spans="1:10" x14ac:dyDescent="0.25">
      <c r="A78" s="20">
        <v>73</v>
      </c>
      <c r="B78" s="20">
        <v>3</v>
      </c>
      <c r="D78" s="18">
        <v>50</v>
      </c>
      <c r="E78" s="18">
        <v>254.78782943201858</v>
      </c>
      <c r="F78" s="18">
        <v>-204.78782943201858</v>
      </c>
      <c r="G78" s="18">
        <v>-1.5430383922743922</v>
      </c>
      <c r="I78" s="18">
        <v>10.33402922755741</v>
      </c>
      <c r="J78" s="18">
        <v>50</v>
      </c>
    </row>
    <row r="79" spans="1:10" x14ac:dyDescent="0.25">
      <c r="A79" s="20">
        <v>74</v>
      </c>
      <c r="B79" s="20">
        <v>0</v>
      </c>
      <c r="D79" s="18">
        <v>51</v>
      </c>
      <c r="E79" s="18">
        <v>281.51752866951631</v>
      </c>
      <c r="F79" s="18">
        <v>-230.51752866951631</v>
      </c>
      <c r="G79" s="18">
        <v>-1.7369069139304196</v>
      </c>
      <c r="I79" s="18">
        <v>10.542797494780793</v>
      </c>
      <c r="J79" s="18">
        <v>51</v>
      </c>
    </row>
    <row r="80" spans="1:10" x14ac:dyDescent="0.25">
      <c r="A80" s="20">
        <v>75</v>
      </c>
      <c r="B80" s="20">
        <v>3</v>
      </c>
      <c r="D80" s="18">
        <v>52</v>
      </c>
      <c r="E80" s="18">
        <v>281.51752866951631</v>
      </c>
      <c r="F80" s="18">
        <v>-229.51752866951631</v>
      </c>
      <c r="G80" s="18">
        <v>-1.729372099012199</v>
      </c>
      <c r="I80" s="18">
        <v>10.751565762004175</v>
      </c>
      <c r="J80" s="18">
        <v>52</v>
      </c>
    </row>
    <row r="81" spans="1:10" x14ac:dyDescent="0.25">
      <c r="A81" s="20">
        <v>76</v>
      </c>
      <c r="B81" s="20">
        <v>2</v>
      </c>
      <c r="D81" s="18">
        <v>53</v>
      </c>
      <c r="E81" s="18">
        <v>254.78782943201858</v>
      </c>
      <c r="F81" s="18">
        <v>-201.78782943201858</v>
      </c>
      <c r="G81" s="18">
        <v>-1.5204339475197304</v>
      </c>
      <c r="I81" s="18">
        <v>10.960334029227557</v>
      </c>
      <c r="J81" s="18">
        <v>53</v>
      </c>
    </row>
    <row r="82" spans="1:10" x14ac:dyDescent="0.25">
      <c r="A82" s="20">
        <v>77</v>
      </c>
      <c r="B82" s="20">
        <v>1</v>
      </c>
      <c r="D82" s="18">
        <v>54</v>
      </c>
      <c r="E82" s="18">
        <v>254.78782943201858</v>
      </c>
      <c r="F82" s="18">
        <v>-200.78782943201858</v>
      </c>
      <c r="G82" s="18">
        <v>-1.5128991326015098</v>
      </c>
      <c r="I82" s="18">
        <v>11.169102296450939</v>
      </c>
      <c r="J82" s="18">
        <v>54</v>
      </c>
    </row>
    <row r="83" spans="1:10" x14ac:dyDescent="0.25">
      <c r="A83" s="20">
        <v>78</v>
      </c>
      <c r="B83" s="20">
        <v>3</v>
      </c>
      <c r="D83" s="18">
        <v>55</v>
      </c>
      <c r="E83" s="18">
        <v>254.78782943201858</v>
      </c>
      <c r="F83" s="18">
        <v>-199.78782943201858</v>
      </c>
      <c r="G83" s="18">
        <v>-1.5053643176832892</v>
      </c>
      <c r="I83" s="18">
        <v>11.377870563674321</v>
      </c>
      <c r="J83" s="18">
        <v>55</v>
      </c>
    </row>
    <row r="84" spans="1:10" x14ac:dyDescent="0.25">
      <c r="A84" s="20">
        <v>79</v>
      </c>
      <c r="B84" s="20">
        <v>2</v>
      </c>
      <c r="D84" s="18">
        <v>56</v>
      </c>
      <c r="E84" s="18">
        <v>201.3284309570231</v>
      </c>
      <c r="F84" s="18">
        <v>-145.3284309570231</v>
      </c>
      <c r="G84" s="18">
        <v>-1.0950228296165723</v>
      </c>
      <c r="I84" s="18">
        <v>11.586638830897703</v>
      </c>
      <c r="J84" s="18">
        <v>56</v>
      </c>
    </row>
    <row r="85" spans="1:10" x14ac:dyDescent="0.25">
      <c r="A85" s="20">
        <v>80</v>
      </c>
      <c r="B85" s="20">
        <v>4</v>
      </c>
      <c r="D85" s="18">
        <v>57</v>
      </c>
      <c r="E85" s="18">
        <v>254.78782943201858</v>
      </c>
      <c r="F85" s="18">
        <v>-197.78782943201858</v>
      </c>
      <c r="G85" s="18">
        <v>-1.4902946878468479</v>
      </c>
      <c r="I85" s="18">
        <v>11.795407098121084</v>
      </c>
      <c r="J85" s="18">
        <v>57</v>
      </c>
    </row>
    <row r="86" spans="1:10" x14ac:dyDescent="0.25">
      <c r="A86" s="20">
        <v>81</v>
      </c>
      <c r="B86" s="20">
        <v>0</v>
      </c>
      <c r="D86" s="18">
        <v>58</v>
      </c>
      <c r="E86" s="18">
        <v>281.51752866951631</v>
      </c>
      <c r="F86" s="18">
        <v>-223.51752866951631</v>
      </c>
      <c r="G86" s="18">
        <v>-1.6841632095028753</v>
      </c>
      <c r="I86" s="18">
        <v>12.004175365344466</v>
      </c>
      <c r="J86" s="18">
        <v>58</v>
      </c>
    </row>
    <row r="87" spans="1:10" x14ac:dyDescent="0.25">
      <c r="A87" s="20">
        <v>82</v>
      </c>
      <c r="B87" s="20">
        <v>0</v>
      </c>
      <c r="D87" s="18">
        <v>59</v>
      </c>
      <c r="E87" s="18">
        <v>254.78782943201858</v>
      </c>
      <c r="F87" s="18">
        <v>-195.78782943201858</v>
      </c>
      <c r="G87" s="18">
        <v>-1.4752250580104067</v>
      </c>
      <c r="I87" s="18">
        <v>12.212943632567848</v>
      </c>
      <c r="J87" s="18">
        <v>59</v>
      </c>
    </row>
    <row r="88" spans="1:10" x14ac:dyDescent="0.25">
      <c r="A88" s="20">
        <v>83</v>
      </c>
      <c r="B88" s="20">
        <v>1</v>
      </c>
      <c r="D88" s="18">
        <v>60</v>
      </c>
      <c r="E88" s="18">
        <v>254.78782943201858</v>
      </c>
      <c r="F88" s="18">
        <v>-194.78782943201858</v>
      </c>
      <c r="G88" s="18">
        <v>-1.4676902430921861</v>
      </c>
      <c r="I88" s="18">
        <v>12.42171189979123</v>
      </c>
      <c r="J88" s="18">
        <v>60</v>
      </c>
    </row>
    <row r="89" spans="1:10" x14ac:dyDescent="0.25">
      <c r="A89" s="20">
        <v>84</v>
      </c>
      <c r="B89" s="20">
        <v>3</v>
      </c>
      <c r="D89" s="18">
        <v>61</v>
      </c>
      <c r="E89" s="18">
        <v>201.3284309570231</v>
      </c>
      <c r="F89" s="18">
        <v>-140.3284309570231</v>
      </c>
      <c r="G89" s="18">
        <v>-1.057348755025469</v>
      </c>
      <c r="I89" s="18">
        <v>12.630480167014612</v>
      </c>
      <c r="J89" s="18">
        <v>61</v>
      </c>
    </row>
    <row r="90" spans="1:10" x14ac:dyDescent="0.25">
      <c r="A90" s="20">
        <v>85</v>
      </c>
      <c r="B90" s="20">
        <v>3</v>
      </c>
      <c r="D90" s="18">
        <v>62</v>
      </c>
      <c r="E90" s="18">
        <v>281.51752866951631</v>
      </c>
      <c r="F90" s="18">
        <v>-219.51752866951631</v>
      </c>
      <c r="G90" s="18">
        <v>-1.6540239498299929</v>
      </c>
      <c r="I90" s="18">
        <v>12.839248434237994</v>
      </c>
      <c r="J90" s="18">
        <v>62</v>
      </c>
    </row>
    <row r="91" spans="1:10" x14ac:dyDescent="0.25">
      <c r="A91" s="20">
        <v>86</v>
      </c>
      <c r="B91" s="20">
        <v>2</v>
      </c>
      <c r="D91" s="18">
        <v>63</v>
      </c>
      <c r="E91" s="18">
        <v>228.05813019452083</v>
      </c>
      <c r="F91" s="18">
        <v>-165.05813019452083</v>
      </c>
      <c r="G91" s="18">
        <v>-1.2436824617632758</v>
      </c>
      <c r="I91" s="18">
        <v>13.048016701461377</v>
      </c>
      <c r="J91" s="18">
        <v>63</v>
      </c>
    </row>
    <row r="92" spans="1:10" x14ac:dyDescent="0.25">
      <c r="A92" s="20">
        <v>87</v>
      </c>
      <c r="B92" s="20">
        <v>1</v>
      </c>
      <c r="D92" s="18">
        <v>64</v>
      </c>
      <c r="E92" s="18">
        <v>201.3284309570231</v>
      </c>
      <c r="F92" s="18">
        <v>-137.3284309570231</v>
      </c>
      <c r="G92" s="18">
        <v>-1.0347443102708072</v>
      </c>
      <c r="I92" s="18">
        <v>13.256784968684759</v>
      </c>
      <c r="J92" s="18">
        <v>64</v>
      </c>
    </row>
    <row r="93" spans="1:10" x14ac:dyDescent="0.25">
      <c r="A93" s="20">
        <v>88</v>
      </c>
      <c r="B93" s="20">
        <v>1</v>
      </c>
      <c r="D93" s="18">
        <v>65</v>
      </c>
      <c r="E93" s="18">
        <v>147.86903248202762</v>
      </c>
      <c r="F93" s="18">
        <v>-82.86903248202762</v>
      </c>
      <c r="G93" s="18">
        <v>-0.62440282220409038</v>
      </c>
      <c r="I93" s="18">
        <v>13.465553235908141</v>
      </c>
      <c r="J93" s="18">
        <v>65</v>
      </c>
    </row>
    <row r="94" spans="1:10" x14ac:dyDescent="0.25">
      <c r="A94" s="20">
        <v>89</v>
      </c>
      <c r="B94" s="20">
        <v>2</v>
      </c>
      <c r="D94" s="18">
        <v>66</v>
      </c>
      <c r="E94" s="18">
        <v>254.78782943201858</v>
      </c>
      <c r="F94" s="18">
        <v>-188.78782943201858</v>
      </c>
      <c r="G94" s="18">
        <v>-1.4224813535828622</v>
      </c>
      <c r="I94" s="18">
        <v>13.674321503131523</v>
      </c>
      <c r="J94" s="18">
        <v>66</v>
      </c>
    </row>
    <row r="95" spans="1:10" x14ac:dyDescent="0.25">
      <c r="A95" s="20">
        <v>90</v>
      </c>
      <c r="B95" s="20">
        <v>1</v>
      </c>
      <c r="D95" s="18">
        <v>67</v>
      </c>
      <c r="E95" s="18">
        <v>281.51752866951631</v>
      </c>
      <c r="F95" s="18">
        <v>-214.51752866951631</v>
      </c>
      <c r="G95" s="18">
        <v>-1.6163498752388898</v>
      </c>
      <c r="I95" s="18">
        <v>13.883089770354905</v>
      </c>
      <c r="J95" s="18">
        <v>67</v>
      </c>
    </row>
    <row r="96" spans="1:10" x14ac:dyDescent="0.25">
      <c r="A96" s="20">
        <v>91</v>
      </c>
      <c r="B96" s="20">
        <v>4</v>
      </c>
      <c r="D96" s="18">
        <v>68</v>
      </c>
      <c r="E96" s="18">
        <v>281.51752866951631</v>
      </c>
      <c r="F96" s="18">
        <v>-213.51752866951631</v>
      </c>
      <c r="G96" s="18">
        <v>-1.608815060320669</v>
      </c>
      <c r="I96" s="18">
        <v>14.091858037578287</v>
      </c>
      <c r="J96" s="18">
        <v>68</v>
      </c>
    </row>
    <row r="97" spans="1:10" x14ac:dyDescent="0.25">
      <c r="A97" s="20">
        <v>92</v>
      </c>
      <c r="B97" s="20">
        <v>1</v>
      </c>
      <c r="D97" s="18">
        <v>69</v>
      </c>
      <c r="E97" s="18">
        <v>228.05813019452083</v>
      </c>
      <c r="F97" s="18">
        <v>-159.05813019452083</v>
      </c>
      <c r="G97" s="18">
        <v>-1.1984735722539521</v>
      </c>
      <c r="I97" s="18">
        <v>14.30062630480167</v>
      </c>
      <c r="J97" s="18">
        <v>69</v>
      </c>
    </row>
    <row r="98" spans="1:10" x14ac:dyDescent="0.25">
      <c r="A98" s="20">
        <v>93</v>
      </c>
      <c r="B98" s="20">
        <v>2</v>
      </c>
      <c r="D98" s="18">
        <v>70</v>
      </c>
      <c r="E98" s="18">
        <v>174.59873171952535</v>
      </c>
      <c r="F98" s="18">
        <v>-104.59873171952535</v>
      </c>
      <c r="G98" s="18">
        <v>-0.78813208418723535</v>
      </c>
      <c r="I98" s="18">
        <v>14.509394572025052</v>
      </c>
      <c r="J98" s="18">
        <v>70</v>
      </c>
    </row>
    <row r="99" spans="1:10" x14ac:dyDescent="0.25">
      <c r="A99" s="20">
        <v>94</v>
      </c>
      <c r="B99" s="20">
        <v>3</v>
      </c>
      <c r="D99" s="18">
        <v>71</v>
      </c>
      <c r="E99" s="18">
        <v>281.51752866951631</v>
      </c>
      <c r="F99" s="18">
        <v>-210.51752866951631</v>
      </c>
      <c r="G99" s="18">
        <v>-1.5862106155660072</v>
      </c>
      <c r="I99" s="18">
        <v>14.718162839248434</v>
      </c>
      <c r="J99" s="18">
        <v>71</v>
      </c>
    </row>
    <row r="100" spans="1:10" x14ac:dyDescent="0.25">
      <c r="A100" s="20">
        <v>95</v>
      </c>
      <c r="B100" s="20">
        <v>3</v>
      </c>
      <c r="D100" s="18">
        <v>72</v>
      </c>
      <c r="E100" s="18">
        <v>254.78782943201858</v>
      </c>
      <c r="F100" s="18">
        <v>-182.78782943201858</v>
      </c>
      <c r="G100" s="18">
        <v>-1.3772724640735385</v>
      </c>
      <c r="I100" s="18">
        <v>14.926931106471816</v>
      </c>
      <c r="J100" s="18">
        <v>72</v>
      </c>
    </row>
    <row r="101" spans="1:10" x14ac:dyDescent="0.25">
      <c r="A101" s="20">
        <v>96</v>
      </c>
      <c r="B101" s="20">
        <v>3</v>
      </c>
      <c r="D101" s="18">
        <v>73</v>
      </c>
      <c r="E101" s="18">
        <v>201.3284309570231</v>
      </c>
      <c r="F101" s="18">
        <v>-128.3284309570231</v>
      </c>
      <c r="G101" s="18">
        <v>-0.96693097600682176</v>
      </c>
      <c r="I101" s="18">
        <v>15.135699373695198</v>
      </c>
      <c r="J101" s="18">
        <v>73</v>
      </c>
    </row>
    <row r="102" spans="1:10" x14ac:dyDescent="0.25">
      <c r="A102" s="20">
        <v>97</v>
      </c>
      <c r="B102" s="20">
        <v>2</v>
      </c>
      <c r="D102" s="18">
        <v>74</v>
      </c>
      <c r="E102" s="18">
        <v>281.51752866951631</v>
      </c>
      <c r="F102" s="18">
        <v>-207.51752866951631</v>
      </c>
      <c r="G102" s="18">
        <v>-1.5636061708113453</v>
      </c>
      <c r="I102" s="18">
        <v>15.344467640918579</v>
      </c>
      <c r="J102" s="18">
        <v>74</v>
      </c>
    </row>
    <row r="103" spans="1:10" x14ac:dyDescent="0.25">
      <c r="A103" s="20">
        <v>98</v>
      </c>
      <c r="B103" s="20">
        <v>2</v>
      </c>
      <c r="D103" s="18">
        <v>75</v>
      </c>
      <c r="E103" s="18">
        <v>201.3284309570231</v>
      </c>
      <c r="F103" s="18">
        <v>-126.3284309570231</v>
      </c>
      <c r="G103" s="18">
        <v>-0.95186134617038054</v>
      </c>
      <c r="I103" s="18">
        <v>15.553235908141961</v>
      </c>
      <c r="J103" s="18">
        <v>75</v>
      </c>
    </row>
    <row r="104" spans="1:10" x14ac:dyDescent="0.25">
      <c r="A104" s="20">
        <v>99</v>
      </c>
      <c r="B104" s="20">
        <v>2</v>
      </c>
      <c r="D104" s="18">
        <v>76</v>
      </c>
      <c r="E104" s="18">
        <v>228.05813019452083</v>
      </c>
      <c r="F104" s="18">
        <v>-152.05813019452083</v>
      </c>
      <c r="G104" s="18">
        <v>-1.1457298678264078</v>
      </c>
      <c r="I104" s="18">
        <v>15.762004175365343</v>
      </c>
      <c r="J104" s="18">
        <v>76</v>
      </c>
    </row>
    <row r="105" spans="1:10" x14ac:dyDescent="0.25">
      <c r="A105" s="20">
        <v>100</v>
      </c>
      <c r="B105" s="20">
        <v>1</v>
      </c>
      <c r="D105" s="18">
        <v>77</v>
      </c>
      <c r="E105" s="18">
        <v>254.78782943201858</v>
      </c>
      <c r="F105" s="18">
        <v>-177.78782943201858</v>
      </c>
      <c r="G105" s="18">
        <v>-1.3395983894824355</v>
      </c>
      <c r="I105" s="18">
        <v>15.970772442588725</v>
      </c>
      <c r="J105" s="18">
        <v>77</v>
      </c>
    </row>
    <row r="106" spans="1:10" x14ac:dyDescent="0.25">
      <c r="A106" s="20">
        <v>101</v>
      </c>
      <c r="B106" s="20">
        <v>6</v>
      </c>
      <c r="D106" s="18">
        <v>78</v>
      </c>
      <c r="E106" s="18">
        <v>201.3284309570231</v>
      </c>
      <c r="F106" s="18">
        <v>-123.3284309570231</v>
      </c>
      <c r="G106" s="18">
        <v>-0.92925690141571871</v>
      </c>
      <c r="I106" s="18">
        <v>16.179540709812109</v>
      </c>
      <c r="J106" s="18">
        <v>78</v>
      </c>
    </row>
    <row r="107" spans="1:10" x14ac:dyDescent="0.25">
      <c r="A107" s="20">
        <v>102</v>
      </c>
      <c r="B107" s="20">
        <v>1</v>
      </c>
      <c r="D107" s="18">
        <v>79</v>
      </c>
      <c r="E107" s="18">
        <v>228.05813019452083</v>
      </c>
      <c r="F107" s="18">
        <v>-149.05813019452083</v>
      </c>
      <c r="G107" s="18">
        <v>-1.123125423071746</v>
      </c>
      <c r="I107" s="18">
        <v>16.388308977035493</v>
      </c>
      <c r="J107" s="18">
        <v>79</v>
      </c>
    </row>
    <row r="108" spans="1:10" x14ac:dyDescent="0.25">
      <c r="A108" s="20">
        <v>103</v>
      </c>
      <c r="B108" s="20">
        <v>5</v>
      </c>
      <c r="D108" s="18">
        <v>80</v>
      </c>
      <c r="E108" s="18">
        <v>174.59873171952535</v>
      </c>
      <c r="F108" s="18">
        <v>-94.598731719525347</v>
      </c>
      <c r="G108" s="18">
        <v>-0.71278393500502912</v>
      </c>
      <c r="I108" s="18">
        <v>16.597077244258873</v>
      </c>
      <c r="J108" s="18">
        <v>80</v>
      </c>
    </row>
    <row r="109" spans="1:10" x14ac:dyDescent="0.25">
      <c r="A109" s="20">
        <v>104</v>
      </c>
      <c r="B109" s="20">
        <v>1</v>
      </c>
      <c r="D109" s="18">
        <v>81</v>
      </c>
      <c r="E109" s="18">
        <v>281.51752866951631</v>
      </c>
      <c r="F109" s="18">
        <v>-200.51752866951631</v>
      </c>
      <c r="G109" s="18">
        <v>-1.5108624663838011</v>
      </c>
      <c r="I109" s="18">
        <v>16.805845511482257</v>
      </c>
      <c r="J109" s="18">
        <v>81</v>
      </c>
    </row>
    <row r="110" spans="1:10" x14ac:dyDescent="0.25">
      <c r="A110" s="20">
        <v>105</v>
      </c>
      <c r="B110" s="20">
        <v>2</v>
      </c>
      <c r="D110" s="18">
        <v>82</v>
      </c>
      <c r="E110" s="18">
        <v>281.51752866951631</v>
      </c>
      <c r="F110" s="18">
        <v>-199.51752866951631</v>
      </c>
      <c r="G110" s="18">
        <v>-1.5033276514655805</v>
      </c>
      <c r="I110" s="18">
        <v>17.014613778705638</v>
      </c>
      <c r="J110" s="18">
        <v>82</v>
      </c>
    </row>
    <row r="111" spans="1:10" x14ac:dyDescent="0.25">
      <c r="A111" s="20">
        <v>106</v>
      </c>
      <c r="B111" s="20">
        <v>3</v>
      </c>
      <c r="D111" s="18">
        <v>83</v>
      </c>
      <c r="E111" s="18">
        <v>254.78782943201858</v>
      </c>
      <c r="F111" s="18">
        <v>-171.78782943201858</v>
      </c>
      <c r="G111" s="18">
        <v>-1.2943894999731118</v>
      </c>
      <c r="I111" s="18">
        <v>17.223382045929018</v>
      </c>
      <c r="J111" s="18">
        <v>83</v>
      </c>
    </row>
    <row r="112" spans="1:10" x14ac:dyDescent="0.25">
      <c r="A112" s="20">
        <v>107</v>
      </c>
      <c r="B112" s="20">
        <v>4</v>
      </c>
      <c r="D112" s="18">
        <v>84</v>
      </c>
      <c r="E112" s="18">
        <v>201.3284309570231</v>
      </c>
      <c r="F112" s="18">
        <v>-117.3284309570231</v>
      </c>
      <c r="G112" s="18">
        <v>-0.88404801190639493</v>
      </c>
      <c r="I112" s="18">
        <v>17.432150313152402</v>
      </c>
      <c r="J112" s="18">
        <v>84</v>
      </c>
    </row>
    <row r="113" spans="1:10" x14ac:dyDescent="0.25">
      <c r="A113" s="20">
        <v>108</v>
      </c>
      <c r="B113" s="20">
        <v>4</v>
      </c>
      <c r="D113" s="18">
        <v>85</v>
      </c>
      <c r="E113" s="18">
        <v>201.3284309570231</v>
      </c>
      <c r="F113" s="18">
        <v>-116.3284309570231</v>
      </c>
      <c r="G113" s="18">
        <v>-0.87651319698817431</v>
      </c>
      <c r="I113" s="18">
        <v>17.640918580375782</v>
      </c>
      <c r="J113" s="18">
        <v>85</v>
      </c>
    </row>
    <row r="114" spans="1:10" x14ac:dyDescent="0.25">
      <c r="A114" s="20">
        <v>109</v>
      </c>
      <c r="B114" s="20">
        <v>1</v>
      </c>
      <c r="D114" s="18">
        <v>86</v>
      </c>
      <c r="E114" s="18">
        <v>228.05813019452083</v>
      </c>
      <c r="F114" s="18">
        <v>-142.05813019452083</v>
      </c>
      <c r="G114" s="18">
        <v>-1.0703817186442017</v>
      </c>
      <c r="I114" s="18">
        <v>17.849686847599166</v>
      </c>
      <c r="J114" s="18">
        <v>86</v>
      </c>
    </row>
    <row r="115" spans="1:10" x14ac:dyDescent="0.25">
      <c r="A115" s="20">
        <v>110</v>
      </c>
      <c r="B115" s="20">
        <v>2</v>
      </c>
      <c r="D115" s="18">
        <v>87</v>
      </c>
      <c r="E115" s="18">
        <v>254.78782943201858</v>
      </c>
      <c r="F115" s="18">
        <v>-167.78782943201858</v>
      </c>
      <c r="G115" s="18">
        <v>-1.2642502403002294</v>
      </c>
      <c r="I115" s="18">
        <v>18.058455114822547</v>
      </c>
      <c r="J115" s="18">
        <v>87</v>
      </c>
    </row>
    <row r="116" spans="1:10" x14ac:dyDescent="0.25">
      <c r="A116" s="20">
        <v>111</v>
      </c>
      <c r="B116" s="20">
        <v>1</v>
      </c>
      <c r="D116" s="18">
        <v>88</v>
      </c>
      <c r="E116" s="18">
        <v>254.78782943201858</v>
      </c>
      <c r="F116" s="18">
        <v>-166.78782943201858</v>
      </c>
      <c r="G116" s="18">
        <v>-1.2567154253820088</v>
      </c>
      <c r="I116" s="18">
        <v>18.26722338204593</v>
      </c>
      <c r="J116" s="18">
        <v>88</v>
      </c>
    </row>
    <row r="117" spans="1:10" x14ac:dyDescent="0.25">
      <c r="A117" s="20">
        <v>112</v>
      </c>
      <c r="B117" s="20">
        <v>2</v>
      </c>
      <c r="D117" s="18">
        <v>89</v>
      </c>
      <c r="E117" s="18">
        <v>228.05813019452083</v>
      </c>
      <c r="F117" s="18">
        <v>-139.05813019452083</v>
      </c>
      <c r="G117" s="18">
        <v>-1.0477772738895399</v>
      </c>
      <c r="I117" s="18">
        <v>18.475991649269311</v>
      </c>
      <c r="J117" s="18">
        <v>89</v>
      </c>
    </row>
    <row r="118" spans="1:10" x14ac:dyDescent="0.25">
      <c r="A118" s="20">
        <v>113</v>
      </c>
      <c r="B118" s="20">
        <v>0</v>
      </c>
      <c r="D118" s="18">
        <v>90</v>
      </c>
      <c r="E118" s="18">
        <v>254.78782943201858</v>
      </c>
      <c r="F118" s="18">
        <v>-164.78782943201858</v>
      </c>
      <c r="G118" s="18">
        <v>-1.2416457955455675</v>
      </c>
      <c r="I118" s="18">
        <v>18.684759916492695</v>
      </c>
      <c r="J118" s="18">
        <v>90</v>
      </c>
    </row>
    <row r="119" spans="1:10" x14ac:dyDescent="0.25">
      <c r="A119" s="20">
        <v>114</v>
      </c>
      <c r="B119" s="20">
        <v>2</v>
      </c>
      <c r="D119" s="18">
        <v>91</v>
      </c>
      <c r="E119" s="18">
        <v>174.59873171952535</v>
      </c>
      <c r="F119" s="18">
        <v>-83.598731719525347</v>
      </c>
      <c r="G119" s="18">
        <v>-0.6299009709046024</v>
      </c>
      <c r="I119" s="18">
        <v>18.893528183716075</v>
      </c>
      <c r="J119" s="18">
        <v>91</v>
      </c>
    </row>
    <row r="120" spans="1:10" x14ac:dyDescent="0.25">
      <c r="A120" s="20">
        <v>115</v>
      </c>
      <c r="B120" s="20">
        <v>1</v>
      </c>
      <c r="D120" s="18">
        <v>92</v>
      </c>
      <c r="E120" s="18">
        <v>254.78782943201858</v>
      </c>
      <c r="F120" s="18">
        <v>-162.78782943201858</v>
      </c>
      <c r="G120" s="18">
        <v>-1.2265761657091263</v>
      </c>
      <c r="I120" s="18">
        <v>19.102296450939459</v>
      </c>
      <c r="J120" s="18">
        <v>92</v>
      </c>
    </row>
    <row r="121" spans="1:10" x14ac:dyDescent="0.25">
      <c r="A121" s="20">
        <v>116</v>
      </c>
      <c r="B121" s="20">
        <v>1</v>
      </c>
      <c r="D121" s="18">
        <v>93</v>
      </c>
      <c r="E121" s="18">
        <v>228.05813019452083</v>
      </c>
      <c r="F121" s="18">
        <v>-135.05813019452083</v>
      </c>
      <c r="G121" s="18">
        <v>-1.0176380142166574</v>
      </c>
      <c r="I121" s="18">
        <v>19.311064718162839</v>
      </c>
      <c r="J121" s="18">
        <v>93</v>
      </c>
    </row>
    <row r="122" spans="1:10" x14ac:dyDescent="0.25">
      <c r="A122" s="20">
        <v>117</v>
      </c>
      <c r="B122" s="20">
        <v>0</v>
      </c>
      <c r="D122" s="18">
        <v>94</v>
      </c>
      <c r="E122" s="18">
        <v>201.3284309570231</v>
      </c>
      <c r="F122" s="18">
        <v>-107.3284309570231</v>
      </c>
      <c r="G122" s="18">
        <v>-0.80869986272418881</v>
      </c>
      <c r="I122" s="18">
        <v>19.519832985386223</v>
      </c>
      <c r="J122" s="18">
        <v>94</v>
      </c>
    </row>
    <row r="123" spans="1:10" x14ac:dyDescent="0.25">
      <c r="A123" s="20">
        <v>118</v>
      </c>
      <c r="B123" s="20">
        <v>0</v>
      </c>
      <c r="D123" s="18">
        <v>95</v>
      </c>
      <c r="E123" s="18">
        <v>201.3284309570231</v>
      </c>
      <c r="F123" s="18">
        <v>-106.3284309570231</v>
      </c>
      <c r="G123" s="18">
        <v>-0.8011650478059682</v>
      </c>
      <c r="I123" s="18">
        <v>19.728601252609604</v>
      </c>
      <c r="J123" s="18">
        <v>95</v>
      </c>
    </row>
    <row r="124" spans="1:10" x14ac:dyDescent="0.25">
      <c r="A124" s="20">
        <v>119</v>
      </c>
      <c r="B124" s="20">
        <v>2</v>
      </c>
      <c r="D124" s="18">
        <v>96</v>
      </c>
      <c r="E124" s="18">
        <v>201.3284309570231</v>
      </c>
      <c r="F124" s="18">
        <v>-105.3284309570231</v>
      </c>
      <c r="G124" s="18">
        <v>-0.79363023288774759</v>
      </c>
      <c r="I124" s="18">
        <v>19.937369519832988</v>
      </c>
      <c r="J124" s="18">
        <v>96</v>
      </c>
    </row>
    <row r="125" spans="1:10" x14ac:dyDescent="0.25">
      <c r="A125" s="20">
        <v>120</v>
      </c>
      <c r="B125" s="20">
        <v>4</v>
      </c>
      <c r="D125" s="18">
        <v>97</v>
      </c>
      <c r="E125" s="18">
        <v>228.05813019452083</v>
      </c>
      <c r="F125" s="18">
        <v>-131.05813019452083</v>
      </c>
      <c r="G125" s="18">
        <v>-0.987498754543775</v>
      </c>
      <c r="I125" s="18">
        <v>20.146137787056368</v>
      </c>
      <c r="J125" s="18">
        <v>97</v>
      </c>
    </row>
    <row r="126" spans="1:10" x14ac:dyDescent="0.25">
      <c r="A126" s="20">
        <v>121</v>
      </c>
      <c r="B126" s="20">
        <v>2</v>
      </c>
      <c r="D126" s="18">
        <v>98</v>
      </c>
      <c r="E126" s="18">
        <v>228.05813019452083</v>
      </c>
      <c r="F126" s="18">
        <v>-130.05813019452083</v>
      </c>
      <c r="G126" s="18">
        <v>-0.97996393962555439</v>
      </c>
      <c r="I126" s="18">
        <v>20.354906054279748</v>
      </c>
      <c r="J126" s="18">
        <v>98</v>
      </c>
    </row>
    <row r="127" spans="1:10" x14ac:dyDescent="0.25">
      <c r="A127" s="20">
        <v>122</v>
      </c>
      <c r="B127" s="20">
        <v>4</v>
      </c>
      <c r="D127" s="18">
        <v>99</v>
      </c>
      <c r="E127" s="18">
        <v>228.05813019452083</v>
      </c>
      <c r="F127" s="18">
        <v>-129.05813019452083</v>
      </c>
      <c r="G127" s="18">
        <v>-0.97242912470733378</v>
      </c>
      <c r="I127" s="18">
        <v>20.563674321503132</v>
      </c>
      <c r="J127" s="18">
        <v>99</v>
      </c>
    </row>
    <row r="128" spans="1:10" x14ac:dyDescent="0.25">
      <c r="A128" s="20">
        <v>123</v>
      </c>
      <c r="B128" s="20">
        <v>2</v>
      </c>
      <c r="D128" s="18">
        <v>100</v>
      </c>
      <c r="E128" s="18">
        <v>254.78782943201858</v>
      </c>
      <c r="F128" s="18">
        <v>-154.78782943201858</v>
      </c>
      <c r="G128" s="18">
        <v>-1.1662976463633614</v>
      </c>
      <c r="I128" s="18">
        <v>20.772442588726513</v>
      </c>
      <c r="J128" s="18">
        <v>100</v>
      </c>
    </row>
    <row r="129" spans="1:10" x14ac:dyDescent="0.25">
      <c r="A129" s="20">
        <v>124</v>
      </c>
      <c r="B129" s="20">
        <v>4</v>
      </c>
      <c r="D129" s="18">
        <v>101</v>
      </c>
      <c r="E129" s="18">
        <v>121.13933324452989</v>
      </c>
      <c r="F129" s="18">
        <v>-20.139333244529894</v>
      </c>
      <c r="G129" s="18">
        <v>-0.1517461485739002</v>
      </c>
      <c r="I129" s="18">
        <v>20.981210855949897</v>
      </c>
      <c r="J129" s="18">
        <v>101</v>
      </c>
    </row>
    <row r="130" spans="1:10" x14ac:dyDescent="0.25">
      <c r="A130" s="20">
        <v>125</v>
      </c>
      <c r="B130" s="20">
        <v>1</v>
      </c>
      <c r="D130" s="18">
        <v>102</v>
      </c>
      <c r="E130" s="18">
        <v>254.78782943201858</v>
      </c>
      <c r="F130" s="18">
        <v>-152.78782943201858</v>
      </c>
      <c r="G130" s="18">
        <v>-1.1512280165269202</v>
      </c>
      <c r="I130" s="18">
        <v>21.189979123173277</v>
      </c>
      <c r="J130" s="18">
        <v>102</v>
      </c>
    </row>
    <row r="131" spans="1:10" x14ac:dyDescent="0.25">
      <c r="A131" s="20">
        <v>126</v>
      </c>
      <c r="B131" s="20">
        <v>6</v>
      </c>
      <c r="D131" s="18">
        <v>103</v>
      </c>
      <c r="E131" s="18">
        <v>147.86903248202762</v>
      </c>
      <c r="F131" s="18">
        <v>-44.86903248202762</v>
      </c>
      <c r="G131" s="18">
        <v>-0.33807985531170703</v>
      </c>
      <c r="I131" s="18">
        <v>21.398747390396661</v>
      </c>
      <c r="J131" s="18">
        <v>103</v>
      </c>
    </row>
    <row r="132" spans="1:10" x14ac:dyDescent="0.25">
      <c r="A132" s="20">
        <v>127</v>
      </c>
      <c r="B132" s="20">
        <v>3</v>
      </c>
      <c r="D132" s="18">
        <v>104</v>
      </c>
      <c r="E132" s="18">
        <v>254.78782943201858</v>
      </c>
      <c r="F132" s="18">
        <v>-150.78782943201858</v>
      </c>
      <c r="G132" s="18">
        <v>-1.136158386690479</v>
      </c>
      <c r="I132" s="18">
        <v>21.607515657620041</v>
      </c>
      <c r="J132" s="18">
        <v>104</v>
      </c>
    </row>
    <row r="133" spans="1:10" x14ac:dyDescent="0.25">
      <c r="A133" s="20">
        <v>128</v>
      </c>
      <c r="B133" s="20">
        <v>5</v>
      </c>
      <c r="D133" s="18">
        <v>105</v>
      </c>
      <c r="E133" s="18">
        <v>228.05813019452083</v>
      </c>
      <c r="F133" s="18">
        <v>-123.05813019452083</v>
      </c>
      <c r="G133" s="18">
        <v>-0.92722023519801011</v>
      </c>
      <c r="I133" s="18">
        <v>21.816283924843425</v>
      </c>
      <c r="J133" s="18">
        <v>105</v>
      </c>
    </row>
    <row r="134" spans="1:10" x14ac:dyDescent="0.25">
      <c r="A134" s="20">
        <v>129</v>
      </c>
      <c r="B134" s="20">
        <v>2</v>
      </c>
      <c r="D134" s="18">
        <v>106</v>
      </c>
      <c r="E134" s="18">
        <v>201.3284309570231</v>
      </c>
      <c r="F134" s="18">
        <v>-95.328430957023102</v>
      </c>
      <c r="G134" s="18">
        <v>-0.71828208370554147</v>
      </c>
      <c r="I134" s="18">
        <v>22.025052192066806</v>
      </c>
      <c r="J134" s="18">
        <v>106</v>
      </c>
    </row>
    <row r="135" spans="1:10" x14ac:dyDescent="0.25">
      <c r="A135" s="20">
        <v>130</v>
      </c>
      <c r="B135" s="20">
        <v>4</v>
      </c>
      <c r="D135" s="18">
        <v>107</v>
      </c>
      <c r="E135" s="18">
        <v>174.59873171952535</v>
      </c>
      <c r="F135" s="18">
        <v>-67.598731719525347</v>
      </c>
      <c r="G135" s="18">
        <v>-0.50934393221307261</v>
      </c>
      <c r="I135" s="18">
        <v>22.23382045929019</v>
      </c>
      <c r="J135" s="18">
        <v>107</v>
      </c>
    </row>
    <row r="136" spans="1:10" x14ac:dyDescent="0.25">
      <c r="A136" s="20">
        <v>131</v>
      </c>
      <c r="B136" s="20">
        <v>2</v>
      </c>
      <c r="D136" s="18">
        <v>108</v>
      </c>
      <c r="E136" s="18">
        <v>174.59873171952535</v>
      </c>
      <c r="F136" s="18">
        <v>-66.598731719525347</v>
      </c>
      <c r="G136" s="18">
        <v>-0.501809117294852</v>
      </c>
      <c r="I136" s="18">
        <v>22.44258872651357</v>
      </c>
      <c r="J136" s="18">
        <v>108</v>
      </c>
    </row>
    <row r="137" spans="1:10" x14ac:dyDescent="0.25">
      <c r="A137" s="20">
        <v>132</v>
      </c>
      <c r="B137" s="20">
        <v>1</v>
      </c>
      <c r="D137" s="18">
        <v>109</v>
      </c>
      <c r="E137" s="18">
        <v>254.78782943201858</v>
      </c>
      <c r="F137" s="18">
        <v>-145.78782943201858</v>
      </c>
      <c r="G137" s="18">
        <v>-1.0984843120993759</v>
      </c>
      <c r="I137" s="18">
        <v>22.651356993736954</v>
      </c>
      <c r="J137" s="18">
        <v>109</v>
      </c>
    </row>
    <row r="138" spans="1:10" x14ac:dyDescent="0.25">
      <c r="A138" s="20">
        <v>133</v>
      </c>
      <c r="B138" s="20">
        <v>2</v>
      </c>
      <c r="D138" s="18">
        <v>110</v>
      </c>
      <c r="E138" s="18">
        <v>228.05813019452083</v>
      </c>
      <c r="F138" s="18">
        <v>-118.05813019452083</v>
      </c>
      <c r="G138" s="18">
        <v>-0.88954616060690705</v>
      </c>
      <c r="I138" s="18">
        <v>22.860125260960334</v>
      </c>
      <c r="J138" s="18">
        <v>110</v>
      </c>
    </row>
    <row r="139" spans="1:10" x14ac:dyDescent="0.25">
      <c r="A139" s="20">
        <v>134</v>
      </c>
      <c r="B139" s="20">
        <v>4</v>
      </c>
      <c r="D139" s="18">
        <v>111</v>
      </c>
      <c r="E139" s="18">
        <v>254.78782943201858</v>
      </c>
      <c r="F139" s="18">
        <v>-143.78782943201858</v>
      </c>
      <c r="G139" s="18">
        <v>-1.0834146822629347</v>
      </c>
      <c r="I139" s="18">
        <v>23.068893528183718</v>
      </c>
      <c r="J139" s="18">
        <v>111</v>
      </c>
    </row>
    <row r="140" spans="1:10" x14ac:dyDescent="0.25">
      <c r="A140" s="20">
        <v>135</v>
      </c>
      <c r="B140" s="20">
        <v>2</v>
      </c>
      <c r="D140" s="18">
        <v>112</v>
      </c>
      <c r="E140" s="18">
        <v>228.05813019452083</v>
      </c>
      <c r="F140" s="18">
        <v>-116.05813019452083</v>
      </c>
      <c r="G140" s="18">
        <v>-0.87447653077046583</v>
      </c>
      <c r="I140" s="18">
        <v>23.277661795407099</v>
      </c>
      <c r="J140" s="18">
        <v>112</v>
      </c>
    </row>
    <row r="141" spans="1:10" x14ac:dyDescent="0.25">
      <c r="A141" s="20">
        <v>136</v>
      </c>
      <c r="B141" s="20">
        <v>2</v>
      </c>
      <c r="D141" s="18">
        <v>113</v>
      </c>
      <c r="E141" s="18">
        <v>281.51752866951631</v>
      </c>
      <c r="F141" s="18">
        <v>-168.51752866951631</v>
      </c>
      <c r="G141" s="18">
        <v>-1.2697483890007415</v>
      </c>
      <c r="I141" s="18">
        <v>23.486430062630479</v>
      </c>
      <c r="J141" s="18">
        <v>113</v>
      </c>
    </row>
    <row r="142" spans="1:10" x14ac:dyDescent="0.25">
      <c r="A142" s="20">
        <v>137</v>
      </c>
      <c r="B142" s="20">
        <v>5</v>
      </c>
      <c r="D142" s="18">
        <v>114</v>
      </c>
      <c r="E142" s="18">
        <v>228.05813019452083</v>
      </c>
      <c r="F142" s="18">
        <v>-114.05813019452083</v>
      </c>
      <c r="G142" s="18">
        <v>-0.85940690093402461</v>
      </c>
      <c r="I142" s="18">
        <v>23.695198329853863</v>
      </c>
      <c r="J142" s="18">
        <v>114</v>
      </c>
    </row>
    <row r="143" spans="1:10" x14ac:dyDescent="0.25">
      <c r="A143" s="20">
        <v>138</v>
      </c>
      <c r="B143" s="20">
        <v>2</v>
      </c>
      <c r="D143" s="18">
        <v>115</v>
      </c>
      <c r="E143" s="18">
        <v>254.78782943201858</v>
      </c>
      <c r="F143" s="18">
        <v>-139.78782943201858</v>
      </c>
      <c r="G143" s="18">
        <v>-1.0532754225900522</v>
      </c>
      <c r="I143" s="18">
        <v>23.903966597077243</v>
      </c>
      <c r="J143" s="18">
        <v>115</v>
      </c>
    </row>
    <row r="144" spans="1:10" x14ac:dyDescent="0.25">
      <c r="A144" s="20">
        <v>139</v>
      </c>
      <c r="B144" s="20">
        <v>0</v>
      </c>
      <c r="D144" s="18">
        <v>116</v>
      </c>
      <c r="E144" s="18">
        <v>254.78782943201858</v>
      </c>
      <c r="F144" s="18">
        <v>-138.78782943201858</v>
      </c>
      <c r="G144" s="18">
        <v>-1.0457406076718316</v>
      </c>
      <c r="I144" s="18">
        <v>24.112734864300627</v>
      </c>
      <c r="J144" s="18">
        <v>116</v>
      </c>
    </row>
    <row r="145" spans="1:10" x14ac:dyDescent="0.25">
      <c r="A145" s="20">
        <v>140</v>
      </c>
      <c r="B145" s="20">
        <v>3</v>
      </c>
      <c r="D145" s="18">
        <v>117</v>
      </c>
      <c r="E145" s="18">
        <v>281.51752866951631</v>
      </c>
      <c r="F145" s="18">
        <v>-164.51752866951631</v>
      </c>
      <c r="G145" s="18">
        <v>-1.239609129327859</v>
      </c>
      <c r="I145" s="18">
        <v>24.321503131524008</v>
      </c>
      <c r="J145" s="18">
        <v>117</v>
      </c>
    </row>
    <row r="146" spans="1:10" x14ac:dyDescent="0.25">
      <c r="A146" s="20">
        <v>141</v>
      </c>
      <c r="B146" s="20">
        <v>2</v>
      </c>
      <c r="D146" s="18">
        <v>118</v>
      </c>
      <c r="E146" s="18">
        <v>281.51752866951631</v>
      </c>
      <c r="F146" s="18">
        <v>-163.51752866951631</v>
      </c>
      <c r="G146" s="18">
        <v>-1.2320743144096384</v>
      </c>
      <c r="I146" s="18">
        <v>24.530271398747391</v>
      </c>
      <c r="J146" s="18">
        <v>118</v>
      </c>
    </row>
    <row r="147" spans="1:10" x14ac:dyDescent="0.25">
      <c r="A147" s="20">
        <v>142</v>
      </c>
      <c r="B147" s="20">
        <v>2</v>
      </c>
      <c r="D147" s="18">
        <v>119</v>
      </c>
      <c r="E147" s="18">
        <v>228.05813019452083</v>
      </c>
      <c r="F147" s="18">
        <v>-109.05813019452083</v>
      </c>
      <c r="G147" s="18">
        <v>-0.82173282634292155</v>
      </c>
      <c r="I147" s="18">
        <v>24.739039665970772</v>
      </c>
      <c r="J147" s="18">
        <v>119</v>
      </c>
    </row>
    <row r="148" spans="1:10" x14ac:dyDescent="0.25">
      <c r="A148" s="20">
        <v>143</v>
      </c>
      <c r="B148" s="20">
        <v>5</v>
      </c>
      <c r="D148" s="18">
        <v>120</v>
      </c>
      <c r="E148" s="18">
        <v>174.59873171952535</v>
      </c>
      <c r="F148" s="18">
        <v>-54.598731719525347</v>
      </c>
      <c r="G148" s="18">
        <v>-0.41139133827620461</v>
      </c>
      <c r="I148" s="18">
        <v>24.947807933194156</v>
      </c>
      <c r="J148" s="18">
        <v>120</v>
      </c>
    </row>
    <row r="149" spans="1:10" x14ac:dyDescent="0.25">
      <c r="A149" s="20">
        <v>144</v>
      </c>
      <c r="B149" s="20">
        <v>2</v>
      </c>
      <c r="D149" s="18">
        <v>121</v>
      </c>
      <c r="E149" s="18">
        <v>228.05813019452083</v>
      </c>
      <c r="F149" s="18">
        <v>-107.05813019452083</v>
      </c>
      <c r="G149" s="18">
        <v>-0.80666319650648033</v>
      </c>
      <c r="I149" s="18">
        <v>25.156576200417536</v>
      </c>
      <c r="J149" s="18">
        <v>121</v>
      </c>
    </row>
    <row r="150" spans="1:10" x14ac:dyDescent="0.25">
      <c r="A150" s="20">
        <v>145</v>
      </c>
      <c r="B150" s="20">
        <v>2</v>
      </c>
      <c r="D150" s="18">
        <v>122</v>
      </c>
      <c r="E150" s="18">
        <v>174.59873171952535</v>
      </c>
      <c r="F150" s="18">
        <v>-52.598731719525347</v>
      </c>
      <c r="G150" s="18">
        <v>-0.39632170843976339</v>
      </c>
      <c r="I150" s="18">
        <v>25.36534446764092</v>
      </c>
      <c r="J150" s="18">
        <v>122</v>
      </c>
    </row>
    <row r="151" spans="1:10" x14ac:dyDescent="0.25">
      <c r="A151" s="20">
        <v>146</v>
      </c>
      <c r="B151" s="20">
        <v>4</v>
      </c>
      <c r="D151" s="18">
        <v>123</v>
      </c>
      <c r="E151" s="18">
        <v>228.05813019452083</v>
      </c>
      <c r="F151" s="18">
        <v>-105.05813019452083</v>
      </c>
      <c r="G151" s="18">
        <v>-0.79159356667003911</v>
      </c>
      <c r="I151" s="18">
        <v>25.5741127348643</v>
      </c>
      <c r="J151" s="18">
        <v>123</v>
      </c>
    </row>
    <row r="152" spans="1:10" x14ac:dyDescent="0.25">
      <c r="A152" s="20">
        <v>147</v>
      </c>
      <c r="B152" s="20">
        <v>3</v>
      </c>
      <c r="D152" s="18">
        <v>124</v>
      </c>
      <c r="E152" s="18">
        <v>174.59873171952535</v>
      </c>
      <c r="F152" s="18">
        <v>-50.598731719525347</v>
      </c>
      <c r="G152" s="18">
        <v>-0.38125207860332216</v>
      </c>
      <c r="I152" s="18">
        <v>25.782881002087684</v>
      </c>
      <c r="J152" s="18">
        <v>124</v>
      </c>
    </row>
    <row r="153" spans="1:10" x14ac:dyDescent="0.25">
      <c r="A153" s="20">
        <v>148</v>
      </c>
      <c r="B153" s="20">
        <v>2</v>
      </c>
      <c r="D153" s="18">
        <v>125</v>
      </c>
      <c r="E153" s="18">
        <v>254.78782943201858</v>
      </c>
      <c r="F153" s="18">
        <v>-129.78782943201858</v>
      </c>
      <c r="G153" s="18">
        <v>-0.97792727340784613</v>
      </c>
      <c r="I153" s="18">
        <v>25.991649269311065</v>
      </c>
      <c r="J153" s="18">
        <v>125</v>
      </c>
    </row>
    <row r="154" spans="1:10" x14ac:dyDescent="0.25">
      <c r="A154" s="20">
        <v>149</v>
      </c>
      <c r="B154" s="20">
        <v>2</v>
      </c>
      <c r="D154" s="18">
        <v>126</v>
      </c>
      <c r="E154" s="18">
        <v>121.13933324452989</v>
      </c>
      <c r="F154" s="18">
        <v>4.8606667554701062</v>
      </c>
      <c r="G154" s="18">
        <v>3.6624224381615146E-2</v>
      </c>
      <c r="I154" s="18">
        <v>26.200417536534449</v>
      </c>
      <c r="J154" s="18">
        <v>126</v>
      </c>
    </row>
    <row r="155" spans="1:10" x14ac:dyDescent="0.25">
      <c r="A155" s="20">
        <v>150</v>
      </c>
      <c r="B155" s="20">
        <v>3</v>
      </c>
      <c r="D155" s="18">
        <v>127</v>
      </c>
      <c r="E155" s="18">
        <v>201.3284309570231</v>
      </c>
      <c r="F155" s="18">
        <v>-74.328430957023102</v>
      </c>
      <c r="G155" s="18">
        <v>-0.56005097042290852</v>
      </c>
      <c r="I155" s="18">
        <v>26.409185803757829</v>
      </c>
      <c r="J155" s="18">
        <v>127</v>
      </c>
    </row>
    <row r="156" spans="1:10" x14ac:dyDescent="0.25">
      <c r="A156" s="20">
        <v>151</v>
      </c>
      <c r="B156" s="20">
        <v>2</v>
      </c>
      <c r="D156" s="18">
        <v>128</v>
      </c>
      <c r="E156" s="18">
        <v>147.86903248202762</v>
      </c>
      <c r="F156" s="18">
        <v>-19.86903248202762</v>
      </c>
      <c r="G156" s="18">
        <v>-0.14970948235619166</v>
      </c>
      <c r="I156" s="18">
        <v>26.617954070981213</v>
      </c>
      <c r="J156" s="18">
        <v>128</v>
      </c>
    </row>
    <row r="157" spans="1:10" x14ac:dyDescent="0.25">
      <c r="A157" s="20">
        <v>152</v>
      </c>
      <c r="B157" s="20">
        <v>1</v>
      </c>
      <c r="D157" s="18">
        <v>129</v>
      </c>
      <c r="E157" s="18">
        <v>228.05813019452083</v>
      </c>
      <c r="F157" s="18">
        <v>-99.058130194520828</v>
      </c>
      <c r="G157" s="18">
        <v>-0.74638467716071533</v>
      </c>
      <c r="I157" s="18">
        <v>26.826722338204593</v>
      </c>
      <c r="J157" s="18">
        <v>129</v>
      </c>
    </row>
    <row r="158" spans="1:10" x14ac:dyDescent="0.25">
      <c r="A158" s="20">
        <v>153</v>
      </c>
      <c r="B158" s="20">
        <v>3</v>
      </c>
      <c r="D158" s="18">
        <v>130</v>
      </c>
      <c r="E158" s="18">
        <v>174.59873171952535</v>
      </c>
      <c r="F158" s="18">
        <v>-44.598731719525347</v>
      </c>
      <c r="G158" s="18">
        <v>-0.3360431890939985</v>
      </c>
      <c r="I158" s="18">
        <v>27.035490605427974</v>
      </c>
      <c r="J158" s="18">
        <v>130</v>
      </c>
    </row>
    <row r="159" spans="1:10" x14ac:dyDescent="0.25">
      <c r="A159" s="20">
        <v>154</v>
      </c>
      <c r="B159" s="20">
        <v>2</v>
      </c>
      <c r="D159" s="18">
        <v>131</v>
      </c>
      <c r="E159" s="18">
        <v>228.05813019452083</v>
      </c>
      <c r="F159" s="18">
        <v>-97.058130194520828</v>
      </c>
      <c r="G159" s="18">
        <v>-0.7313150473242741</v>
      </c>
      <c r="I159" s="18">
        <v>27.244258872651358</v>
      </c>
      <c r="J159" s="18">
        <v>131</v>
      </c>
    </row>
    <row r="160" spans="1:10" x14ac:dyDescent="0.25">
      <c r="A160" s="20">
        <v>155</v>
      </c>
      <c r="B160" s="20">
        <v>3</v>
      </c>
      <c r="D160" s="18">
        <v>132</v>
      </c>
      <c r="E160" s="18">
        <v>254.78782943201858</v>
      </c>
      <c r="F160" s="18">
        <v>-122.78782943201858</v>
      </c>
      <c r="G160" s="18">
        <v>-0.92518356898030174</v>
      </c>
      <c r="I160" s="18">
        <v>27.453027139874738</v>
      </c>
      <c r="J160" s="18">
        <v>132</v>
      </c>
    </row>
    <row r="161" spans="1:10" x14ac:dyDescent="0.25">
      <c r="A161" s="20">
        <v>156</v>
      </c>
      <c r="B161" s="20">
        <v>2</v>
      </c>
      <c r="D161" s="18">
        <v>133</v>
      </c>
      <c r="E161" s="18">
        <v>228.05813019452083</v>
      </c>
      <c r="F161" s="18">
        <v>-95.058130194520828</v>
      </c>
      <c r="G161" s="18">
        <v>-0.71624541748783288</v>
      </c>
      <c r="I161" s="18">
        <v>27.661795407098122</v>
      </c>
      <c r="J161" s="18">
        <v>133</v>
      </c>
    </row>
    <row r="162" spans="1:10" x14ac:dyDescent="0.25">
      <c r="A162" s="20">
        <v>157</v>
      </c>
      <c r="B162" s="20">
        <v>0</v>
      </c>
      <c r="D162" s="18">
        <v>134</v>
      </c>
      <c r="E162" s="18">
        <v>174.59873171952535</v>
      </c>
      <c r="F162" s="18">
        <v>-40.598731719525347</v>
      </c>
      <c r="G162" s="18">
        <v>-0.30590392942111599</v>
      </c>
      <c r="I162" s="18">
        <v>27.870563674321502</v>
      </c>
      <c r="J162" s="18">
        <v>134</v>
      </c>
    </row>
    <row r="163" spans="1:10" x14ac:dyDescent="0.25">
      <c r="A163" s="20">
        <v>158</v>
      </c>
      <c r="B163" s="20">
        <v>2</v>
      </c>
      <c r="D163" s="18">
        <v>135</v>
      </c>
      <c r="E163" s="18">
        <v>228.05813019452083</v>
      </c>
      <c r="F163" s="18">
        <v>-93.058130194520828</v>
      </c>
      <c r="G163" s="18">
        <v>-0.70117578765139166</v>
      </c>
      <c r="I163" s="18">
        <v>28.079331941544886</v>
      </c>
      <c r="J163" s="18">
        <v>135</v>
      </c>
    </row>
    <row r="164" spans="1:10" x14ac:dyDescent="0.25">
      <c r="A164" s="20">
        <v>159</v>
      </c>
      <c r="B164" s="20">
        <v>1</v>
      </c>
      <c r="D164" s="18">
        <v>136</v>
      </c>
      <c r="E164" s="18">
        <v>228.05813019452083</v>
      </c>
      <c r="F164" s="18">
        <v>-92.058130194520828</v>
      </c>
      <c r="G164" s="18">
        <v>-0.69364097273317105</v>
      </c>
      <c r="I164" s="18">
        <v>28.288100208768267</v>
      </c>
      <c r="J164" s="18">
        <v>136</v>
      </c>
    </row>
    <row r="165" spans="1:10" x14ac:dyDescent="0.25">
      <c r="A165" s="20">
        <v>160</v>
      </c>
      <c r="B165" s="20">
        <v>4</v>
      </c>
      <c r="D165" s="18">
        <v>137</v>
      </c>
      <c r="E165" s="18">
        <v>147.86903248202762</v>
      </c>
      <c r="F165" s="18">
        <v>-10.86903248202762</v>
      </c>
      <c r="G165" s="18">
        <v>-8.1896148092206134E-2</v>
      </c>
      <c r="I165" s="18">
        <v>28.496868475991651</v>
      </c>
      <c r="J165" s="18">
        <v>137</v>
      </c>
    </row>
    <row r="166" spans="1:10" x14ac:dyDescent="0.25">
      <c r="A166" s="20">
        <v>161</v>
      </c>
      <c r="B166" s="20">
        <v>1</v>
      </c>
      <c r="D166" s="18">
        <v>138</v>
      </c>
      <c r="E166" s="18">
        <v>228.05813019452083</v>
      </c>
      <c r="F166" s="18">
        <v>-90.058130194520828</v>
      </c>
      <c r="G166" s="18">
        <v>-0.67857134289672982</v>
      </c>
      <c r="I166" s="18">
        <v>28.705636743215031</v>
      </c>
      <c r="J166" s="18">
        <v>138</v>
      </c>
    </row>
    <row r="167" spans="1:10" x14ac:dyDescent="0.25">
      <c r="A167" s="20">
        <v>162</v>
      </c>
      <c r="B167" s="20">
        <v>1</v>
      </c>
      <c r="D167" s="18">
        <v>139</v>
      </c>
      <c r="E167" s="18">
        <v>281.51752866951631</v>
      </c>
      <c r="F167" s="18">
        <v>-142.51752866951631</v>
      </c>
      <c r="G167" s="18">
        <v>-1.0738432011270056</v>
      </c>
      <c r="I167" s="18">
        <v>28.914405010438415</v>
      </c>
      <c r="J167" s="18">
        <v>139</v>
      </c>
    </row>
    <row r="168" spans="1:10" x14ac:dyDescent="0.25">
      <c r="A168" s="20">
        <v>163</v>
      </c>
      <c r="B168" s="20">
        <v>5</v>
      </c>
      <c r="D168" s="18">
        <v>140</v>
      </c>
      <c r="E168" s="18">
        <v>201.3284309570231</v>
      </c>
      <c r="F168" s="18">
        <v>-61.328430957023102</v>
      </c>
      <c r="G168" s="18">
        <v>-0.46209837648604057</v>
      </c>
      <c r="I168" s="18">
        <v>29.123173277661795</v>
      </c>
      <c r="J168" s="18">
        <v>140</v>
      </c>
    </row>
    <row r="169" spans="1:10" x14ac:dyDescent="0.25">
      <c r="A169" s="20">
        <v>164</v>
      </c>
      <c r="B169" s="20">
        <v>2</v>
      </c>
      <c r="D169" s="18">
        <v>141</v>
      </c>
      <c r="E169" s="18">
        <v>228.05813019452083</v>
      </c>
      <c r="F169" s="18">
        <v>-87.058130194520828</v>
      </c>
      <c r="G169" s="18">
        <v>-0.65596689814206799</v>
      </c>
      <c r="I169" s="18">
        <v>29.331941544885179</v>
      </c>
      <c r="J169" s="18">
        <v>141</v>
      </c>
    </row>
    <row r="170" spans="1:10" x14ac:dyDescent="0.25">
      <c r="A170" s="20">
        <v>165</v>
      </c>
      <c r="B170" s="20">
        <v>5</v>
      </c>
      <c r="D170" s="18">
        <v>142</v>
      </c>
      <c r="E170" s="18">
        <v>228.05813019452083</v>
      </c>
      <c r="F170" s="18">
        <v>-86.058130194520828</v>
      </c>
      <c r="G170" s="18">
        <v>-0.64843208322384738</v>
      </c>
      <c r="I170" s="18">
        <v>29.54070981210856</v>
      </c>
      <c r="J170" s="18">
        <v>142</v>
      </c>
    </row>
    <row r="171" spans="1:10" x14ac:dyDescent="0.25">
      <c r="A171" s="20">
        <v>166</v>
      </c>
      <c r="B171" s="20">
        <v>3</v>
      </c>
      <c r="D171" s="18">
        <v>143</v>
      </c>
      <c r="E171" s="18">
        <v>147.86903248202762</v>
      </c>
      <c r="F171" s="18">
        <v>-4.8690324820276203</v>
      </c>
      <c r="G171" s="18">
        <v>-3.6687258582882458E-2</v>
      </c>
      <c r="I171" s="18">
        <v>29.749478079331944</v>
      </c>
      <c r="J171" s="18">
        <v>143</v>
      </c>
    </row>
    <row r="172" spans="1:10" x14ac:dyDescent="0.25">
      <c r="A172" s="20">
        <v>167</v>
      </c>
      <c r="B172" s="20">
        <v>0</v>
      </c>
      <c r="D172" s="18">
        <v>144</v>
      </c>
      <c r="E172" s="18">
        <v>228.05813019452083</v>
      </c>
      <c r="F172" s="18">
        <v>-84.058130194520828</v>
      </c>
      <c r="G172" s="18">
        <v>-0.63336245338740615</v>
      </c>
      <c r="I172" s="18">
        <v>29.958246346555324</v>
      </c>
      <c r="J172" s="18">
        <v>144</v>
      </c>
    </row>
    <row r="173" spans="1:10" x14ac:dyDescent="0.25">
      <c r="A173" s="20">
        <v>168</v>
      </c>
      <c r="B173" s="20">
        <v>0</v>
      </c>
      <c r="D173" s="18">
        <v>145</v>
      </c>
      <c r="E173" s="18">
        <v>228.05813019452083</v>
      </c>
      <c r="F173" s="18">
        <v>-83.058130194520828</v>
      </c>
      <c r="G173" s="18">
        <v>-0.62582763846918554</v>
      </c>
      <c r="I173" s="18">
        <v>30.167014613778708</v>
      </c>
      <c r="J173" s="18">
        <v>145</v>
      </c>
    </row>
    <row r="174" spans="1:10" x14ac:dyDescent="0.25">
      <c r="A174" s="20">
        <v>169</v>
      </c>
      <c r="B174" s="20">
        <v>5</v>
      </c>
      <c r="D174" s="18">
        <v>146</v>
      </c>
      <c r="E174" s="18">
        <v>174.59873171952535</v>
      </c>
      <c r="F174" s="18">
        <v>-28.598731719525347</v>
      </c>
      <c r="G174" s="18">
        <v>-0.21548615040246866</v>
      </c>
      <c r="I174" s="18">
        <v>30.375782881002088</v>
      </c>
      <c r="J174" s="18">
        <v>146</v>
      </c>
    </row>
    <row r="175" spans="1:10" x14ac:dyDescent="0.25">
      <c r="A175" s="20">
        <v>170</v>
      </c>
      <c r="B175" s="20">
        <v>0</v>
      </c>
      <c r="D175" s="18">
        <v>147</v>
      </c>
      <c r="E175" s="18">
        <v>201.3284309570231</v>
      </c>
      <c r="F175" s="18">
        <v>-54.328430957023102</v>
      </c>
      <c r="G175" s="18">
        <v>-0.40935467205849629</v>
      </c>
      <c r="I175" s="18">
        <v>30.584551148225469</v>
      </c>
      <c r="J175" s="18">
        <v>147</v>
      </c>
    </row>
    <row r="176" spans="1:10" x14ac:dyDescent="0.25">
      <c r="A176" s="20">
        <v>171</v>
      </c>
      <c r="B176" s="20">
        <v>0</v>
      </c>
      <c r="D176" s="18">
        <v>148</v>
      </c>
      <c r="E176" s="18">
        <v>228.05813019452083</v>
      </c>
      <c r="F176" s="18">
        <v>-80.058130194520828</v>
      </c>
      <c r="G176" s="18">
        <v>-0.60322319371452371</v>
      </c>
      <c r="I176" s="18">
        <v>30.793319415448853</v>
      </c>
      <c r="J176" s="18">
        <v>148</v>
      </c>
    </row>
    <row r="177" spans="1:10" x14ac:dyDescent="0.25">
      <c r="A177" s="20">
        <v>172</v>
      </c>
      <c r="B177" s="20">
        <v>2</v>
      </c>
      <c r="D177" s="18">
        <v>149</v>
      </c>
      <c r="E177" s="18">
        <v>228.05813019452083</v>
      </c>
      <c r="F177" s="18">
        <v>-79.058130194520828</v>
      </c>
      <c r="G177" s="18">
        <v>-0.5956883787963031</v>
      </c>
      <c r="I177" s="18">
        <v>31.002087682672233</v>
      </c>
      <c r="J177" s="18">
        <v>149</v>
      </c>
    </row>
    <row r="178" spans="1:10" x14ac:dyDescent="0.25">
      <c r="A178" s="20">
        <v>173</v>
      </c>
      <c r="B178" s="20">
        <v>1</v>
      </c>
      <c r="D178" s="18">
        <v>150</v>
      </c>
      <c r="E178" s="18">
        <v>201.3284309570231</v>
      </c>
      <c r="F178" s="18">
        <v>-51.328430957023102</v>
      </c>
      <c r="G178" s="18">
        <v>-0.38675022730383446</v>
      </c>
      <c r="I178" s="18">
        <v>31.210855949895617</v>
      </c>
      <c r="J178" s="18">
        <v>150</v>
      </c>
    </row>
    <row r="179" spans="1:10" x14ac:dyDescent="0.25">
      <c r="A179" s="20">
        <v>174</v>
      </c>
      <c r="B179" s="20">
        <v>2</v>
      </c>
      <c r="D179" s="18">
        <v>151</v>
      </c>
      <c r="E179" s="18">
        <v>228.05813019452083</v>
      </c>
      <c r="F179" s="18">
        <v>-77.058130194520828</v>
      </c>
      <c r="G179" s="18">
        <v>-0.58061874895986187</v>
      </c>
      <c r="I179" s="18">
        <v>31.419624217118997</v>
      </c>
      <c r="J179" s="18">
        <v>151</v>
      </c>
    </row>
    <row r="180" spans="1:10" x14ac:dyDescent="0.25">
      <c r="A180" s="20">
        <v>175</v>
      </c>
      <c r="B180" s="20">
        <v>1</v>
      </c>
      <c r="D180" s="18">
        <v>152</v>
      </c>
      <c r="E180" s="18">
        <v>254.78782943201858</v>
      </c>
      <c r="F180" s="18">
        <v>-102.78782943201858</v>
      </c>
      <c r="G180" s="18">
        <v>-0.77448727061588951</v>
      </c>
      <c r="I180" s="18">
        <v>31.628392484342381</v>
      </c>
      <c r="J180" s="18">
        <v>152</v>
      </c>
    </row>
    <row r="181" spans="1:10" x14ac:dyDescent="0.25">
      <c r="A181" s="20">
        <v>176</v>
      </c>
      <c r="B181" s="20">
        <v>2</v>
      </c>
      <c r="D181" s="18">
        <v>153</v>
      </c>
      <c r="E181" s="18">
        <v>201.3284309570231</v>
      </c>
      <c r="F181" s="18">
        <v>-48.328430957023102</v>
      </c>
      <c r="G181" s="18">
        <v>-0.36414578254917263</v>
      </c>
      <c r="I181" s="18">
        <v>31.837160751565762</v>
      </c>
      <c r="J181" s="18">
        <v>153</v>
      </c>
    </row>
    <row r="182" spans="1:10" x14ac:dyDescent="0.25">
      <c r="A182" s="20">
        <v>177</v>
      </c>
      <c r="B182" s="20">
        <v>1</v>
      </c>
      <c r="D182" s="18">
        <v>154</v>
      </c>
      <c r="E182" s="18">
        <v>228.05813019452083</v>
      </c>
      <c r="F182" s="18">
        <v>-74.058130194520828</v>
      </c>
      <c r="G182" s="18">
        <v>-0.55801430420520004</v>
      </c>
      <c r="I182" s="18">
        <v>32.045929018789145</v>
      </c>
      <c r="J182" s="18">
        <v>154</v>
      </c>
    </row>
    <row r="183" spans="1:10" x14ac:dyDescent="0.25">
      <c r="A183" s="20">
        <v>178</v>
      </c>
      <c r="B183" s="20">
        <v>2</v>
      </c>
      <c r="D183" s="18">
        <v>155</v>
      </c>
      <c r="E183" s="18">
        <v>201.3284309570231</v>
      </c>
      <c r="F183" s="18">
        <v>-46.328430957023102</v>
      </c>
      <c r="G183" s="18">
        <v>-0.3490761527127314</v>
      </c>
      <c r="I183" s="18">
        <v>32.254697286012522</v>
      </c>
      <c r="J183" s="18">
        <v>155</v>
      </c>
    </row>
    <row r="184" spans="1:10" x14ac:dyDescent="0.25">
      <c r="A184" s="20">
        <v>179</v>
      </c>
      <c r="B184" s="20">
        <v>1</v>
      </c>
      <c r="D184" s="18">
        <v>156</v>
      </c>
      <c r="E184" s="18">
        <v>228.05813019452083</v>
      </c>
      <c r="F184" s="18">
        <v>-72.058130194520828</v>
      </c>
      <c r="G184" s="18">
        <v>-0.54294467436875882</v>
      </c>
      <c r="I184" s="18">
        <v>32.463465553235906</v>
      </c>
      <c r="J184" s="18">
        <v>156</v>
      </c>
    </row>
    <row r="185" spans="1:10" x14ac:dyDescent="0.25">
      <c r="A185" s="20">
        <v>180</v>
      </c>
      <c r="B185" s="20">
        <v>3</v>
      </c>
      <c r="D185" s="18">
        <v>157</v>
      </c>
      <c r="E185" s="18">
        <v>281.51752866951631</v>
      </c>
      <c r="F185" s="18">
        <v>-124.51752866951631</v>
      </c>
      <c r="G185" s="18">
        <v>-0.93821653259903448</v>
      </c>
      <c r="I185" s="18">
        <v>32.67223382045929</v>
      </c>
      <c r="J185" s="18">
        <v>157</v>
      </c>
    </row>
    <row r="186" spans="1:10" x14ac:dyDescent="0.25">
      <c r="A186" s="20">
        <v>181</v>
      </c>
      <c r="B186" s="20">
        <v>0</v>
      </c>
      <c r="D186" s="18">
        <v>158</v>
      </c>
      <c r="E186" s="18">
        <v>228.05813019452083</v>
      </c>
      <c r="F186" s="18">
        <v>-70.058130194520828</v>
      </c>
      <c r="G186" s="18">
        <v>-0.52787504453231759</v>
      </c>
      <c r="I186" s="18">
        <v>32.881002087682667</v>
      </c>
      <c r="J186" s="18">
        <v>158</v>
      </c>
    </row>
    <row r="187" spans="1:10" x14ac:dyDescent="0.25">
      <c r="A187" s="20">
        <v>182</v>
      </c>
      <c r="B187" s="20">
        <v>2</v>
      </c>
      <c r="D187" s="18">
        <v>159</v>
      </c>
      <c r="E187" s="18">
        <v>254.78782943201858</v>
      </c>
      <c r="F187" s="18">
        <v>-95.787829432018583</v>
      </c>
      <c r="G187" s="18">
        <v>-0.72174356618834523</v>
      </c>
      <c r="I187" s="18">
        <v>33.089770354906051</v>
      </c>
      <c r="J187" s="18">
        <v>159</v>
      </c>
    </row>
    <row r="188" spans="1:10" x14ac:dyDescent="0.25">
      <c r="A188" s="20">
        <v>183</v>
      </c>
      <c r="B188" s="20">
        <v>0</v>
      </c>
      <c r="D188" s="18">
        <v>160</v>
      </c>
      <c r="E188" s="18">
        <v>174.59873171952535</v>
      </c>
      <c r="F188" s="18">
        <v>-14.598731719525347</v>
      </c>
      <c r="G188" s="18">
        <v>-0.10999874154738006</v>
      </c>
      <c r="I188" s="18">
        <v>33.298538622129435</v>
      </c>
      <c r="J188" s="18">
        <v>160</v>
      </c>
    </row>
    <row r="189" spans="1:10" x14ac:dyDescent="0.25">
      <c r="A189" s="20">
        <v>184</v>
      </c>
      <c r="B189" s="20">
        <v>0</v>
      </c>
      <c r="D189" s="18">
        <v>161</v>
      </c>
      <c r="E189" s="18">
        <v>254.78782943201858</v>
      </c>
      <c r="F189" s="18">
        <v>-93.787829432018583</v>
      </c>
      <c r="G189" s="18">
        <v>-0.70667393635190401</v>
      </c>
      <c r="I189" s="18">
        <v>33.507306889352819</v>
      </c>
      <c r="J189" s="18">
        <v>161</v>
      </c>
    </row>
    <row r="190" spans="1:10" x14ac:dyDescent="0.25">
      <c r="A190" s="20">
        <v>185</v>
      </c>
      <c r="B190" s="20">
        <v>1</v>
      </c>
      <c r="D190" s="18">
        <v>162</v>
      </c>
      <c r="E190" s="18">
        <v>254.78782943201858</v>
      </c>
      <c r="F190" s="18">
        <v>-92.787829432018583</v>
      </c>
      <c r="G190" s="18">
        <v>-0.6991391214336834</v>
      </c>
      <c r="I190" s="18">
        <v>33.716075156576196</v>
      </c>
      <c r="J190" s="18">
        <v>162</v>
      </c>
    </row>
    <row r="191" spans="1:10" x14ac:dyDescent="0.25">
      <c r="A191" s="20">
        <v>186</v>
      </c>
      <c r="B191" s="20">
        <v>3</v>
      </c>
      <c r="D191" s="18">
        <v>163</v>
      </c>
      <c r="E191" s="18">
        <v>147.86903248202762</v>
      </c>
      <c r="F191" s="18">
        <v>15.13096751797238</v>
      </c>
      <c r="G191" s="18">
        <v>0.11400903978152982</v>
      </c>
      <c r="I191" s="18">
        <v>33.92484342379958</v>
      </c>
      <c r="J191" s="18">
        <v>163</v>
      </c>
    </row>
    <row r="192" spans="1:10" x14ac:dyDescent="0.25">
      <c r="A192" s="20">
        <v>187</v>
      </c>
      <c r="B192" s="20">
        <v>2</v>
      </c>
      <c r="D192" s="18">
        <v>164</v>
      </c>
      <c r="E192" s="18">
        <v>228.05813019452083</v>
      </c>
      <c r="F192" s="18">
        <v>-64.058130194520828</v>
      </c>
      <c r="G192" s="18">
        <v>-0.48266615502299387</v>
      </c>
      <c r="I192" s="18">
        <v>34.133611691022963</v>
      </c>
      <c r="J192" s="18">
        <v>164</v>
      </c>
    </row>
    <row r="193" spans="1:10" x14ac:dyDescent="0.25">
      <c r="A193" s="20">
        <v>188</v>
      </c>
      <c r="B193" s="20">
        <v>1</v>
      </c>
      <c r="D193" s="18">
        <v>165</v>
      </c>
      <c r="E193" s="18">
        <v>147.86903248202762</v>
      </c>
      <c r="F193" s="18">
        <v>17.13096751797238</v>
      </c>
      <c r="G193" s="18">
        <v>0.12907866961797104</v>
      </c>
      <c r="I193" s="18">
        <v>34.34237995824634</v>
      </c>
      <c r="J193" s="18">
        <v>165</v>
      </c>
    </row>
    <row r="194" spans="1:10" x14ac:dyDescent="0.25">
      <c r="A194" s="20">
        <v>189</v>
      </c>
      <c r="B194" s="20">
        <v>2</v>
      </c>
      <c r="D194" s="18">
        <v>166</v>
      </c>
      <c r="E194" s="18">
        <v>201.3284309570231</v>
      </c>
      <c r="F194" s="18">
        <v>-35.328430957023102</v>
      </c>
      <c r="G194" s="18">
        <v>-0.26619318861230462</v>
      </c>
      <c r="I194" s="18">
        <v>34.551148225469724</v>
      </c>
      <c r="J194" s="18">
        <v>166</v>
      </c>
    </row>
    <row r="195" spans="1:10" x14ac:dyDescent="0.25">
      <c r="A195" s="20">
        <v>190</v>
      </c>
      <c r="B195" s="20">
        <v>3</v>
      </c>
      <c r="D195" s="18">
        <v>167</v>
      </c>
      <c r="E195" s="18">
        <v>281.51752866951631</v>
      </c>
      <c r="F195" s="18">
        <v>-114.51752866951631</v>
      </c>
      <c r="G195" s="18">
        <v>-0.86286838341682837</v>
      </c>
      <c r="I195" s="18">
        <v>34.759916492693108</v>
      </c>
      <c r="J195" s="18">
        <v>167</v>
      </c>
    </row>
    <row r="196" spans="1:10" x14ac:dyDescent="0.25">
      <c r="A196" s="20">
        <v>191</v>
      </c>
      <c r="B196" s="20">
        <v>2</v>
      </c>
      <c r="D196" s="18">
        <v>168</v>
      </c>
      <c r="E196" s="18">
        <v>281.51752866951631</v>
      </c>
      <c r="F196" s="18">
        <v>-113.51752866951631</v>
      </c>
      <c r="G196" s="18">
        <v>-0.85533356849860775</v>
      </c>
      <c r="I196" s="18">
        <v>34.968684759916492</v>
      </c>
      <c r="J196" s="18">
        <v>168</v>
      </c>
    </row>
    <row r="197" spans="1:10" x14ac:dyDescent="0.25">
      <c r="A197" s="20">
        <v>192</v>
      </c>
      <c r="B197" s="20">
        <v>2</v>
      </c>
      <c r="D197" s="18">
        <v>169</v>
      </c>
      <c r="E197" s="18">
        <v>147.86903248202762</v>
      </c>
      <c r="F197" s="18">
        <v>21.13096751797238</v>
      </c>
      <c r="G197" s="18">
        <v>0.15921792929085352</v>
      </c>
      <c r="I197" s="18">
        <v>35.177453027139869</v>
      </c>
      <c r="J197" s="18">
        <v>169</v>
      </c>
    </row>
    <row r="198" spans="1:10" x14ac:dyDescent="0.25">
      <c r="A198" s="20">
        <v>193</v>
      </c>
      <c r="B198" s="20">
        <v>2</v>
      </c>
      <c r="D198" s="18">
        <v>170</v>
      </c>
      <c r="E198" s="18">
        <v>281.51752866951631</v>
      </c>
      <c r="F198" s="18">
        <v>-111.51752866951631</v>
      </c>
      <c r="G198" s="18">
        <v>-0.84026393866216653</v>
      </c>
      <c r="I198" s="18">
        <v>35.386221294363253</v>
      </c>
      <c r="J198" s="18">
        <v>170</v>
      </c>
    </row>
    <row r="199" spans="1:10" x14ac:dyDescent="0.25">
      <c r="A199" s="20">
        <v>194</v>
      </c>
      <c r="B199" s="20">
        <v>8</v>
      </c>
      <c r="D199" s="18">
        <v>171</v>
      </c>
      <c r="E199" s="18">
        <v>281.51752866951631</v>
      </c>
      <c r="F199" s="18">
        <v>-110.51752866951631</v>
      </c>
      <c r="G199" s="18">
        <v>-0.83272912374394592</v>
      </c>
      <c r="I199" s="18">
        <v>35.594989561586637</v>
      </c>
      <c r="J199" s="18">
        <v>171</v>
      </c>
    </row>
    <row r="200" spans="1:10" x14ac:dyDescent="0.25">
      <c r="A200" s="20">
        <v>195</v>
      </c>
      <c r="B200" s="20">
        <v>3</v>
      </c>
      <c r="D200" s="18">
        <v>172</v>
      </c>
      <c r="E200" s="18">
        <v>228.05813019452083</v>
      </c>
      <c r="F200" s="18">
        <v>-56.058130194520828</v>
      </c>
      <c r="G200" s="18">
        <v>-0.42238763567722898</v>
      </c>
      <c r="I200" s="18">
        <v>35.803757828810021</v>
      </c>
      <c r="J200" s="18">
        <v>172</v>
      </c>
    </row>
    <row r="201" spans="1:10" x14ac:dyDescent="0.25">
      <c r="A201" s="20">
        <v>196</v>
      </c>
      <c r="B201" s="20">
        <v>2</v>
      </c>
      <c r="D201" s="18">
        <v>173</v>
      </c>
      <c r="E201" s="18">
        <v>254.78782943201858</v>
      </c>
      <c r="F201" s="18">
        <v>-81.787829432018583</v>
      </c>
      <c r="G201" s="18">
        <v>-0.61625615733325667</v>
      </c>
      <c r="I201" s="18">
        <v>36.012526096033397</v>
      </c>
      <c r="J201" s="18">
        <v>173</v>
      </c>
    </row>
    <row r="202" spans="1:10" x14ac:dyDescent="0.25">
      <c r="A202" s="20">
        <v>197</v>
      </c>
      <c r="B202" s="20">
        <v>0</v>
      </c>
      <c r="D202" s="18">
        <v>174</v>
      </c>
      <c r="E202" s="18">
        <v>228.05813019452083</v>
      </c>
      <c r="F202" s="18">
        <v>-54.058130194520828</v>
      </c>
      <c r="G202" s="18">
        <v>-0.40731800584078776</v>
      </c>
      <c r="I202" s="18">
        <v>36.221294363256781</v>
      </c>
      <c r="J202" s="18">
        <v>174</v>
      </c>
    </row>
    <row r="203" spans="1:10" x14ac:dyDescent="0.25">
      <c r="A203" s="20">
        <v>198</v>
      </c>
      <c r="B203" s="20">
        <v>2</v>
      </c>
      <c r="D203" s="18">
        <v>175</v>
      </c>
      <c r="E203" s="18">
        <v>254.78782943201858</v>
      </c>
      <c r="F203" s="18">
        <v>-79.787829432018583</v>
      </c>
      <c r="G203" s="18">
        <v>-0.60118652749681534</v>
      </c>
      <c r="I203" s="18">
        <v>36.430062630480165</v>
      </c>
      <c r="J203" s="18">
        <v>175</v>
      </c>
    </row>
    <row r="204" spans="1:10" x14ac:dyDescent="0.25">
      <c r="A204" s="20">
        <v>199</v>
      </c>
      <c r="B204" s="20">
        <v>1</v>
      </c>
      <c r="D204" s="18">
        <v>176</v>
      </c>
      <c r="E204" s="18">
        <v>228.05813019452083</v>
      </c>
      <c r="F204" s="18">
        <v>-52.058130194520828</v>
      </c>
      <c r="G204" s="18">
        <v>-0.39224837600434653</v>
      </c>
      <c r="I204" s="18">
        <v>36.638830897703549</v>
      </c>
      <c r="J204" s="18">
        <v>176</v>
      </c>
    </row>
    <row r="205" spans="1:10" x14ac:dyDescent="0.25">
      <c r="A205" s="20">
        <v>200</v>
      </c>
      <c r="B205" s="20">
        <v>3</v>
      </c>
      <c r="D205" s="18">
        <v>177</v>
      </c>
      <c r="E205" s="18">
        <v>254.78782943201858</v>
      </c>
      <c r="F205" s="18">
        <v>-77.787829432018583</v>
      </c>
      <c r="G205" s="18">
        <v>-0.58611689766037411</v>
      </c>
      <c r="I205" s="18">
        <v>36.847599164926926</v>
      </c>
      <c r="J205" s="18">
        <v>177</v>
      </c>
    </row>
    <row r="206" spans="1:10" x14ac:dyDescent="0.25">
      <c r="A206" s="20">
        <v>201</v>
      </c>
      <c r="B206" s="20">
        <v>1</v>
      </c>
      <c r="D206" s="18">
        <v>178</v>
      </c>
      <c r="E206" s="18">
        <v>228.05813019452083</v>
      </c>
      <c r="F206" s="18">
        <v>-50.058130194520828</v>
      </c>
      <c r="G206" s="18">
        <v>-0.37717874616790531</v>
      </c>
      <c r="I206" s="18">
        <v>37.05636743215031</v>
      </c>
      <c r="J206" s="18">
        <v>178</v>
      </c>
    </row>
    <row r="207" spans="1:10" x14ac:dyDescent="0.25">
      <c r="A207" s="20">
        <v>202</v>
      </c>
      <c r="B207" s="20">
        <v>1</v>
      </c>
      <c r="D207" s="18">
        <v>179</v>
      </c>
      <c r="E207" s="18">
        <v>254.78782943201858</v>
      </c>
      <c r="F207" s="18">
        <v>-75.787829432018583</v>
      </c>
      <c r="G207" s="18">
        <v>-0.57104726782393289</v>
      </c>
      <c r="I207" s="18">
        <v>37.265135699373694</v>
      </c>
      <c r="J207" s="18">
        <v>179</v>
      </c>
    </row>
    <row r="208" spans="1:10" x14ac:dyDescent="0.25">
      <c r="A208" s="20">
        <v>203</v>
      </c>
      <c r="B208" s="20">
        <v>0</v>
      </c>
      <c r="D208" s="18">
        <v>180</v>
      </c>
      <c r="E208" s="18">
        <v>201.3284309570231</v>
      </c>
      <c r="F208" s="18">
        <v>-21.328430957023102</v>
      </c>
      <c r="G208" s="18">
        <v>-0.16070577975721603</v>
      </c>
      <c r="I208" s="18">
        <v>37.473903966597071</v>
      </c>
      <c r="J208" s="18">
        <v>180</v>
      </c>
    </row>
    <row r="209" spans="1:10" x14ac:dyDescent="0.25">
      <c r="A209" s="20">
        <v>204</v>
      </c>
      <c r="B209" s="20">
        <v>4</v>
      </c>
      <c r="D209" s="18">
        <v>181</v>
      </c>
      <c r="E209" s="18">
        <v>281.51752866951631</v>
      </c>
      <c r="F209" s="18">
        <v>-100.51752866951631</v>
      </c>
      <c r="G209" s="18">
        <v>-0.75738097456173969</v>
      </c>
      <c r="I209" s="18">
        <v>37.682672233820455</v>
      </c>
      <c r="J209" s="18">
        <v>181</v>
      </c>
    </row>
    <row r="210" spans="1:10" x14ac:dyDescent="0.25">
      <c r="A210" s="20">
        <v>205</v>
      </c>
      <c r="B210" s="20">
        <v>1</v>
      </c>
      <c r="D210" s="18">
        <v>182</v>
      </c>
      <c r="E210" s="18">
        <v>228.05813019452083</v>
      </c>
      <c r="F210" s="18">
        <v>-46.058130194520828</v>
      </c>
      <c r="G210" s="18">
        <v>-0.34703948649502286</v>
      </c>
      <c r="I210" s="18">
        <v>37.891440501043839</v>
      </c>
      <c r="J210" s="18">
        <v>182</v>
      </c>
    </row>
    <row r="211" spans="1:10" x14ac:dyDescent="0.25">
      <c r="A211" s="20">
        <v>206</v>
      </c>
      <c r="B211" s="20">
        <v>1</v>
      </c>
      <c r="D211" s="18">
        <v>183</v>
      </c>
      <c r="E211" s="18">
        <v>281.51752866951631</v>
      </c>
      <c r="F211" s="18">
        <v>-98.517528669516309</v>
      </c>
      <c r="G211" s="18">
        <v>-0.74231134472529847</v>
      </c>
      <c r="I211" s="18">
        <v>38.100208768267223</v>
      </c>
      <c r="J211" s="18">
        <v>183</v>
      </c>
    </row>
    <row r="212" spans="1:10" x14ac:dyDescent="0.25">
      <c r="A212" s="20">
        <v>207</v>
      </c>
      <c r="B212" s="20">
        <v>1</v>
      </c>
      <c r="D212" s="18">
        <v>184</v>
      </c>
      <c r="E212" s="18">
        <v>281.51752866951631</v>
      </c>
      <c r="F212" s="18">
        <v>-97.517528669516309</v>
      </c>
      <c r="G212" s="18">
        <v>-0.73477652980707786</v>
      </c>
      <c r="I212" s="18">
        <v>38.308977035490599</v>
      </c>
      <c r="J212" s="18">
        <v>184</v>
      </c>
    </row>
    <row r="213" spans="1:10" x14ac:dyDescent="0.25">
      <c r="A213" s="20">
        <v>208</v>
      </c>
      <c r="B213" s="20">
        <v>3</v>
      </c>
      <c r="D213" s="18">
        <v>185</v>
      </c>
      <c r="E213" s="18">
        <v>254.78782943201858</v>
      </c>
      <c r="F213" s="18">
        <v>-69.787829432018583</v>
      </c>
      <c r="G213" s="18">
        <v>-0.52583837831460922</v>
      </c>
      <c r="I213" s="18">
        <v>38.517745302713983</v>
      </c>
      <c r="J213" s="18">
        <v>185</v>
      </c>
    </row>
    <row r="214" spans="1:10" x14ac:dyDescent="0.25">
      <c r="A214" s="20">
        <v>209</v>
      </c>
      <c r="B214" s="20">
        <v>4</v>
      </c>
      <c r="D214" s="18">
        <v>186</v>
      </c>
      <c r="E214" s="18">
        <v>201.3284309570231</v>
      </c>
      <c r="F214" s="18">
        <v>-15.328430957023102</v>
      </c>
      <c r="G214" s="18">
        <v>-0.11549689024789235</v>
      </c>
      <c r="I214" s="18">
        <v>38.726513569937367</v>
      </c>
      <c r="J214" s="18">
        <v>186</v>
      </c>
    </row>
    <row r="215" spans="1:10" x14ac:dyDescent="0.25">
      <c r="A215" s="20">
        <v>210</v>
      </c>
      <c r="B215" s="20">
        <v>6</v>
      </c>
      <c r="D215" s="18">
        <v>187</v>
      </c>
      <c r="E215" s="18">
        <v>228.05813019452083</v>
      </c>
      <c r="F215" s="18">
        <v>-41.058130194520828</v>
      </c>
      <c r="G215" s="18">
        <v>-0.30936541190391975</v>
      </c>
      <c r="I215" s="18">
        <v>38.935281837160751</v>
      </c>
      <c r="J215" s="18">
        <v>187</v>
      </c>
    </row>
    <row r="216" spans="1:10" x14ac:dyDescent="0.25">
      <c r="A216" s="20">
        <v>211</v>
      </c>
      <c r="B216" s="20">
        <v>4</v>
      </c>
      <c r="D216" s="18">
        <v>188</v>
      </c>
      <c r="E216" s="18">
        <v>254.78782943201858</v>
      </c>
      <c r="F216" s="18">
        <v>-66.787829432018583</v>
      </c>
      <c r="G216" s="18">
        <v>-0.50323393355994739</v>
      </c>
      <c r="I216" s="18">
        <v>39.144050104384128</v>
      </c>
      <c r="J216" s="18">
        <v>188</v>
      </c>
    </row>
    <row r="217" spans="1:10" x14ac:dyDescent="0.25">
      <c r="A217" s="20">
        <v>212</v>
      </c>
      <c r="B217" s="20">
        <v>4</v>
      </c>
      <c r="D217" s="18">
        <v>189</v>
      </c>
      <c r="E217" s="18">
        <v>228.05813019452083</v>
      </c>
      <c r="F217" s="18">
        <v>-39.058130194520828</v>
      </c>
      <c r="G217" s="18">
        <v>-0.29429578206747853</v>
      </c>
      <c r="I217" s="18">
        <v>39.352818371607512</v>
      </c>
      <c r="J217" s="18">
        <v>189</v>
      </c>
    </row>
    <row r="218" spans="1:10" x14ac:dyDescent="0.25">
      <c r="A218" s="20">
        <v>213</v>
      </c>
      <c r="B218" s="20">
        <v>1</v>
      </c>
      <c r="D218" s="18">
        <v>190</v>
      </c>
      <c r="E218" s="18">
        <v>201.3284309570231</v>
      </c>
      <c r="F218" s="18">
        <v>-11.328430957023102</v>
      </c>
      <c r="G218" s="18">
        <v>-8.5357630575009891E-2</v>
      </c>
      <c r="I218" s="18">
        <v>39.561586638830896</v>
      </c>
      <c r="J218" s="18">
        <v>190</v>
      </c>
    </row>
    <row r="219" spans="1:10" x14ac:dyDescent="0.25">
      <c r="A219" s="20">
        <v>214</v>
      </c>
      <c r="B219" s="20">
        <v>2</v>
      </c>
      <c r="D219" s="18">
        <v>191</v>
      </c>
      <c r="E219" s="18">
        <v>228.05813019452083</v>
      </c>
      <c r="F219" s="18">
        <v>-37.058130194520828</v>
      </c>
      <c r="G219" s="18">
        <v>-0.27922615223103731</v>
      </c>
      <c r="I219" s="18">
        <v>39.77035490605428</v>
      </c>
      <c r="J219" s="18">
        <v>191</v>
      </c>
    </row>
    <row r="220" spans="1:10" x14ac:dyDescent="0.25">
      <c r="A220" s="20">
        <v>215</v>
      </c>
      <c r="B220" s="20">
        <v>3</v>
      </c>
      <c r="D220" s="18">
        <v>192</v>
      </c>
      <c r="E220" s="18">
        <v>228.05813019452083</v>
      </c>
      <c r="F220" s="18">
        <v>-36.058130194520828</v>
      </c>
      <c r="G220" s="18">
        <v>-0.27169133731281669</v>
      </c>
      <c r="I220" s="18">
        <v>39.979123173277657</v>
      </c>
      <c r="J220" s="18">
        <v>192</v>
      </c>
    </row>
    <row r="221" spans="1:10" x14ac:dyDescent="0.25">
      <c r="A221" s="20">
        <v>216</v>
      </c>
      <c r="B221" s="20">
        <v>1</v>
      </c>
      <c r="D221" s="18">
        <v>193</v>
      </c>
      <c r="E221" s="18">
        <v>228.05813019452083</v>
      </c>
      <c r="F221" s="18">
        <v>-35.058130194520828</v>
      </c>
      <c r="G221" s="18">
        <v>-0.26415652239459608</v>
      </c>
      <c r="I221" s="18">
        <v>40.187891440501041</v>
      </c>
      <c r="J221" s="18">
        <v>193</v>
      </c>
    </row>
    <row r="222" spans="1:10" x14ac:dyDescent="0.25">
      <c r="A222" s="20">
        <v>217</v>
      </c>
      <c r="B222" s="20">
        <v>3</v>
      </c>
      <c r="D222" s="18">
        <v>194</v>
      </c>
      <c r="E222" s="18">
        <v>67.679934769534412</v>
      </c>
      <c r="F222" s="18">
        <v>126.32006523046559</v>
      </c>
      <c r="G222" s="18">
        <v>0.95179831196911313</v>
      </c>
      <c r="I222" s="18">
        <v>40.396659707724424</v>
      </c>
      <c r="J222" s="18">
        <v>194</v>
      </c>
    </row>
    <row r="223" spans="1:10" x14ac:dyDescent="0.25">
      <c r="A223" s="20">
        <v>218</v>
      </c>
      <c r="B223" s="20">
        <v>1</v>
      </c>
      <c r="D223" s="18">
        <v>195</v>
      </c>
      <c r="E223" s="18">
        <v>201.3284309570231</v>
      </c>
      <c r="F223" s="18">
        <v>-6.3284309570231017</v>
      </c>
      <c r="G223" s="18">
        <v>-4.7683555983906827E-2</v>
      </c>
      <c r="I223" s="18">
        <v>40.605427974947801</v>
      </c>
      <c r="J223" s="18">
        <v>195</v>
      </c>
    </row>
    <row r="224" spans="1:10" x14ac:dyDescent="0.25">
      <c r="A224" s="20">
        <v>219</v>
      </c>
      <c r="B224" s="20">
        <v>4</v>
      </c>
      <c r="D224" s="18">
        <v>196</v>
      </c>
      <c r="E224" s="18">
        <v>228.05813019452083</v>
      </c>
      <c r="F224" s="18">
        <v>-32.058130194520828</v>
      </c>
      <c r="G224" s="18">
        <v>-0.24155207763993425</v>
      </c>
      <c r="I224" s="18">
        <v>40.814196242171185</v>
      </c>
      <c r="J224" s="18">
        <v>196</v>
      </c>
    </row>
    <row r="225" spans="1:10" x14ac:dyDescent="0.25">
      <c r="A225" s="20">
        <v>220</v>
      </c>
      <c r="B225" s="20">
        <v>1</v>
      </c>
      <c r="D225" s="18">
        <v>197</v>
      </c>
      <c r="E225" s="18">
        <v>281.51752866951631</v>
      </c>
      <c r="F225" s="18">
        <v>-84.517528669516309</v>
      </c>
      <c r="G225" s="18">
        <v>-0.63682393587020991</v>
      </c>
      <c r="I225" s="18">
        <v>41.022964509394569</v>
      </c>
      <c r="J225" s="18">
        <v>197</v>
      </c>
    </row>
    <row r="226" spans="1:10" x14ac:dyDescent="0.25">
      <c r="A226" s="20">
        <v>221</v>
      </c>
      <c r="B226" s="20">
        <v>0</v>
      </c>
      <c r="D226" s="18">
        <v>198</v>
      </c>
      <c r="E226" s="18">
        <v>228.05813019452083</v>
      </c>
      <c r="F226" s="18">
        <v>-30.058130194520828</v>
      </c>
      <c r="G226" s="18">
        <v>-0.22648244780349303</v>
      </c>
      <c r="I226" s="18">
        <v>41.231732776617953</v>
      </c>
      <c r="J226" s="18">
        <v>198</v>
      </c>
    </row>
    <row r="227" spans="1:10" x14ac:dyDescent="0.25">
      <c r="A227" s="20">
        <v>222</v>
      </c>
      <c r="B227" s="20">
        <v>3</v>
      </c>
      <c r="D227" s="18">
        <v>199</v>
      </c>
      <c r="E227" s="18">
        <v>254.78782943201858</v>
      </c>
      <c r="F227" s="18">
        <v>-55.787829432018583</v>
      </c>
      <c r="G227" s="18">
        <v>-0.42035096945952066</v>
      </c>
      <c r="I227" s="18">
        <v>41.44050104384133</v>
      </c>
      <c r="J227" s="18">
        <v>199</v>
      </c>
    </row>
    <row r="228" spans="1:10" x14ac:dyDescent="0.25">
      <c r="A228" s="20">
        <v>223</v>
      </c>
      <c r="B228" s="20">
        <v>3</v>
      </c>
      <c r="D228" s="18">
        <v>200</v>
      </c>
      <c r="E228" s="18">
        <v>201.3284309570231</v>
      </c>
      <c r="F228" s="18">
        <v>-1.3284309570231017</v>
      </c>
      <c r="G228" s="18">
        <v>-1.0009481392803754E-2</v>
      </c>
      <c r="I228" s="18">
        <v>41.649269311064714</v>
      </c>
      <c r="J228" s="18">
        <v>200</v>
      </c>
    </row>
    <row r="229" spans="1:10" x14ac:dyDescent="0.25">
      <c r="A229" s="20">
        <v>224</v>
      </c>
      <c r="B229" s="20">
        <v>3</v>
      </c>
      <c r="D229" s="18">
        <v>201</v>
      </c>
      <c r="E229" s="18">
        <v>254.78782943201858</v>
      </c>
      <c r="F229" s="18">
        <v>-53.787829432018583</v>
      </c>
      <c r="G229" s="18">
        <v>-0.40528133962307944</v>
      </c>
      <c r="I229" s="18">
        <v>41.858037578288098</v>
      </c>
      <c r="J229" s="18">
        <v>201</v>
      </c>
    </row>
    <row r="230" spans="1:10" x14ac:dyDescent="0.25">
      <c r="A230" s="20">
        <v>225</v>
      </c>
      <c r="B230" s="20">
        <v>3</v>
      </c>
      <c r="D230" s="18">
        <v>202</v>
      </c>
      <c r="E230" s="18">
        <v>254.78782943201858</v>
      </c>
      <c r="F230" s="18">
        <v>-52.787829432018583</v>
      </c>
      <c r="G230" s="18">
        <v>-0.39774652470485883</v>
      </c>
      <c r="I230" s="18">
        <v>42.066805845511482</v>
      </c>
      <c r="J230" s="18">
        <v>202</v>
      </c>
    </row>
    <row r="231" spans="1:10" x14ac:dyDescent="0.25">
      <c r="A231" s="20">
        <v>226</v>
      </c>
      <c r="B231" s="20">
        <v>0</v>
      </c>
      <c r="D231" s="18">
        <v>203</v>
      </c>
      <c r="E231" s="18">
        <v>281.51752866951631</v>
      </c>
      <c r="F231" s="18">
        <v>-78.517528669516309</v>
      </c>
      <c r="G231" s="18">
        <v>-0.59161504636088624</v>
      </c>
      <c r="I231" s="18">
        <v>42.275574112734859</v>
      </c>
      <c r="J231" s="18">
        <v>203</v>
      </c>
    </row>
    <row r="232" spans="1:10" x14ac:dyDescent="0.25">
      <c r="A232" s="20">
        <v>227</v>
      </c>
      <c r="B232" s="20">
        <v>0</v>
      </c>
      <c r="D232" s="18">
        <v>204</v>
      </c>
      <c r="E232" s="18">
        <v>174.59873171952535</v>
      </c>
      <c r="F232" s="18">
        <v>29.401268280474653</v>
      </c>
      <c r="G232" s="18">
        <v>0.22153311485432695</v>
      </c>
      <c r="I232" s="18">
        <v>42.484342379958242</v>
      </c>
      <c r="J232" s="18">
        <v>204</v>
      </c>
    </row>
    <row r="233" spans="1:10" x14ac:dyDescent="0.25">
      <c r="A233" s="20">
        <v>228</v>
      </c>
      <c r="B233" s="20">
        <v>3</v>
      </c>
      <c r="D233" s="18">
        <v>205</v>
      </c>
      <c r="E233" s="18">
        <v>254.78782943201858</v>
      </c>
      <c r="F233" s="18">
        <v>-49.787829432018583</v>
      </c>
      <c r="G233" s="18">
        <v>-0.37514207995019699</v>
      </c>
      <c r="I233" s="18">
        <v>42.693110647181626</v>
      </c>
      <c r="J233" s="18">
        <v>205</v>
      </c>
    </row>
    <row r="234" spans="1:10" x14ac:dyDescent="0.25">
      <c r="A234" s="20">
        <v>229</v>
      </c>
      <c r="B234" s="20">
        <v>4</v>
      </c>
      <c r="D234" s="18">
        <v>206</v>
      </c>
      <c r="E234" s="18">
        <v>254.78782943201858</v>
      </c>
      <c r="F234" s="18">
        <v>-48.787829432018583</v>
      </c>
      <c r="G234" s="18">
        <v>-0.36760726503197638</v>
      </c>
      <c r="I234" s="18">
        <v>42.90187891440501</v>
      </c>
      <c r="J234" s="18">
        <v>206</v>
      </c>
    </row>
    <row r="235" spans="1:10" x14ac:dyDescent="0.25">
      <c r="A235" s="20">
        <v>230</v>
      </c>
      <c r="B235" s="20">
        <v>4</v>
      </c>
      <c r="D235" s="18">
        <v>207</v>
      </c>
      <c r="E235" s="18">
        <v>254.78782943201858</v>
      </c>
      <c r="F235" s="18">
        <v>-47.787829432018583</v>
      </c>
      <c r="G235" s="18">
        <v>-0.36007245011375577</v>
      </c>
      <c r="I235" s="18">
        <v>43.110647181628387</v>
      </c>
      <c r="J235" s="18">
        <v>207</v>
      </c>
    </row>
    <row r="236" spans="1:10" x14ac:dyDescent="0.25">
      <c r="A236" s="20">
        <v>231</v>
      </c>
      <c r="B236" s="20">
        <v>2</v>
      </c>
      <c r="D236" s="18">
        <v>208</v>
      </c>
      <c r="E236" s="18">
        <v>201.3284309570231</v>
      </c>
      <c r="F236" s="18">
        <v>6.6715690429768983</v>
      </c>
      <c r="G236" s="18">
        <v>5.0269037952961157E-2</v>
      </c>
      <c r="I236" s="18">
        <v>43.319415448851771</v>
      </c>
      <c r="J236" s="18">
        <v>208</v>
      </c>
    </row>
    <row r="237" spans="1:10" x14ac:dyDescent="0.25">
      <c r="A237" s="20">
        <v>232</v>
      </c>
      <c r="B237" s="20">
        <v>0</v>
      </c>
      <c r="D237" s="18">
        <v>209</v>
      </c>
      <c r="E237" s="18">
        <v>174.59873171952535</v>
      </c>
      <c r="F237" s="18">
        <v>34.401268280474653</v>
      </c>
      <c r="G237" s="18">
        <v>0.25920718944543003</v>
      </c>
      <c r="I237" s="18">
        <v>43.528183716075155</v>
      </c>
      <c r="J237" s="18">
        <v>209</v>
      </c>
    </row>
    <row r="238" spans="1:10" x14ac:dyDescent="0.25">
      <c r="A238" s="20">
        <v>233</v>
      </c>
      <c r="B238" s="20">
        <v>4</v>
      </c>
      <c r="D238" s="18">
        <v>210</v>
      </c>
      <c r="E238" s="18">
        <v>121.13933324452989</v>
      </c>
      <c r="F238" s="18">
        <v>88.860666755470106</v>
      </c>
      <c r="G238" s="18">
        <v>0.66954867751214675</v>
      </c>
      <c r="I238" s="18">
        <v>43.736951983298532</v>
      </c>
      <c r="J238" s="18">
        <v>210</v>
      </c>
    </row>
    <row r="239" spans="1:10" x14ac:dyDescent="0.25">
      <c r="A239" s="20">
        <v>234</v>
      </c>
      <c r="B239" s="20">
        <v>0</v>
      </c>
      <c r="D239" s="18">
        <v>211</v>
      </c>
      <c r="E239" s="18">
        <v>174.59873171952535</v>
      </c>
      <c r="F239" s="18">
        <v>36.401268280474653</v>
      </c>
      <c r="G239" s="18">
        <v>0.27427681928187125</v>
      </c>
      <c r="I239" s="18">
        <v>43.945720250521916</v>
      </c>
      <c r="J239" s="18">
        <v>211</v>
      </c>
    </row>
    <row r="240" spans="1:10" x14ac:dyDescent="0.25">
      <c r="A240" s="20">
        <v>235</v>
      </c>
      <c r="B240" s="20">
        <v>4</v>
      </c>
      <c r="D240" s="18">
        <v>212</v>
      </c>
      <c r="E240" s="18">
        <v>174.59873171952535</v>
      </c>
      <c r="F240" s="18">
        <v>37.401268280474653</v>
      </c>
      <c r="G240" s="18">
        <v>0.28181163420009187</v>
      </c>
      <c r="I240" s="18">
        <v>44.1544885177453</v>
      </c>
      <c r="J240" s="18">
        <v>212</v>
      </c>
    </row>
    <row r="241" spans="1:10" x14ac:dyDescent="0.25">
      <c r="A241" s="20">
        <v>236</v>
      </c>
      <c r="B241" s="20">
        <v>2</v>
      </c>
      <c r="D241" s="18">
        <v>213</v>
      </c>
      <c r="E241" s="18">
        <v>254.78782943201858</v>
      </c>
      <c r="F241" s="18">
        <v>-41.787829432018583</v>
      </c>
      <c r="G241" s="18">
        <v>-0.31486356060443205</v>
      </c>
      <c r="I241" s="18">
        <v>44.363256784968684</v>
      </c>
      <c r="J241" s="18">
        <v>213</v>
      </c>
    </row>
    <row r="242" spans="1:10" x14ac:dyDescent="0.25">
      <c r="A242" s="20">
        <v>237</v>
      </c>
      <c r="B242" s="20">
        <v>2</v>
      </c>
      <c r="D242" s="18">
        <v>214</v>
      </c>
      <c r="E242" s="18">
        <v>228.05813019452083</v>
      </c>
      <c r="F242" s="18">
        <v>-14.058130194520828</v>
      </c>
      <c r="G242" s="18">
        <v>-0.1059254091119632</v>
      </c>
      <c r="I242" s="18">
        <v>44.57202505219206</v>
      </c>
      <c r="J242" s="18">
        <v>214</v>
      </c>
    </row>
    <row r="243" spans="1:10" x14ac:dyDescent="0.25">
      <c r="A243" s="20">
        <v>238</v>
      </c>
      <c r="B243" s="20">
        <v>1</v>
      </c>
      <c r="D243" s="18">
        <v>215</v>
      </c>
      <c r="E243" s="18">
        <v>201.3284309570231</v>
      </c>
      <c r="F243" s="18">
        <v>13.671569042976898</v>
      </c>
      <c r="G243" s="18">
        <v>0.10301274238050545</v>
      </c>
      <c r="I243" s="18">
        <v>44.780793319415444</v>
      </c>
      <c r="J243" s="18">
        <v>215</v>
      </c>
    </row>
    <row r="244" spans="1:10" x14ac:dyDescent="0.25">
      <c r="A244" s="20">
        <v>239</v>
      </c>
      <c r="B244" s="20">
        <v>5</v>
      </c>
      <c r="D244" s="18">
        <v>216</v>
      </c>
      <c r="E244" s="18">
        <v>254.78782943201858</v>
      </c>
      <c r="F244" s="18">
        <v>-38.787829432018583</v>
      </c>
      <c r="G244" s="18">
        <v>-0.29225911584977021</v>
      </c>
      <c r="I244" s="18">
        <v>44.989561586638828</v>
      </c>
      <c r="J244" s="18">
        <v>216</v>
      </c>
    </row>
    <row r="245" spans="1:10" x14ac:dyDescent="0.25">
      <c r="A245" s="20">
        <v>240</v>
      </c>
      <c r="B245" s="20">
        <v>1</v>
      </c>
      <c r="D245" s="18">
        <v>217</v>
      </c>
      <c r="E245" s="18">
        <v>201.3284309570231</v>
      </c>
      <c r="F245" s="18">
        <v>15.671569042976898</v>
      </c>
      <c r="G245" s="18">
        <v>0.11808237221694669</v>
      </c>
      <c r="I245" s="18">
        <v>45.198329853862212</v>
      </c>
      <c r="J245" s="18">
        <v>217</v>
      </c>
    </row>
    <row r="246" spans="1:10" x14ac:dyDescent="0.25">
      <c r="A246" s="20">
        <v>241</v>
      </c>
      <c r="B246" s="20">
        <v>5</v>
      </c>
      <c r="D246" s="18">
        <v>218</v>
      </c>
      <c r="E246" s="18">
        <v>254.78782943201858</v>
      </c>
      <c r="F246" s="18">
        <v>-36.787829432018583</v>
      </c>
      <c r="G246" s="18">
        <v>-0.27718948601332899</v>
      </c>
      <c r="I246" s="18">
        <v>45.407098121085589</v>
      </c>
      <c r="J246" s="18">
        <v>218</v>
      </c>
    </row>
    <row r="247" spans="1:10" x14ac:dyDescent="0.25">
      <c r="A247" s="20">
        <v>242</v>
      </c>
      <c r="B247" s="20">
        <v>2</v>
      </c>
      <c r="D247" s="18">
        <v>219</v>
      </c>
      <c r="E247" s="18">
        <v>174.59873171952535</v>
      </c>
      <c r="F247" s="18">
        <v>44.401268280474653</v>
      </c>
      <c r="G247" s="18">
        <v>0.33455533862763615</v>
      </c>
      <c r="I247" s="18">
        <v>45.615866388308973</v>
      </c>
      <c r="J247" s="18">
        <v>219</v>
      </c>
    </row>
    <row r="248" spans="1:10" x14ac:dyDescent="0.25">
      <c r="A248" s="20">
        <v>243</v>
      </c>
      <c r="B248" s="20">
        <v>2</v>
      </c>
      <c r="D248" s="18">
        <v>220</v>
      </c>
      <c r="E248" s="18">
        <v>254.78782943201858</v>
      </c>
      <c r="F248" s="18">
        <v>-34.787829432018583</v>
      </c>
      <c r="G248" s="18">
        <v>-0.26211985617688777</v>
      </c>
      <c r="I248" s="18">
        <v>45.824634655532357</v>
      </c>
      <c r="J248" s="18">
        <v>220</v>
      </c>
    </row>
    <row r="249" spans="1:10" x14ac:dyDescent="0.25">
      <c r="A249" s="20">
        <v>244</v>
      </c>
      <c r="B249" s="20">
        <v>3</v>
      </c>
      <c r="D249" s="18">
        <v>221</v>
      </c>
      <c r="E249" s="18">
        <v>281.51752866951631</v>
      </c>
      <c r="F249" s="18">
        <v>-60.517528669516309</v>
      </c>
      <c r="G249" s="18">
        <v>-0.45598837783291518</v>
      </c>
      <c r="I249" s="18">
        <v>46.033402922755741</v>
      </c>
      <c r="J249" s="18">
        <v>221</v>
      </c>
    </row>
    <row r="250" spans="1:10" x14ac:dyDescent="0.25">
      <c r="A250" s="20">
        <v>245</v>
      </c>
      <c r="B250" s="20">
        <v>5</v>
      </c>
      <c r="D250" s="18">
        <v>222</v>
      </c>
      <c r="E250" s="18">
        <v>201.3284309570231</v>
      </c>
      <c r="F250" s="18">
        <v>20.671569042976898</v>
      </c>
      <c r="G250" s="18">
        <v>0.15575644680804976</v>
      </c>
      <c r="I250" s="18">
        <v>46.242171189979118</v>
      </c>
      <c r="J250" s="18">
        <v>222</v>
      </c>
    </row>
    <row r="251" spans="1:10" x14ac:dyDescent="0.25">
      <c r="A251" s="20">
        <v>246</v>
      </c>
      <c r="B251" s="20">
        <v>4</v>
      </c>
      <c r="D251" s="18">
        <v>223</v>
      </c>
      <c r="E251" s="18">
        <v>201.3284309570231</v>
      </c>
      <c r="F251" s="18">
        <v>21.671569042976898</v>
      </c>
      <c r="G251" s="18">
        <v>0.16329126172627037</v>
      </c>
      <c r="I251" s="18">
        <v>46.450939457202502</v>
      </c>
      <c r="J251" s="18">
        <v>223</v>
      </c>
    </row>
    <row r="252" spans="1:10" x14ac:dyDescent="0.25">
      <c r="A252" s="20">
        <v>247</v>
      </c>
      <c r="B252" s="20">
        <v>3</v>
      </c>
      <c r="D252" s="18">
        <v>224</v>
      </c>
      <c r="E252" s="18">
        <v>201.3284309570231</v>
      </c>
      <c r="F252" s="18">
        <v>22.671569042976898</v>
      </c>
      <c r="G252" s="18">
        <v>0.17082607664449098</v>
      </c>
      <c r="I252" s="18">
        <v>46.659707724425886</v>
      </c>
      <c r="J252" s="18">
        <v>224</v>
      </c>
    </row>
    <row r="253" spans="1:10" x14ac:dyDescent="0.25">
      <c r="A253" s="20">
        <v>248</v>
      </c>
      <c r="B253" s="20">
        <v>0</v>
      </c>
      <c r="D253" s="18">
        <v>225</v>
      </c>
      <c r="E253" s="18">
        <v>201.3284309570231</v>
      </c>
      <c r="F253" s="18">
        <v>23.671569042976898</v>
      </c>
      <c r="G253" s="18">
        <v>0.17836089156271159</v>
      </c>
      <c r="I253" s="18">
        <v>46.868475991649262</v>
      </c>
      <c r="J253" s="18">
        <v>225</v>
      </c>
    </row>
    <row r="254" spans="1:10" x14ac:dyDescent="0.25">
      <c r="A254" s="20">
        <v>249</v>
      </c>
      <c r="B254" s="20">
        <v>2</v>
      </c>
      <c r="D254" s="18">
        <v>226</v>
      </c>
      <c r="E254" s="18">
        <v>281.51752866951631</v>
      </c>
      <c r="F254" s="18">
        <v>-55.517528669516309</v>
      </c>
      <c r="G254" s="18">
        <v>-0.41831430324181212</v>
      </c>
      <c r="I254" s="18">
        <v>47.077244258872646</v>
      </c>
      <c r="J254" s="18">
        <v>226</v>
      </c>
    </row>
    <row r="255" spans="1:10" x14ac:dyDescent="0.25">
      <c r="A255" s="20">
        <v>250</v>
      </c>
      <c r="B255" s="20">
        <v>2</v>
      </c>
      <c r="D255" s="18">
        <v>227</v>
      </c>
      <c r="E255" s="18">
        <v>281.51752866951631</v>
      </c>
      <c r="F255" s="18">
        <v>-54.517528669516309</v>
      </c>
      <c r="G255" s="18">
        <v>-0.41077948832359151</v>
      </c>
      <c r="I255" s="18">
        <v>47.28601252609603</v>
      </c>
      <c r="J255" s="18">
        <v>227</v>
      </c>
    </row>
    <row r="256" spans="1:10" x14ac:dyDescent="0.25">
      <c r="A256" s="20">
        <v>251</v>
      </c>
      <c r="B256" s="20">
        <v>1</v>
      </c>
      <c r="D256" s="18">
        <v>228</v>
      </c>
      <c r="E256" s="18">
        <v>201.3284309570231</v>
      </c>
      <c r="F256" s="18">
        <v>26.671569042976898</v>
      </c>
      <c r="G256" s="18">
        <v>0.20096533631737343</v>
      </c>
      <c r="I256" s="18">
        <v>47.494780793319414</v>
      </c>
      <c r="J256" s="18">
        <v>228</v>
      </c>
    </row>
    <row r="257" spans="1:10" x14ac:dyDescent="0.25">
      <c r="A257" s="20">
        <v>252</v>
      </c>
      <c r="B257" s="20">
        <v>3</v>
      </c>
      <c r="D257" s="18">
        <v>229</v>
      </c>
      <c r="E257" s="18">
        <v>174.59873171952535</v>
      </c>
      <c r="F257" s="18">
        <v>54.401268280474653</v>
      </c>
      <c r="G257" s="18">
        <v>0.40990348780984232</v>
      </c>
      <c r="I257" s="18">
        <v>47.703549060542791</v>
      </c>
      <c r="J257" s="18">
        <v>229</v>
      </c>
    </row>
    <row r="258" spans="1:10" x14ac:dyDescent="0.25">
      <c r="A258" s="20">
        <v>253</v>
      </c>
      <c r="B258" s="20">
        <v>4</v>
      </c>
      <c r="D258" s="18">
        <v>230</v>
      </c>
      <c r="E258" s="18">
        <v>174.59873171952535</v>
      </c>
      <c r="F258" s="18">
        <v>55.401268280474653</v>
      </c>
      <c r="G258" s="18">
        <v>0.41743830272806293</v>
      </c>
      <c r="I258" s="18">
        <v>47.912317327766175</v>
      </c>
      <c r="J258" s="18">
        <v>230</v>
      </c>
    </row>
    <row r="259" spans="1:10" x14ac:dyDescent="0.25">
      <c r="A259" s="20">
        <v>254</v>
      </c>
      <c r="B259" s="20">
        <v>5</v>
      </c>
      <c r="D259" s="18">
        <v>231</v>
      </c>
      <c r="E259" s="18">
        <v>228.05813019452083</v>
      </c>
      <c r="F259" s="18">
        <v>2.9418698054791719</v>
      </c>
      <c r="G259" s="18">
        <v>2.2166444497787239E-2</v>
      </c>
      <c r="I259" s="18">
        <v>48.121085594989559</v>
      </c>
      <c r="J259" s="18">
        <v>231</v>
      </c>
    </row>
    <row r="260" spans="1:10" x14ac:dyDescent="0.25">
      <c r="A260" s="20">
        <v>255</v>
      </c>
      <c r="B260" s="20">
        <v>4</v>
      </c>
      <c r="D260" s="18">
        <v>232</v>
      </c>
      <c r="E260" s="18">
        <v>281.51752866951631</v>
      </c>
      <c r="F260" s="18">
        <v>-49.517528669516309</v>
      </c>
      <c r="G260" s="18">
        <v>-0.37310541373248846</v>
      </c>
      <c r="I260" s="18">
        <v>48.329853862212943</v>
      </c>
      <c r="J260" s="18">
        <v>232</v>
      </c>
    </row>
    <row r="261" spans="1:10" x14ac:dyDescent="0.25">
      <c r="A261" s="20">
        <v>256</v>
      </c>
      <c r="B261" s="20">
        <v>2</v>
      </c>
      <c r="D261" s="18">
        <v>233</v>
      </c>
      <c r="E261" s="18">
        <v>174.59873171952535</v>
      </c>
      <c r="F261" s="18">
        <v>58.401268280474653</v>
      </c>
      <c r="G261" s="18">
        <v>0.44004274748272476</v>
      </c>
      <c r="I261" s="18">
        <v>48.53862212943632</v>
      </c>
      <c r="J261" s="18">
        <v>233</v>
      </c>
    </row>
    <row r="262" spans="1:10" x14ac:dyDescent="0.25">
      <c r="A262" s="20">
        <v>257</v>
      </c>
      <c r="B262" s="20">
        <v>4</v>
      </c>
      <c r="D262" s="18">
        <v>234</v>
      </c>
      <c r="E262" s="18">
        <v>281.51752866951631</v>
      </c>
      <c r="F262" s="18">
        <v>-47.517528669516309</v>
      </c>
      <c r="G262" s="18">
        <v>-0.35803578389604723</v>
      </c>
      <c r="I262" s="18">
        <v>48.747390396659704</v>
      </c>
      <c r="J262" s="18">
        <v>234</v>
      </c>
    </row>
    <row r="263" spans="1:10" x14ac:dyDescent="0.25">
      <c r="A263" s="20">
        <v>258</v>
      </c>
      <c r="B263" s="20">
        <v>0</v>
      </c>
      <c r="D263" s="18">
        <v>235</v>
      </c>
      <c r="E263" s="18">
        <v>174.59873171952535</v>
      </c>
      <c r="F263" s="18">
        <v>60.401268280474653</v>
      </c>
      <c r="G263" s="18">
        <v>0.45511237731916598</v>
      </c>
      <c r="I263" s="18">
        <v>48.956158663883087</v>
      </c>
      <c r="J263" s="18">
        <v>235</v>
      </c>
    </row>
    <row r="264" spans="1:10" x14ac:dyDescent="0.25">
      <c r="A264" s="20">
        <v>259</v>
      </c>
      <c r="B264" s="20">
        <v>6</v>
      </c>
      <c r="D264" s="18">
        <v>236</v>
      </c>
      <c r="E264" s="18">
        <v>228.05813019452083</v>
      </c>
      <c r="F264" s="18">
        <v>7.9418698054791719</v>
      </c>
      <c r="G264" s="18">
        <v>5.9840519088890307E-2</v>
      </c>
      <c r="I264" s="18">
        <v>49.164926931106471</v>
      </c>
      <c r="J264" s="18">
        <v>236</v>
      </c>
    </row>
    <row r="265" spans="1:10" x14ac:dyDescent="0.25">
      <c r="A265" s="20">
        <v>260</v>
      </c>
      <c r="B265" s="20">
        <v>2</v>
      </c>
      <c r="D265" s="18">
        <v>237</v>
      </c>
      <c r="E265" s="18">
        <v>228.05813019452083</v>
      </c>
      <c r="F265" s="18">
        <v>8.9418698054791719</v>
      </c>
      <c r="G265" s="18">
        <v>6.7375334007110918E-2</v>
      </c>
      <c r="I265" s="18">
        <v>49.373695198329848</v>
      </c>
      <c r="J265" s="18">
        <v>237</v>
      </c>
    </row>
    <row r="266" spans="1:10" x14ac:dyDescent="0.25">
      <c r="A266" s="20">
        <v>261</v>
      </c>
      <c r="B266" s="20">
        <v>4</v>
      </c>
      <c r="D266" s="18">
        <v>238</v>
      </c>
      <c r="E266" s="18">
        <v>254.78782943201858</v>
      </c>
      <c r="F266" s="18">
        <v>-16.787829432018583</v>
      </c>
      <c r="G266" s="18">
        <v>-0.12649318764891671</v>
      </c>
      <c r="I266" s="18">
        <v>49.582463465553232</v>
      </c>
      <c r="J266" s="18">
        <v>238</v>
      </c>
    </row>
    <row r="267" spans="1:10" x14ac:dyDescent="0.25">
      <c r="A267" s="20">
        <v>262</v>
      </c>
      <c r="B267" s="20">
        <v>0</v>
      </c>
      <c r="D267" s="18">
        <v>239</v>
      </c>
      <c r="E267" s="18">
        <v>147.86903248202762</v>
      </c>
      <c r="F267" s="18">
        <v>91.13096751797238</v>
      </c>
      <c r="G267" s="18">
        <v>0.68665497356629646</v>
      </c>
      <c r="I267" s="18">
        <v>49.791231732776616</v>
      </c>
      <c r="J267" s="18">
        <v>239</v>
      </c>
    </row>
    <row r="268" spans="1:10" x14ac:dyDescent="0.25">
      <c r="A268" s="20">
        <v>263</v>
      </c>
      <c r="B268" s="20">
        <v>1</v>
      </c>
      <c r="D268" s="18">
        <v>240</v>
      </c>
      <c r="E268" s="18">
        <v>254.78782943201858</v>
      </c>
      <c r="F268" s="18">
        <v>-14.787829432018583</v>
      </c>
      <c r="G268" s="18">
        <v>-0.11142355781247548</v>
      </c>
      <c r="I268" s="18">
        <v>50</v>
      </c>
      <c r="J268" s="18">
        <v>240</v>
      </c>
    </row>
    <row r="269" spans="1:10" x14ac:dyDescent="0.25">
      <c r="A269" s="20">
        <v>264</v>
      </c>
      <c r="B269" s="20">
        <v>3</v>
      </c>
      <c r="D269" s="18">
        <v>241</v>
      </c>
      <c r="E269" s="18">
        <v>147.86903248202762</v>
      </c>
      <c r="F269" s="18">
        <v>93.13096751797238</v>
      </c>
      <c r="G269" s="18">
        <v>0.70172460340273768</v>
      </c>
      <c r="I269" s="18">
        <v>50.208768267223377</v>
      </c>
      <c r="J269" s="18">
        <v>241</v>
      </c>
    </row>
    <row r="270" spans="1:10" x14ac:dyDescent="0.25">
      <c r="A270" s="20">
        <v>265</v>
      </c>
      <c r="B270" s="20">
        <v>3</v>
      </c>
      <c r="D270" s="18">
        <v>242</v>
      </c>
      <c r="E270" s="18">
        <v>228.05813019452083</v>
      </c>
      <c r="F270" s="18">
        <v>13.941869805479172</v>
      </c>
      <c r="G270" s="18">
        <v>0.10504940859821399</v>
      </c>
      <c r="I270" s="18">
        <v>50.417536534446761</v>
      </c>
      <c r="J270" s="18">
        <v>242</v>
      </c>
    </row>
    <row r="271" spans="1:10" x14ac:dyDescent="0.25">
      <c r="A271" s="20">
        <v>266</v>
      </c>
      <c r="B271" s="20">
        <v>4</v>
      </c>
      <c r="D271" s="18">
        <v>243</v>
      </c>
      <c r="E271" s="18">
        <v>228.05813019452083</v>
      </c>
      <c r="F271" s="18">
        <v>14.941869805479172</v>
      </c>
      <c r="G271" s="18">
        <v>0.1125842235164346</v>
      </c>
      <c r="I271" s="18">
        <v>50.626304801670145</v>
      </c>
      <c r="J271" s="18">
        <v>243</v>
      </c>
    </row>
    <row r="272" spans="1:10" x14ac:dyDescent="0.25">
      <c r="A272" s="20">
        <v>267</v>
      </c>
      <c r="B272" s="20">
        <v>4</v>
      </c>
      <c r="D272" s="18">
        <v>244</v>
      </c>
      <c r="E272" s="18">
        <v>201.3284309570231</v>
      </c>
      <c r="F272" s="18">
        <v>42.671569042976898</v>
      </c>
      <c r="G272" s="18">
        <v>0.32152237500890324</v>
      </c>
      <c r="I272" s="18">
        <v>50.835073068893522</v>
      </c>
      <c r="J272" s="18">
        <v>244</v>
      </c>
    </row>
    <row r="273" spans="1:10" x14ac:dyDescent="0.25">
      <c r="A273" s="20">
        <v>268</v>
      </c>
      <c r="B273" s="20">
        <v>0</v>
      </c>
      <c r="D273" s="18">
        <v>245</v>
      </c>
      <c r="E273" s="18">
        <v>147.86903248202762</v>
      </c>
      <c r="F273" s="18">
        <v>97.13096751797238</v>
      </c>
      <c r="G273" s="18">
        <v>0.73186386307562012</v>
      </c>
      <c r="I273" s="18">
        <v>51.043841336116905</v>
      </c>
      <c r="J273" s="18">
        <v>245</v>
      </c>
    </row>
    <row r="274" spans="1:10" x14ac:dyDescent="0.25">
      <c r="A274" s="20">
        <v>269</v>
      </c>
      <c r="B274" s="20">
        <v>3</v>
      </c>
      <c r="D274" s="18">
        <v>246</v>
      </c>
      <c r="E274" s="18">
        <v>174.59873171952535</v>
      </c>
      <c r="F274" s="18">
        <v>71.401268280474653</v>
      </c>
      <c r="G274" s="18">
        <v>0.53799534141959271</v>
      </c>
      <c r="I274" s="18">
        <v>51.252609603340289</v>
      </c>
      <c r="J274" s="18">
        <v>246</v>
      </c>
    </row>
    <row r="275" spans="1:10" x14ac:dyDescent="0.25">
      <c r="A275" s="20">
        <v>270</v>
      </c>
      <c r="B275" s="20">
        <v>2</v>
      </c>
      <c r="D275" s="18">
        <v>247</v>
      </c>
      <c r="E275" s="18">
        <v>201.3284309570231</v>
      </c>
      <c r="F275" s="18">
        <v>45.671569042976898</v>
      </c>
      <c r="G275" s="18">
        <v>0.34412681976356513</v>
      </c>
      <c r="I275" s="18">
        <v>51.461377870563673</v>
      </c>
      <c r="J275" s="18">
        <v>247</v>
      </c>
    </row>
    <row r="276" spans="1:10" x14ac:dyDescent="0.25">
      <c r="A276" s="20">
        <v>271</v>
      </c>
      <c r="B276" s="20">
        <v>2</v>
      </c>
      <c r="D276" s="18">
        <v>248</v>
      </c>
      <c r="E276" s="18">
        <v>281.51752866951631</v>
      </c>
      <c r="F276" s="18">
        <v>-33.517528669516309</v>
      </c>
      <c r="G276" s="18">
        <v>-0.25254837504095862</v>
      </c>
      <c r="I276" s="18">
        <v>51.67014613778705</v>
      </c>
      <c r="J276" s="18">
        <v>248</v>
      </c>
    </row>
    <row r="277" spans="1:10" x14ac:dyDescent="0.25">
      <c r="A277" s="20">
        <v>272</v>
      </c>
      <c r="B277" s="20">
        <v>1</v>
      </c>
      <c r="D277" s="18">
        <v>249</v>
      </c>
      <c r="E277" s="18">
        <v>228.05813019452083</v>
      </c>
      <c r="F277" s="18">
        <v>20.941869805479172</v>
      </c>
      <c r="G277" s="18">
        <v>0.1577931130257583</v>
      </c>
      <c r="I277" s="18">
        <v>51.878914405010434</v>
      </c>
      <c r="J277" s="18">
        <v>249</v>
      </c>
    </row>
    <row r="278" spans="1:10" x14ac:dyDescent="0.25">
      <c r="A278" s="20">
        <v>273</v>
      </c>
      <c r="B278" s="20">
        <v>2</v>
      </c>
      <c r="D278" s="18">
        <v>250</v>
      </c>
      <c r="E278" s="18">
        <v>228.05813019452083</v>
      </c>
      <c r="F278" s="18">
        <v>21.941869805479172</v>
      </c>
      <c r="G278" s="18">
        <v>0.16532792794397891</v>
      </c>
      <c r="I278" s="18">
        <v>52.087682672233818</v>
      </c>
      <c r="J278" s="18">
        <v>250</v>
      </c>
    </row>
    <row r="279" spans="1:10" x14ac:dyDescent="0.25">
      <c r="A279" s="20">
        <v>274</v>
      </c>
      <c r="B279" s="20">
        <v>2</v>
      </c>
      <c r="D279" s="18">
        <v>251</v>
      </c>
      <c r="E279" s="18">
        <v>254.78782943201858</v>
      </c>
      <c r="F279" s="18">
        <v>-3.787829432018583</v>
      </c>
      <c r="G279" s="18">
        <v>-2.8540593712048735E-2</v>
      </c>
      <c r="I279" s="18">
        <v>52.296450939457202</v>
      </c>
      <c r="J279" s="18">
        <v>251</v>
      </c>
    </row>
    <row r="280" spans="1:10" x14ac:dyDescent="0.25">
      <c r="A280" s="20">
        <v>275</v>
      </c>
      <c r="B280" s="20">
        <v>3</v>
      </c>
      <c r="D280" s="18">
        <v>252</v>
      </c>
      <c r="E280" s="18">
        <v>201.3284309570231</v>
      </c>
      <c r="F280" s="18">
        <v>50.671569042976898</v>
      </c>
      <c r="G280" s="18">
        <v>0.38180089435466819</v>
      </c>
      <c r="I280" s="18">
        <v>52.505219206680579</v>
      </c>
      <c r="J280" s="18">
        <v>252</v>
      </c>
    </row>
    <row r="281" spans="1:10" x14ac:dyDescent="0.25">
      <c r="A281" s="20">
        <v>276</v>
      </c>
      <c r="B281" s="20">
        <v>3</v>
      </c>
      <c r="D281" s="18">
        <v>253</v>
      </c>
      <c r="E281" s="18">
        <v>174.59873171952535</v>
      </c>
      <c r="F281" s="18">
        <v>78.401268280474653</v>
      </c>
      <c r="G281" s="18">
        <v>0.59073904584713699</v>
      </c>
      <c r="I281" s="18">
        <v>52.713987473903963</v>
      </c>
      <c r="J281" s="18">
        <v>253</v>
      </c>
    </row>
    <row r="282" spans="1:10" x14ac:dyDescent="0.25">
      <c r="A282" s="20">
        <v>277</v>
      </c>
      <c r="B282" s="20">
        <v>2</v>
      </c>
      <c r="D282" s="18">
        <v>254</v>
      </c>
      <c r="E282" s="18">
        <v>147.86903248202762</v>
      </c>
      <c r="F282" s="18">
        <v>106.13096751797238</v>
      </c>
      <c r="G282" s="18">
        <v>0.79967719733960574</v>
      </c>
      <c r="I282" s="18">
        <v>52.922755741127347</v>
      </c>
      <c r="J282" s="18">
        <v>254</v>
      </c>
    </row>
    <row r="283" spans="1:10" x14ac:dyDescent="0.25">
      <c r="A283" s="20">
        <v>278</v>
      </c>
      <c r="B283" s="20">
        <v>2</v>
      </c>
      <c r="D283" s="18">
        <v>255</v>
      </c>
      <c r="E283" s="18">
        <v>174.59873171952535</v>
      </c>
      <c r="F283" s="18">
        <v>80.401268280474653</v>
      </c>
      <c r="G283" s="18">
        <v>0.60580867568357821</v>
      </c>
      <c r="I283" s="18">
        <v>53.131524008350731</v>
      </c>
      <c r="J283" s="18">
        <v>255</v>
      </c>
    </row>
    <row r="284" spans="1:10" x14ac:dyDescent="0.25">
      <c r="A284" s="20">
        <v>279</v>
      </c>
      <c r="B284" s="20">
        <v>1</v>
      </c>
      <c r="D284" s="18">
        <v>256</v>
      </c>
      <c r="E284" s="18">
        <v>228.05813019452083</v>
      </c>
      <c r="F284" s="18">
        <v>27.941869805479172</v>
      </c>
      <c r="G284" s="18">
        <v>0.21053681745330258</v>
      </c>
      <c r="I284" s="18">
        <v>53.340292275574107</v>
      </c>
      <c r="J284" s="18">
        <v>256</v>
      </c>
    </row>
    <row r="285" spans="1:10" x14ac:dyDescent="0.25">
      <c r="A285" s="20">
        <v>280</v>
      </c>
      <c r="B285" s="20">
        <v>4</v>
      </c>
      <c r="D285" s="18">
        <v>257</v>
      </c>
      <c r="E285" s="18">
        <v>174.59873171952535</v>
      </c>
      <c r="F285" s="18">
        <v>82.401268280474653</v>
      </c>
      <c r="G285" s="18">
        <v>0.62087830552001955</v>
      </c>
      <c r="I285" s="18">
        <v>53.549060542797491</v>
      </c>
      <c r="J285" s="18">
        <v>257</v>
      </c>
    </row>
    <row r="286" spans="1:10" x14ac:dyDescent="0.25">
      <c r="A286" s="20">
        <v>281</v>
      </c>
      <c r="B286" s="20">
        <v>1</v>
      </c>
      <c r="D286" s="18">
        <v>258</v>
      </c>
      <c r="E286" s="18">
        <v>281.51752866951631</v>
      </c>
      <c r="F286" s="18">
        <v>-23.517528669516309</v>
      </c>
      <c r="G286" s="18">
        <v>-0.17720022585875247</v>
      </c>
      <c r="I286" s="18">
        <v>53.757828810020875</v>
      </c>
      <c r="J286" s="18">
        <v>258</v>
      </c>
    </row>
    <row r="287" spans="1:10" x14ac:dyDescent="0.25">
      <c r="A287" s="20">
        <v>282</v>
      </c>
      <c r="B287" s="20">
        <v>2</v>
      </c>
      <c r="D287" s="18">
        <v>259</v>
      </c>
      <c r="E287" s="18">
        <v>121.13933324452989</v>
      </c>
      <c r="F287" s="18">
        <v>137.86066675547011</v>
      </c>
      <c r="G287" s="18">
        <v>1.0387546085049568</v>
      </c>
      <c r="I287" s="18">
        <v>53.966597077244252</v>
      </c>
      <c r="J287" s="18">
        <v>259</v>
      </c>
    </row>
    <row r="288" spans="1:10" x14ac:dyDescent="0.25">
      <c r="A288" s="20">
        <v>283</v>
      </c>
      <c r="B288" s="20">
        <v>2</v>
      </c>
      <c r="D288" s="18">
        <v>260</v>
      </c>
      <c r="E288" s="18">
        <v>228.05813019452083</v>
      </c>
      <c r="F288" s="18">
        <v>31.941869805479172</v>
      </c>
      <c r="G288" s="18">
        <v>0.24067607712618505</v>
      </c>
      <c r="I288" s="18">
        <v>54.175365344467636</v>
      </c>
      <c r="J288" s="18">
        <v>260</v>
      </c>
    </row>
    <row r="289" spans="1:10" x14ac:dyDescent="0.25">
      <c r="A289" s="20">
        <v>284</v>
      </c>
      <c r="B289" s="20">
        <v>4</v>
      </c>
      <c r="D289" s="18">
        <v>261</v>
      </c>
      <c r="E289" s="18">
        <v>174.59873171952535</v>
      </c>
      <c r="F289" s="18">
        <v>86.401268280474653</v>
      </c>
      <c r="G289" s="18">
        <v>0.65101756519290199</v>
      </c>
      <c r="I289" s="18">
        <v>54.38413361169102</v>
      </c>
      <c r="J289" s="18">
        <v>261</v>
      </c>
    </row>
    <row r="290" spans="1:10" x14ac:dyDescent="0.25">
      <c r="A290" s="20">
        <v>285</v>
      </c>
      <c r="B290" s="20">
        <v>7</v>
      </c>
      <c r="D290" s="18">
        <v>262</v>
      </c>
      <c r="E290" s="18">
        <v>281.51752866951631</v>
      </c>
      <c r="F290" s="18">
        <v>-19.517528669516309</v>
      </c>
      <c r="G290" s="18">
        <v>-0.14706096618587003</v>
      </c>
      <c r="I290" s="18">
        <v>54.592901878914404</v>
      </c>
      <c r="J290" s="18">
        <v>262</v>
      </c>
    </row>
    <row r="291" spans="1:10" x14ac:dyDescent="0.25">
      <c r="A291" s="20">
        <v>286</v>
      </c>
      <c r="B291" s="20">
        <v>5</v>
      </c>
      <c r="D291" s="18">
        <v>263</v>
      </c>
      <c r="E291" s="18">
        <v>254.78782943201858</v>
      </c>
      <c r="F291" s="18">
        <v>8.212170567981417</v>
      </c>
      <c r="G291" s="18">
        <v>6.187718530659863E-2</v>
      </c>
      <c r="I291" s="18">
        <v>54.801670146137781</v>
      </c>
      <c r="J291" s="18">
        <v>263</v>
      </c>
    </row>
    <row r="292" spans="1:10" x14ac:dyDescent="0.25">
      <c r="A292" s="20">
        <v>287</v>
      </c>
      <c r="B292" s="20">
        <v>2</v>
      </c>
      <c r="D292" s="18">
        <v>264</v>
      </c>
      <c r="E292" s="18">
        <v>201.3284309570231</v>
      </c>
      <c r="F292" s="18">
        <v>62.671569042976898</v>
      </c>
      <c r="G292" s="18">
        <v>0.47221867337331552</v>
      </c>
      <c r="I292" s="18">
        <v>55.010438413361165</v>
      </c>
      <c r="J292" s="18">
        <v>264</v>
      </c>
    </row>
    <row r="293" spans="1:10" x14ac:dyDescent="0.25">
      <c r="A293" s="20">
        <v>288</v>
      </c>
      <c r="B293" s="20">
        <v>1</v>
      </c>
      <c r="D293" s="18">
        <v>265</v>
      </c>
      <c r="E293" s="18">
        <v>201.3284309570231</v>
      </c>
      <c r="F293" s="18">
        <v>63.671569042976898</v>
      </c>
      <c r="G293" s="18">
        <v>0.47975348829153613</v>
      </c>
      <c r="I293" s="18">
        <v>55.219206680584549</v>
      </c>
      <c r="J293" s="18">
        <v>265</v>
      </c>
    </row>
    <row r="294" spans="1:10" x14ac:dyDescent="0.25">
      <c r="A294" s="20">
        <v>289</v>
      </c>
      <c r="B294" s="20">
        <v>5</v>
      </c>
      <c r="D294" s="18">
        <v>266</v>
      </c>
      <c r="E294" s="18">
        <v>174.59873171952535</v>
      </c>
      <c r="F294" s="18">
        <v>91.401268280474653</v>
      </c>
      <c r="G294" s="18">
        <v>0.68869163978400505</v>
      </c>
      <c r="I294" s="18">
        <v>55.427974947807932</v>
      </c>
      <c r="J294" s="18">
        <v>266</v>
      </c>
    </row>
    <row r="295" spans="1:10" x14ac:dyDescent="0.25">
      <c r="A295" s="20">
        <v>290</v>
      </c>
      <c r="B295" s="20">
        <v>4</v>
      </c>
      <c r="D295" s="18">
        <v>267</v>
      </c>
      <c r="E295" s="18">
        <v>174.59873171952535</v>
      </c>
      <c r="F295" s="18">
        <v>92.401268280474653</v>
      </c>
      <c r="G295" s="18">
        <v>0.69622645470222566</v>
      </c>
      <c r="I295" s="18">
        <v>55.636743215031309</v>
      </c>
      <c r="J295" s="18">
        <v>267</v>
      </c>
    </row>
    <row r="296" spans="1:10" x14ac:dyDescent="0.25">
      <c r="A296" s="20">
        <v>291</v>
      </c>
      <c r="B296" s="20">
        <v>0</v>
      </c>
      <c r="D296" s="18">
        <v>268</v>
      </c>
      <c r="E296" s="18">
        <v>281.51752866951631</v>
      </c>
      <c r="F296" s="18">
        <v>-13.517528669516309</v>
      </c>
      <c r="G296" s="18">
        <v>-0.10185207667654633</v>
      </c>
      <c r="I296" s="18">
        <v>55.845511482254693</v>
      </c>
      <c r="J296" s="18">
        <v>268</v>
      </c>
    </row>
    <row r="297" spans="1:10" x14ac:dyDescent="0.25">
      <c r="A297" s="20">
        <v>292</v>
      </c>
      <c r="B297" s="20">
        <v>3</v>
      </c>
      <c r="D297" s="18">
        <v>269</v>
      </c>
      <c r="E297" s="18">
        <v>201.3284309570231</v>
      </c>
      <c r="F297" s="18">
        <v>67.671569042976898</v>
      </c>
      <c r="G297" s="18">
        <v>0.50989274796441864</v>
      </c>
      <c r="I297" s="18">
        <v>56.054279749478077</v>
      </c>
      <c r="J297" s="18">
        <v>269</v>
      </c>
    </row>
    <row r="298" spans="1:10" x14ac:dyDescent="0.25">
      <c r="A298" s="20">
        <v>293</v>
      </c>
      <c r="B298" s="20">
        <v>2</v>
      </c>
      <c r="D298" s="18">
        <v>270</v>
      </c>
      <c r="E298" s="18">
        <v>228.05813019452083</v>
      </c>
      <c r="F298" s="18">
        <v>41.941869805479172</v>
      </c>
      <c r="G298" s="18">
        <v>0.31602422630839117</v>
      </c>
      <c r="I298" s="18">
        <v>56.263048016701461</v>
      </c>
      <c r="J298" s="18">
        <v>270</v>
      </c>
    </row>
    <row r="299" spans="1:10" x14ac:dyDescent="0.25">
      <c r="A299" s="20">
        <v>294</v>
      </c>
      <c r="B299" s="20">
        <v>3</v>
      </c>
      <c r="D299" s="18">
        <v>271</v>
      </c>
      <c r="E299" s="18">
        <v>228.05813019452083</v>
      </c>
      <c r="F299" s="18">
        <v>42.941869805479172</v>
      </c>
      <c r="G299" s="18">
        <v>0.32355904122661178</v>
      </c>
      <c r="I299" s="18">
        <v>56.471816283924838</v>
      </c>
      <c r="J299" s="18">
        <v>271</v>
      </c>
    </row>
    <row r="300" spans="1:10" x14ac:dyDescent="0.25">
      <c r="A300" s="20">
        <v>295</v>
      </c>
      <c r="B300" s="20">
        <v>5</v>
      </c>
      <c r="D300" s="18">
        <v>272</v>
      </c>
      <c r="E300" s="18">
        <v>254.78782943201858</v>
      </c>
      <c r="F300" s="18">
        <v>17.212170567981417</v>
      </c>
      <c r="G300" s="18">
        <v>0.12969051957058417</v>
      </c>
      <c r="I300" s="18">
        <v>56.680584551148222</v>
      </c>
      <c r="J300" s="18">
        <v>272</v>
      </c>
    </row>
    <row r="301" spans="1:10" x14ac:dyDescent="0.25">
      <c r="A301" s="20">
        <v>296</v>
      </c>
      <c r="B301" s="20">
        <v>2</v>
      </c>
      <c r="D301" s="18">
        <v>273</v>
      </c>
      <c r="E301" s="18">
        <v>228.05813019452083</v>
      </c>
      <c r="F301" s="18">
        <v>44.941869805479172</v>
      </c>
      <c r="G301" s="18">
        <v>0.338628671063053</v>
      </c>
      <c r="I301" s="18">
        <v>56.889352818371606</v>
      </c>
      <c r="J301" s="18">
        <v>273</v>
      </c>
    </row>
    <row r="302" spans="1:10" x14ac:dyDescent="0.25">
      <c r="A302" s="20">
        <v>297</v>
      </c>
      <c r="B302" s="20">
        <v>3</v>
      </c>
      <c r="D302" s="18">
        <v>274</v>
      </c>
      <c r="E302" s="18">
        <v>228.05813019452083</v>
      </c>
      <c r="F302" s="18">
        <v>45.941869805479172</v>
      </c>
      <c r="G302" s="18">
        <v>0.34616348598127367</v>
      </c>
      <c r="I302" s="18">
        <v>57.098121085594983</v>
      </c>
      <c r="J302" s="18">
        <v>274</v>
      </c>
    </row>
    <row r="303" spans="1:10" x14ac:dyDescent="0.25">
      <c r="A303" s="20">
        <v>298</v>
      </c>
      <c r="B303" s="20">
        <v>4</v>
      </c>
      <c r="D303" s="18">
        <v>275</v>
      </c>
      <c r="E303" s="18">
        <v>201.3284309570231</v>
      </c>
      <c r="F303" s="18">
        <v>73.671569042976898</v>
      </c>
      <c r="G303" s="18">
        <v>0.5551016374737423</v>
      </c>
      <c r="I303" s="18">
        <v>57.306889352818366</v>
      </c>
      <c r="J303" s="18">
        <v>275</v>
      </c>
    </row>
    <row r="304" spans="1:10" x14ac:dyDescent="0.25">
      <c r="A304" s="20">
        <v>299</v>
      </c>
      <c r="B304" s="20">
        <v>2</v>
      </c>
      <c r="D304" s="18">
        <v>276</v>
      </c>
      <c r="E304" s="18">
        <v>201.3284309570231</v>
      </c>
      <c r="F304" s="18">
        <v>74.671569042976898</v>
      </c>
      <c r="G304" s="18">
        <v>0.56263645239196292</v>
      </c>
      <c r="I304" s="18">
        <v>57.51565762004175</v>
      </c>
      <c r="J304" s="18">
        <v>276</v>
      </c>
    </row>
    <row r="305" spans="1:10" x14ac:dyDescent="0.25">
      <c r="A305" s="20">
        <v>300</v>
      </c>
      <c r="B305" s="20">
        <v>1</v>
      </c>
      <c r="D305" s="18">
        <v>277</v>
      </c>
      <c r="E305" s="18">
        <v>228.05813019452083</v>
      </c>
      <c r="F305" s="18">
        <v>48.941869805479172</v>
      </c>
      <c r="G305" s="18">
        <v>0.3687679307359355</v>
      </c>
      <c r="I305" s="18">
        <v>57.724425887265134</v>
      </c>
      <c r="J305" s="18">
        <v>277</v>
      </c>
    </row>
    <row r="306" spans="1:10" x14ac:dyDescent="0.25">
      <c r="A306" s="20">
        <v>301</v>
      </c>
      <c r="B306" s="20">
        <v>0</v>
      </c>
      <c r="D306" s="18">
        <v>278</v>
      </c>
      <c r="E306" s="18">
        <v>228.05813019452083</v>
      </c>
      <c r="F306" s="18">
        <v>49.941869805479172</v>
      </c>
      <c r="G306" s="18">
        <v>0.37630274565415611</v>
      </c>
      <c r="I306" s="18">
        <v>57.933194154488511</v>
      </c>
      <c r="J306" s="18">
        <v>278</v>
      </c>
    </row>
    <row r="307" spans="1:10" x14ac:dyDescent="0.25">
      <c r="A307" s="20">
        <v>302</v>
      </c>
      <c r="B307" s="20">
        <v>0</v>
      </c>
      <c r="D307" s="18">
        <v>279</v>
      </c>
      <c r="E307" s="18">
        <v>254.78782943201858</v>
      </c>
      <c r="F307" s="18">
        <v>24.212170567981417</v>
      </c>
      <c r="G307" s="18">
        <v>0.18243422399812845</v>
      </c>
      <c r="I307" s="18">
        <v>58.141962421711895</v>
      </c>
      <c r="J307" s="18">
        <v>279</v>
      </c>
    </row>
    <row r="308" spans="1:10" x14ac:dyDescent="0.25">
      <c r="A308" s="20">
        <v>303</v>
      </c>
      <c r="B308" s="20">
        <v>4</v>
      </c>
      <c r="D308" s="18">
        <v>280</v>
      </c>
      <c r="E308" s="18">
        <v>174.59873171952535</v>
      </c>
      <c r="F308" s="18">
        <v>105.40126828047465</v>
      </c>
      <c r="G308" s="18">
        <v>0.79417904863909361</v>
      </c>
      <c r="I308" s="18">
        <v>58.350730688935279</v>
      </c>
      <c r="J308" s="18">
        <v>280</v>
      </c>
    </row>
    <row r="309" spans="1:10" x14ac:dyDescent="0.25">
      <c r="A309" s="20">
        <v>304</v>
      </c>
      <c r="B309" s="20">
        <v>1</v>
      </c>
      <c r="D309" s="18">
        <v>281</v>
      </c>
      <c r="E309" s="18">
        <v>254.78782943201858</v>
      </c>
      <c r="F309" s="18">
        <v>26.212170567981417</v>
      </c>
      <c r="G309" s="18">
        <v>0.19750385383456967</v>
      </c>
      <c r="I309" s="18">
        <v>58.559498956158663</v>
      </c>
      <c r="J309" s="18">
        <v>281</v>
      </c>
    </row>
    <row r="310" spans="1:10" x14ac:dyDescent="0.25">
      <c r="A310" s="20">
        <v>305</v>
      </c>
      <c r="B310" s="20">
        <v>1</v>
      </c>
      <c r="D310" s="18">
        <v>282</v>
      </c>
      <c r="E310" s="18">
        <v>228.05813019452083</v>
      </c>
      <c r="F310" s="18">
        <v>53.941869805479172</v>
      </c>
      <c r="G310" s="18">
        <v>0.40644200532703856</v>
      </c>
      <c r="I310" s="18">
        <v>58.76826722338204</v>
      </c>
      <c r="J310" s="18">
        <v>282</v>
      </c>
    </row>
    <row r="311" spans="1:10" x14ac:dyDescent="0.25">
      <c r="A311" s="20">
        <v>306</v>
      </c>
      <c r="B311" s="20">
        <v>0</v>
      </c>
      <c r="D311" s="18">
        <v>283</v>
      </c>
      <c r="E311" s="18">
        <v>228.05813019452083</v>
      </c>
      <c r="F311" s="18">
        <v>54.941869805479172</v>
      </c>
      <c r="G311" s="18">
        <v>0.41397682024525917</v>
      </c>
      <c r="I311" s="18">
        <v>58.977035490605424</v>
      </c>
      <c r="J311" s="18">
        <v>283</v>
      </c>
    </row>
    <row r="312" spans="1:10" x14ac:dyDescent="0.25">
      <c r="A312" s="20">
        <v>307</v>
      </c>
      <c r="B312" s="20">
        <v>0</v>
      </c>
      <c r="D312" s="18">
        <v>284</v>
      </c>
      <c r="E312" s="18">
        <v>174.59873171952535</v>
      </c>
      <c r="F312" s="18">
        <v>109.40126828047465</v>
      </c>
      <c r="G312" s="18">
        <v>0.82431830831197606</v>
      </c>
      <c r="I312" s="18">
        <v>59.185803757828808</v>
      </c>
      <c r="J312" s="18">
        <v>284</v>
      </c>
    </row>
    <row r="313" spans="1:10" x14ac:dyDescent="0.25">
      <c r="A313" s="20">
        <v>308</v>
      </c>
      <c r="B313" s="20">
        <v>1</v>
      </c>
      <c r="D313" s="18">
        <v>285</v>
      </c>
      <c r="E313" s="18">
        <v>94.409634007032139</v>
      </c>
      <c r="F313" s="18">
        <v>190.59036599296786</v>
      </c>
      <c r="G313" s="18">
        <v>1.436063132952941</v>
      </c>
      <c r="I313" s="18">
        <v>59.394572025052192</v>
      </c>
      <c r="J313" s="18">
        <v>285</v>
      </c>
    </row>
    <row r="314" spans="1:10" x14ac:dyDescent="0.25">
      <c r="A314" s="20">
        <v>309</v>
      </c>
      <c r="B314" s="20">
        <v>1</v>
      </c>
      <c r="D314" s="18">
        <v>286</v>
      </c>
      <c r="E314" s="18">
        <v>147.86903248202762</v>
      </c>
      <c r="F314" s="18">
        <v>138.13096751797238</v>
      </c>
      <c r="G314" s="18">
        <v>1.0407912747226653</v>
      </c>
      <c r="I314" s="18">
        <v>59.603340292275568</v>
      </c>
      <c r="J314" s="18">
        <v>286</v>
      </c>
    </row>
    <row r="315" spans="1:10" x14ac:dyDescent="0.25">
      <c r="A315" s="20">
        <v>310</v>
      </c>
      <c r="B315" s="20">
        <v>0</v>
      </c>
      <c r="D315" s="18">
        <v>287</v>
      </c>
      <c r="E315" s="18">
        <v>228.05813019452083</v>
      </c>
      <c r="F315" s="18">
        <v>58.941869805479172</v>
      </c>
      <c r="G315" s="18">
        <v>0.44411607991814162</v>
      </c>
      <c r="I315" s="18">
        <v>59.812108559498952</v>
      </c>
      <c r="J315" s="18">
        <v>287</v>
      </c>
    </row>
    <row r="316" spans="1:10" x14ac:dyDescent="0.25">
      <c r="A316" s="20">
        <v>311</v>
      </c>
      <c r="B316" s="20">
        <v>0</v>
      </c>
      <c r="D316" s="18">
        <v>288</v>
      </c>
      <c r="E316" s="18">
        <v>254.78782943201858</v>
      </c>
      <c r="F316" s="18">
        <v>33.212170567981417</v>
      </c>
      <c r="G316" s="18">
        <v>0.25024755826211398</v>
      </c>
      <c r="I316" s="18">
        <v>60.020876826722336</v>
      </c>
      <c r="J316" s="18">
        <v>288</v>
      </c>
    </row>
    <row r="317" spans="1:10" x14ac:dyDescent="0.25">
      <c r="A317" s="20">
        <v>312</v>
      </c>
      <c r="B317" s="20">
        <v>0</v>
      </c>
      <c r="D317" s="18">
        <v>289</v>
      </c>
      <c r="E317" s="18">
        <v>147.86903248202762</v>
      </c>
      <c r="F317" s="18">
        <v>141.13096751797238</v>
      </c>
      <c r="G317" s="18">
        <v>1.0633957194773271</v>
      </c>
      <c r="I317" s="18">
        <v>60.22964509394572</v>
      </c>
      <c r="J317" s="18">
        <v>289</v>
      </c>
    </row>
    <row r="318" spans="1:10" x14ac:dyDescent="0.25">
      <c r="A318" s="20">
        <v>313</v>
      </c>
      <c r="B318" s="20">
        <v>0</v>
      </c>
      <c r="D318" s="18">
        <v>290</v>
      </c>
      <c r="E318" s="18">
        <v>174.59873171952535</v>
      </c>
      <c r="F318" s="18">
        <v>115.40126828047465</v>
      </c>
      <c r="G318" s="18">
        <v>0.86952719782129972</v>
      </c>
      <c r="I318" s="18">
        <v>60.438413361169097</v>
      </c>
      <c r="J318" s="18">
        <v>290</v>
      </c>
    </row>
    <row r="319" spans="1:10" x14ac:dyDescent="0.25">
      <c r="A319" s="20">
        <v>314</v>
      </c>
      <c r="B319" s="20">
        <v>0</v>
      </c>
      <c r="D319" s="18">
        <v>291</v>
      </c>
      <c r="E319" s="18">
        <v>281.51752866951631</v>
      </c>
      <c r="F319" s="18">
        <v>9.4824713304836905</v>
      </c>
      <c r="G319" s="18">
        <v>7.1448666442527786E-2</v>
      </c>
      <c r="I319" s="18">
        <v>60.647181628392481</v>
      </c>
      <c r="J319" s="18">
        <v>291</v>
      </c>
    </row>
    <row r="320" spans="1:10" x14ac:dyDescent="0.25">
      <c r="A320" s="20">
        <v>315</v>
      </c>
      <c r="B320" s="20">
        <v>1</v>
      </c>
      <c r="D320" s="18">
        <v>292</v>
      </c>
      <c r="E320" s="18">
        <v>201.3284309570231</v>
      </c>
      <c r="F320" s="18">
        <v>90.671569042976898</v>
      </c>
      <c r="G320" s="18">
        <v>0.6831934910834927</v>
      </c>
      <c r="I320" s="18">
        <v>60.855949895615865</v>
      </c>
      <c r="J320" s="18">
        <v>292</v>
      </c>
    </row>
    <row r="321" spans="1:10" x14ac:dyDescent="0.25">
      <c r="A321" s="20">
        <v>316</v>
      </c>
      <c r="B321" s="20">
        <v>2</v>
      </c>
      <c r="D321" s="18">
        <v>293</v>
      </c>
      <c r="E321" s="18">
        <v>228.05813019452083</v>
      </c>
      <c r="F321" s="18">
        <v>64.941869805479172</v>
      </c>
      <c r="G321" s="18">
        <v>0.48932496942746528</v>
      </c>
      <c r="I321" s="18">
        <v>61.064718162839242</v>
      </c>
      <c r="J321" s="18">
        <v>293</v>
      </c>
    </row>
    <row r="322" spans="1:10" x14ac:dyDescent="0.25">
      <c r="A322" s="20">
        <v>317</v>
      </c>
      <c r="B322" s="20">
        <v>0</v>
      </c>
      <c r="D322" s="18">
        <v>294</v>
      </c>
      <c r="E322" s="18">
        <v>201.3284309570231</v>
      </c>
      <c r="F322" s="18">
        <v>92.671569042976898</v>
      </c>
      <c r="G322" s="18">
        <v>0.69826312091993392</v>
      </c>
      <c r="I322" s="18">
        <v>61.273486430062626</v>
      </c>
      <c r="J322" s="18">
        <v>294</v>
      </c>
    </row>
    <row r="323" spans="1:10" x14ac:dyDescent="0.25">
      <c r="A323" s="20">
        <v>318</v>
      </c>
      <c r="B323" s="20">
        <v>0</v>
      </c>
      <c r="D323" s="18">
        <v>295</v>
      </c>
      <c r="E323" s="18">
        <v>147.86903248202762</v>
      </c>
      <c r="F323" s="18">
        <v>147.13096751797238</v>
      </c>
      <c r="G323" s="18">
        <v>1.1086046089866508</v>
      </c>
      <c r="I323" s="18">
        <v>61.48225469728601</v>
      </c>
      <c r="J323" s="18">
        <v>295</v>
      </c>
    </row>
    <row r="324" spans="1:10" x14ac:dyDescent="0.25">
      <c r="A324" s="20">
        <v>319</v>
      </c>
      <c r="B324" s="20">
        <v>1</v>
      </c>
      <c r="D324" s="18">
        <v>296</v>
      </c>
      <c r="E324" s="18">
        <v>228.05813019452083</v>
      </c>
      <c r="F324" s="18">
        <v>67.941869805479172</v>
      </c>
      <c r="G324" s="18">
        <v>0.51192941418212712</v>
      </c>
      <c r="I324" s="18">
        <v>61.691022964509393</v>
      </c>
      <c r="J324" s="18">
        <v>296</v>
      </c>
    </row>
    <row r="325" spans="1:10" x14ac:dyDescent="0.25">
      <c r="A325" s="20">
        <v>320</v>
      </c>
      <c r="B325" s="20">
        <v>1</v>
      </c>
      <c r="D325" s="18">
        <v>297</v>
      </c>
      <c r="E325" s="18">
        <v>201.3284309570231</v>
      </c>
      <c r="F325" s="18">
        <v>95.671569042976898</v>
      </c>
      <c r="G325" s="18">
        <v>0.72086756567459576</v>
      </c>
      <c r="I325" s="18">
        <v>61.89979123173277</v>
      </c>
      <c r="J325" s="18">
        <v>297</v>
      </c>
    </row>
    <row r="326" spans="1:10" x14ac:dyDescent="0.25">
      <c r="A326" s="20">
        <v>321</v>
      </c>
      <c r="B326" s="20">
        <v>1</v>
      </c>
      <c r="D326" s="18">
        <v>298</v>
      </c>
      <c r="E326" s="18">
        <v>174.59873171952535</v>
      </c>
      <c r="F326" s="18">
        <v>123.40126828047465</v>
      </c>
      <c r="G326" s="18">
        <v>0.92980571716706462</v>
      </c>
      <c r="I326" s="18">
        <v>62.108559498956154</v>
      </c>
      <c r="J326" s="18">
        <v>298</v>
      </c>
    </row>
    <row r="327" spans="1:10" x14ac:dyDescent="0.25">
      <c r="A327" s="20">
        <v>322</v>
      </c>
      <c r="B327" s="20">
        <v>2</v>
      </c>
      <c r="D327" s="18">
        <v>299</v>
      </c>
      <c r="E327" s="18">
        <v>228.05813019452083</v>
      </c>
      <c r="F327" s="18">
        <v>70.941869805479172</v>
      </c>
      <c r="G327" s="18">
        <v>0.53453385893678895</v>
      </c>
      <c r="I327" s="18">
        <v>62.317327766179538</v>
      </c>
      <c r="J327" s="18">
        <v>299</v>
      </c>
    </row>
    <row r="328" spans="1:10" x14ac:dyDescent="0.25">
      <c r="A328" s="20">
        <v>323</v>
      </c>
      <c r="B328" s="20">
        <v>0</v>
      </c>
      <c r="D328" s="18">
        <v>300</v>
      </c>
      <c r="E328" s="18">
        <v>254.78782943201858</v>
      </c>
      <c r="F328" s="18">
        <v>45.212170567981417</v>
      </c>
      <c r="G328" s="18">
        <v>0.34066533728076137</v>
      </c>
      <c r="I328" s="18">
        <v>62.526096033402922</v>
      </c>
      <c r="J328" s="18">
        <v>300</v>
      </c>
    </row>
    <row r="329" spans="1:10" x14ac:dyDescent="0.25">
      <c r="A329" s="20">
        <v>324</v>
      </c>
      <c r="B329" s="20">
        <v>1</v>
      </c>
      <c r="D329" s="18">
        <v>301</v>
      </c>
      <c r="E329" s="18">
        <v>281.51752866951631</v>
      </c>
      <c r="F329" s="18">
        <v>19.482471330483691</v>
      </c>
      <c r="G329" s="18">
        <v>0.14679681562473393</v>
      </c>
      <c r="I329" s="18">
        <v>62.734864300626299</v>
      </c>
      <c r="J329" s="18">
        <v>301</v>
      </c>
    </row>
    <row r="330" spans="1:10" x14ac:dyDescent="0.25">
      <c r="A330" s="20">
        <v>325</v>
      </c>
      <c r="B330" s="20">
        <v>1</v>
      </c>
      <c r="D330" s="18">
        <v>302</v>
      </c>
      <c r="E330" s="18">
        <v>281.51752866951631</v>
      </c>
      <c r="F330" s="18">
        <v>20.482471330483691</v>
      </c>
      <c r="G330" s="18">
        <v>0.15433163054295454</v>
      </c>
      <c r="I330" s="18">
        <v>62.943632567849683</v>
      </c>
      <c r="J330" s="18">
        <v>302</v>
      </c>
    </row>
    <row r="331" spans="1:10" x14ac:dyDescent="0.25">
      <c r="A331" s="20">
        <v>326</v>
      </c>
      <c r="B331" s="20">
        <v>0</v>
      </c>
      <c r="D331" s="18">
        <v>303</v>
      </c>
      <c r="E331" s="18">
        <v>174.59873171952535</v>
      </c>
      <c r="F331" s="18">
        <v>128.40126828047465</v>
      </c>
      <c r="G331" s="18">
        <v>0.96747979175816778</v>
      </c>
      <c r="I331" s="18">
        <v>63.152400835073067</v>
      </c>
      <c r="J331" s="18">
        <v>303</v>
      </c>
    </row>
    <row r="332" spans="1:10" x14ac:dyDescent="0.25">
      <c r="A332" s="20">
        <v>327</v>
      </c>
      <c r="B332" s="20">
        <v>0</v>
      </c>
      <c r="D332" s="18">
        <v>304</v>
      </c>
      <c r="E332" s="18">
        <v>254.78782943201858</v>
      </c>
      <c r="F332" s="18">
        <v>49.212170567981417</v>
      </c>
      <c r="G332" s="18">
        <v>0.37080459695364382</v>
      </c>
      <c r="I332" s="18">
        <v>63.361169102296451</v>
      </c>
      <c r="J332" s="18">
        <v>304</v>
      </c>
    </row>
    <row r="333" spans="1:10" x14ac:dyDescent="0.25">
      <c r="A333" s="20">
        <v>328</v>
      </c>
      <c r="B333" s="20">
        <v>2</v>
      </c>
      <c r="D333" s="18">
        <v>305</v>
      </c>
      <c r="E333" s="18">
        <v>254.78782943201858</v>
      </c>
      <c r="F333" s="18">
        <v>50.212170567981417</v>
      </c>
      <c r="G333" s="18">
        <v>0.37833941187186443</v>
      </c>
      <c r="I333" s="18">
        <v>63.569937369519828</v>
      </c>
      <c r="J333" s="18">
        <v>305</v>
      </c>
    </row>
    <row r="334" spans="1:10" x14ac:dyDescent="0.25">
      <c r="A334" s="20">
        <v>329</v>
      </c>
      <c r="B334" s="20">
        <v>0</v>
      </c>
      <c r="D334" s="18">
        <v>306</v>
      </c>
      <c r="E334" s="18">
        <v>281.51752866951631</v>
      </c>
      <c r="F334" s="18">
        <v>24.482471330483691</v>
      </c>
      <c r="G334" s="18">
        <v>0.18447089021583699</v>
      </c>
      <c r="I334" s="18">
        <v>63.778705636743211</v>
      </c>
      <c r="J334" s="18">
        <v>306</v>
      </c>
    </row>
    <row r="335" spans="1:10" x14ac:dyDescent="0.25">
      <c r="A335" s="20">
        <v>330</v>
      </c>
      <c r="B335" s="20">
        <v>2</v>
      </c>
      <c r="D335" s="18">
        <v>307</v>
      </c>
      <c r="E335" s="18">
        <v>281.51752866951631</v>
      </c>
      <c r="F335" s="18">
        <v>25.482471330483691</v>
      </c>
      <c r="G335" s="18">
        <v>0.1920057051340576</v>
      </c>
      <c r="I335" s="18">
        <v>63.987473903966595</v>
      </c>
      <c r="J335" s="18">
        <v>307</v>
      </c>
    </row>
    <row r="336" spans="1:10" x14ac:dyDescent="0.25">
      <c r="A336" s="20">
        <v>331</v>
      </c>
      <c r="B336" s="20">
        <v>0</v>
      </c>
      <c r="D336" s="18">
        <v>308</v>
      </c>
      <c r="E336" s="18">
        <v>254.78782943201858</v>
      </c>
      <c r="F336" s="18">
        <v>53.212170567981417</v>
      </c>
      <c r="G336" s="18">
        <v>0.40094385662652626</v>
      </c>
      <c r="I336" s="18">
        <v>64.196242171189979</v>
      </c>
      <c r="J336" s="18">
        <v>308</v>
      </c>
    </row>
    <row r="337" spans="1:10" x14ac:dyDescent="0.25">
      <c r="A337" s="20">
        <v>332</v>
      </c>
      <c r="B337" s="20">
        <v>0</v>
      </c>
      <c r="D337" s="18">
        <v>309</v>
      </c>
      <c r="E337" s="18">
        <v>254.78782943201858</v>
      </c>
      <c r="F337" s="18">
        <v>54.212170567981417</v>
      </c>
      <c r="G337" s="18">
        <v>0.40847867154474687</v>
      </c>
      <c r="I337" s="18">
        <v>64.405010438413356</v>
      </c>
      <c r="J337" s="18">
        <v>309</v>
      </c>
    </row>
    <row r="338" spans="1:10" x14ac:dyDescent="0.25">
      <c r="A338" s="20">
        <v>333</v>
      </c>
      <c r="B338" s="20">
        <v>0</v>
      </c>
      <c r="D338" s="18">
        <v>310</v>
      </c>
      <c r="E338" s="18">
        <v>281.51752866951631</v>
      </c>
      <c r="F338" s="18">
        <v>28.482471330483691</v>
      </c>
      <c r="G338" s="18">
        <v>0.21461014988871946</v>
      </c>
      <c r="I338" s="18">
        <v>64.613778705636733</v>
      </c>
      <c r="J338" s="18">
        <v>310</v>
      </c>
    </row>
    <row r="339" spans="1:10" x14ac:dyDescent="0.25">
      <c r="A339" s="20">
        <v>334</v>
      </c>
      <c r="B339" s="20">
        <v>3</v>
      </c>
      <c r="D339" s="18">
        <v>311</v>
      </c>
      <c r="E339" s="18">
        <v>281.51752866951631</v>
      </c>
      <c r="F339" s="18">
        <v>29.482471330483691</v>
      </c>
      <c r="G339" s="18">
        <v>0.22214496480694007</v>
      </c>
      <c r="I339" s="18">
        <v>64.822546972860124</v>
      </c>
      <c r="J339" s="18">
        <v>311</v>
      </c>
    </row>
    <row r="340" spans="1:10" x14ac:dyDescent="0.25">
      <c r="A340" s="20">
        <v>335</v>
      </c>
      <c r="B340" s="20">
        <v>1</v>
      </c>
      <c r="D340" s="18">
        <v>312</v>
      </c>
      <c r="E340" s="18">
        <v>281.51752866951631</v>
      </c>
      <c r="F340" s="18">
        <v>30.482471330483691</v>
      </c>
      <c r="G340" s="18">
        <v>0.22967977972516068</v>
      </c>
      <c r="I340" s="18">
        <v>65.031315240083501</v>
      </c>
      <c r="J340" s="18">
        <v>312</v>
      </c>
    </row>
    <row r="341" spans="1:10" x14ac:dyDescent="0.25">
      <c r="A341" s="20">
        <v>336</v>
      </c>
      <c r="B341" s="20">
        <v>0</v>
      </c>
      <c r="D341" s="18">
        <v>313</v>
      </c>
      <c r="E341" s="18">
        <v>281.51752866951631</v>
      </c>
      <c r="F341" s="18">
        <v>31.482471330483691</v>
      </c>
      <c r="G341" s="18">
        <v>0.23721459464338129</v>
      </c>
      <c r="I341" s="18">
        <v>65.240083507306892</v>
      </c>
      <c r="J341" s="18">
        <v>313</v>
      </c>
    </row>
    <row r="342" spans="1:10" x14ac:dyDescent="0.25">
      <c r="A342" s="20">
        <v>337</v>
      </c>
      <c r="B342" s="20">
        <v>1</v>
      </c>
      <c r="D342" s="18">
        <v>314</v>
      </c>
      <c r="E342" s="18">
        <v>281.51752866951631</v>
      </c>
      <c r="F342" s="18">
        <v>32.482471330483691</v>
      </c>
      <c r="G342" s="18">
        <v>0.2447494095616019</v>
      </c>
      <c r="I342" s="18">
        <v>65.448851774530269</v>
      </c>
      <c r="J342" s="18">
        <v>314</v>
      </c>
    </row>
    <row r="343" spans="1:10" x14ac:dyDescent="0.25">
      <c r="A343" s="20">
        <v>338</v>
      </c>
      <c r="B343" s="20">
        <v>2</v>
      </c>
      <c r="D343" s="18">
        <v>315</v>
      </c>
      <c r="E343" s="18">
        <v>254.78782943201858</v>
      </c>
      <c r="F343" s="18">
        <v>60.212170567981417</v>
      </c>
      <c r="G343" s="18">
        <v>0.45368756105407054</v>
      </c>
      <c r="I343" s="18">
        <v>65.657620041753646</v>
      </c>
      <c r="J343" s="18">
        <v>315</v>
      </c>
    </row>
    <row r="344" spans="1:10" x14ac:dyDescent="0.25">
      <c r="A344" s="20">
        <v>339</v>
      </c>
      <c r="B344" s="20">
        <v>2</v>
      </c>
      <c r="D344" s="18">
        <v>316</v>
      </c>
      <c r="E344" s="18">
        <v>228.05813019452083</v>
      </c>
      <c r="F344" s="18">
        <v>87.941869805479172</v>
      </c>
      <c r="G344" s="18">
        <v>0.66262571254653946</v>
      </c>
      <c r="I344" s="18">
        <v>65.866388308977037</v>
      </c>
      <c r="J344" s="18">
        <v>316</v>
      </c>
    </row>
    <row r="345" spans="1:10" x14ac:dyDescent="0.25">
      <c r="A345" s="20">
        <v>340</v>
      </c>
      <c r="B345" s="20">
        <v>0</v>
      </c>
      <c r="D345" s="18">
        <v>317</v>
      </c>
      <c r="E345" s="18">
        <v>281.51752866951631</v>
      </c>
      <c r="F345" s="18">
        <v>35.482471330483691</v>
      </c>
      <c r="G345" s="18">
        <v>0.26735385431626374</v>
      </c>
      <c r="I345" s="18">
        <v>66.075156576200413</v>
      </c>
      <c r="J345" s="18">
        <v>317</v>
      </c>
    </row>
    <row r="346" spans="1:10" x14ac:dyDescent="0.25">
      <c r="A346" s="20">
        <v>341</v>
      </c>
      <c r="B346" s="20">
        <v>0</v>
      </c>
      <c r="D346" s="18">
        <v>318</v>
      </c>
      <c r="E346" s="18">
        <v>281.51752866951631</v>
      </c>
      <c r="F346" s="18">
        <v>36.482471330483691</v>
      </c>
      <c r="G346" s="18">
        <v>0.27488866923448435</v>
      </c>
      <c r="I346" s="18">
        <v>66.28392484342379</v>
      </c>
      <c r="J346" s="18">
        <v>318</v>
      </c>
    </row>
    <row r="347" spans="1:10" x14ac:dyDescent="0.25">
      <c r="A347" s="20">
        <v>342</v>
      </c>
      <c r="B347" s="20">
        <v>2</v>
      </c>
      <c r="D347" s="18">
        <v>319</v>
      </c>
      <c r="E347" s="18">
        <v>254.78782943201858</v>
      </c>
      <c r="F347" s="18">
        <v>64.212170567981417</v>
      </c>
      <c r="G347" s="18">
        <v>0.48382682072695299</v>
      </c>
      <c r="I347" s="18">
        <v>66.492693110647181</v>
      </c>
      <c r="J347" s="18">
        <v>319</v>
      </c>
    </row>
    <row r="348" spans="1:10" x14ac:dyDescent="0.25">
      <c r="A348" s="20">
        <v>343</v>
      </c>
      <c r="B348" s="20">
        <v>1</v>
      </c>
      <c r="D348" s="18">
        <v>320</v>
      </c>
      <c r="E348" s="18">
        <v>254.78782943201858</v>
      </c>
      <c r="F348" s="18">
        <v>65.212170567981417</v>
      </c>
      <c r="G348" s="18">
        <v>0.4913616356451736</v>
      </c>
      <c r="I348" s="18">
        <v>66.701461377870558</v>
      </c>
      <c r="J348" s="18">
        <v>320</v>
      </c>
    </row>
    <row r="349" spans="1:10" x14ac:dyDescent="0.25">
      <c r="A349" s="20">
        <v>344</v>
      </c>
      <c r="B349" s="20">
        <v>1</v>
      </c>
      <c r="D349" s="18">
        <v>321</v>
      </c>
      <c r="E349" s="18">
        <v>254.78782943201858</v>
      </c>
      <c r="F349" s="18">
        <v>66.212170567981417</v>
      </c>
      <c r="G349" s="18">
        <v>0.49889645056339427</v>
      </c>
      <c r="I349" s="18">
        <v>66.910229645093949</v>
      </c>
      <c r="J349" s="18">
        <v>321</v>
      </c>
    </row>
    <row r="350" spans="1:10" x14ac:dyDescent="0.25">
      <c r="A350" s="20">
        <v>345</v>
      </c>
      <c r="B350" s="20">
        <v>0</v>
      </c>
      <c r="D350" s="18">
        <v>322</v>
      </c>
      <c r="E350" s="18">
        <v>228.05813019452083</v>
      </c>
      <c r="F350" s="18">
        <v>93.941869805479172</v>
      </c>
      <c r="G350" s="18">
        <v>0.70783460205586313</v>
      </c>
      <c r="I350" s="18">
        <v>67.118997912317326</v>
      </c>
      <c r="J350" s="18">
        <v>322</v>
      </c>
    </row>
    <row r="351" spans="1:10" x14ac:dyDescent="0.25">
      <c r="A351" s="20">
        <v>346</v>
      </c>
      <c r="B351" s="20">
        <v>0</v>
      </c>
      <c r="D351" s="18">
        <v>323</v>
      </c>
      <c r="E351" s="18">
        <v>281.51752866951631</v>
      </c>
      <c r="F351" s="18">
        <v>41.482471330483691</v>
      </c>
      <c r="G351" s="18">
        <v>0.31256274382558741</v>
      </c>
      <c r="I351" s="18">
        <v>67.327766179540703</v>
      </c>
      <c r="J351" s="18">
        <v>323</v>
      </c>
    </row>
    <row r="352" spans="1:10" x14ac:dyDescent="0.25">
      <c r="A352" s="20">
        <v>347</v>
      </c>
      <c r="B352" s="20">
        <v>1</v>
      </c>
      <c r="D352" s="18">
        <v>324</v>
      </c>
      <c r="E352" s="18">
        <v>254.78782943201858</v>
      </c>
      <c r="F352" s="18">
        <v>69.212170567981417</v>
      </c>
      <c r="G352" s="18">
        <v>0.5215008953180561</v>
      </c>
      <c r="I352" s="18">
        <v>67.536534446764094</v>
      </c>
      <c r="J352" s="18">
        <v>324</v>
      </c>
    </row>
    <row r="353" spans="1:10" x14ac:dyDescent="0.25">
      <c r="A353" s="20">
        <v>348</v>
      </c>
      <c r="B353" s="20">
        <v>0</v>
      </c>
      <c r="D353" s="18">
        <v>325</v>
      </c>
      <c r="E353" s="18">
        <v>254.78782943201858</v>
      </c>
      <c r="F353" s="18">
        <v>70.212170567981417</v>
      </c>
      <c r="G353" s="18">
        <v>0.52903571023627671</v>
      </c>
      <c r="I353" s="18">
        <v>67.745302713987471</v>
      </c>
      <c r="J353" s="18">
        <v>325</v>
      </c>
    </row>
    <row r="354" spans="1:10" x14ac:dyDescent="0.25">
      <c r="A354" s="20">
        <v>349</v>
      </c>
      <c r="B354" s="20">
        <v>0</v>
      </c>
      <c r="D354" s="18">
        <v>326</v>
      </c>
      <c r="E354" s="18">
        <v>281.51752866951631</v>
      </c>
      <c r="F354" s="18">
        <v>44.482471330483691</v>
      </c>
      <c r="G354" s="18">
        <v>0.3351671885802493</v>
      </c>
      <c r="I354" s="18">
        <v>67.954070981210847</v>
      </c>
      <c r="J354" s="18">
        <v>326</v>
      </c>
    </row>
    <row r="355" spans="1:10" x14ac:dyDescent="0.25">
      <c r="A355" s="20">
        <v>350</v>
      </c>
      <c r="B355" s="20">
        <v>2</v>
      </c>
      <c r="D355" s="18">
        <v>327</v>
      </c>
      <c r="E355" s="18">
        <v>281.51752866951631</v>
      </c>
      <c r="F355" s="18">
        <v>45.482471330483691</v>
      </c>
      <c r="G355" s="18">
        <v>0.34270200349846991</v>
      </c>
      <c r="I355" s="18">
        <v>68.162839248434238</v>
      </c>
      <c r="J355" s="18">
        <v>327</v>
      </c>
    </row>
    <row r="356" spans="1:10" x14ac:dyDescent="0.25">
      <c r="A356" s="20">
        <v>351</v>
      </c>
      <c r="B356" s="20">
        <v>0</v>
      </c>
      <c r="D356" s="18">
        <v>328</v>
      </c>
      <c r="E356" s="18">
        <v>228.05813019452083</v>
      </c>
      <c r="F356" s="18">
        <v>99.941869805479172</v>
      </c>
      <c r="G356" s="18">
        <v>0.7530434915651868</v>
      </c>
      <c r="I356" s="18">
        <v>68.371607515657615</v>
      </c>
      <c r="J356" s="18">
        <v>328</v>
      </c>
    </row>
    <row r="357" spans="1:10" x14ac:dyDescent="0.25">
      <c r="A357" s="20">
        <v>352</v>
      </c>
      <c r="B357" s="20">
        <v>1</v>
      </c>
      <c r="D357" s="18">
        <v>329</v>
      </c>
      <c r="E357" s="18">
        <v>281.51752866951631</v>
      </c>
      <c r="F357" s="18">
        <v>47.482471330483691</v>
      </c>
      <c r="G357" s="18">
        <v>0.35777163333491113</v>
      </c>
      <c r="I357" s="18">
        <v>68.580375782880992</v>
      </c>
      <c r="J357" s="18">
        <v>329</v>
      </c>
    </row>
    <row r="358" spans="1:10" x14ac:dyDescent="0.25">
      <c r="A358" s="20">
        <v>353</v>
      </c>
      <c r="B358" s="20">
        <v>0</v>
      </c>
      <c r="D358" s="18">
        <v>330</v>
      </c>
      <c r="E358" s="18">
        <v>228.05813019452083</v>
      </c>
      <c r="F358" s="18">
        <v>101.94186980547917</v>
      </c>
      <c r="G358" s="18">
        <v>0.76811312140162802</v>
      </c>
      <c r="I358" s="18">
        <v>68.789144050104383</v>
      </c>
      <c r="J358" s="18">
        <v>330</v>
      </c>
    </row>
    <row r="359" spans="1:10" x14ac:dyDescent="0.25">
      <c r="A359" s="20">
        <v>354</v>
      </c>
      <c r="B359" s="20">
        <v>1</v>
      </c>
      <c r="D359" s="18">
        <v>331</v>
      </c>
      <c r="E359" s="18">
        <v>281.51752866951631</v>
      </c>
      <c r="F359" s="18">
        <v>49.482471330483691</v>
      </c>
      <c r="G359" s="18">
        <v>0.37284126317135236</v>
      </c>
      <c r="I359" s="18">
        <v>68.99791231732776</v>
      </c>
      <c r="J359" s="18">
        <v>331</v>
      </c>
    </row>
    <row r="360" spans="1:10" x14ac:dyDescent="0.25">
      <c r="A360" s="20">
        <v>355</v>
      </c>
      <c r="B360" s="20">
        <v>0</v>
      </c>
      <c r="D360" s="18">
        <v>332</v>
      </c>
      <c r="E360" s="18">
        <v>281.51752866951631</v>
      </c>
      <c r="F360" s="18">
        <v>50.482471330483691</v>
      </c>
      <c r="G360" s="18">
        <v>0.38037607808957297</v>
      </c>
      <c r="I360" s="18">
        <v>69.206680584551151</v>
      </c>
      <c r="J360" s="18">
        <v>332</v>
      </c>
    </row>
    <row r="361" spans="1:10" x14ac:dyDescent="0.25">
      <c r="A361" s="20">
        <v>356</v>
      </c>
      <c r="B361" s="20">
        <v>1</v>
      </c>
      <c r="D361" s="18">
        <v>333</v>
      </c>
      <c r="E361" s="18">
        <v>281.51752866951631</v>
      </c>
      <c r="F361" s="18">
        <v>51.482471330483691</v>
      </c>
      <c r="G361" s="18">
        <v>0.38791089300779358</v>
      </c>
      <c r="I361" s="18">
        <v>69.415448851774528</v>
      </c>
      <c r="J361" s="18">
        <v>333</v>
      </c>
    </row>
    <row r="362" spans="1:10" x14ac:dyDescent="0.25">
      <c r="A362" s="20">
        <v>357</v>
      </c>
      <c r="B362" s="20">
        <v>0</v>
      </c>
      <c r="D362" s="18">
        <v>334</v>
      </c>
      <c r="E362" s="18">
        <v>201.3284309570231</v>
      </c>
      <c r="F362" s="18">
        <v>132.6715690429769</v>
      </c>
      <c r="G362" s="18">
        <v>0.99965571764875849</v>
      </c>
      <c r="I362" s="18">
        <v>69.624217118997905</v>
      </c>
      <c r="J362" s="18">
        <v>334</v>
      </c>
    </row>
    <row r="363" spans="1:10" x14ac:dyDescent="0.25">
      <c r="A363" s="20">
        <v>358</v>
      </c>
      <c r="B363" s="20">
        <v>0</v>
      </c>
      <c r="D363" s="18">
        <v>335</v>
      </c>
      <c r="E363" s="18">
        <v>254.78782943201858</v>
      </c>
      <c r="F363" s="18">
        <v>80.212170567981417</v>
      </c>
      <c r="G363" s="18">
        <v>0.60438385941848283</v>
      </c>
      <c r="I363" s="18">
        <v>69.832985386221296</v>
      </c>
      <c r="J363" s="18">
        <v>335</v>
      </c>
    </row>
    <row r="364" spans="1:10" x14ac:dyDescent="0.25">
      <c r="A364" s="20">
        <v>359</v>
      </c>
      <c r="B364" s="20">
        <v>1</v>
      </c>
      <c r="D364" s="18">
        <v>336</v>
      </c>
      <c r="E364" s="18">
        <v>281.51752866951631</v>
      </c>
      <c r="F364" s="18">
        <v>54.482471330483691</v>
      </c>
      <c r="G364" s="18">
        <v>0.41051533776245541</v>
      </c>
      <c r="I364" s="18">
        <v>70.041753653444673</v>
      </c>
      <c r="J364" s="18">
        <v>336</v>
      </c>
    </row>
    <row r="365" spans="1:10" x14ac:dyDescent="0.25">
      <c r="A365" s="20">
        <v>360</v>
      </c>
      <c r="B365" s="20">
        <v>1</v>
      </c>
      <c r="D365" s="18">
        <v>337</v>
      </c>
      <c r="E365" s="18">
        <v>254.78782943201858</v>
      </c>
      <c r="F365" s="18">
        <v>82.212170567981417</v>
      </c>
      <c r="G365" s="18">
        <v>0.61945348925492405</v>
      </c>
      <c r="I365" s="18">
        <v>70.250521920668049</v>
      </c>
      <c r="J365" s="18">
        <v>337</v>
      </c>
    </row>
    <row r="366" spans="1:10" x14ac:dyDescent="0.25">
      <c r="A366" s="20">
        <v>361</v>
      </c>
      <c r="B366" s="20">
        <v>0</v>
      </c>
      <c r="D366" s="18">
        <v>338</v>
      </c>
      <c r="E366" s="18">
        <v>228.05813019452083</v>
      </c>
      <c r="F366" s="18">
        <v>109.94186980547917</v>
      </c>
      <c r="G366" s="18">
        <v>0.82839164074739291</v>
      </c>
      <c r="I366" s="18">
        <v>70.45929018789144</v>
      </c>
      <c r="J366" s="18">
        <v>338</v>
      </c>
    </row>
    <row r="367" spans="1:10" x14ac:dyDescent="0.25">
      <c r="A367" s="20">
        <v>362</v>
      </c>
      <c r="B367" s="20">
        <v>2</v>
      </c>
      <c r="D367" s="18">
        <v>339</v>
      </c>
      <c r="E367" s="18">
        <v>228.05813019452083</v>
      </c>
      <c r="F367" s="18">
        <v>110.94186980547917</v>
      </c>
      <c r="G367" s="18">
        <v>0.83592645566561352</v>
      </c>
      <c r="I367" s="18">
        <v>70.668058455114817</v>
      </c>
      <c r="J367" s="18">
        <v>339</v>
      </c>
    </row>
    <row r="368" spans="1:10" x14ac:dyDescent="0.25">
      <c r="A368" s="20">
        <v>363</v>
      </c>
      <c r="B368" s="20">
        <v>0</v>
      </c>
      <c r="D368" s="18">
        <v>340</v>
      </c>
      <c r="E368" s="18">
        <v>281.51752866951631</v>
      </c>
      <c r="F368" s="18">
        <v>58.482471330483691</v>
      </c>
      <c r="G368" s="18">
        <v>0.44065459743533786</v>
      </c>
      <c r="I368" s="18">
        <v>70.876826722338194</v>
      </c>
      <c r="J368" s="18">
        <v>340</v>
      </c>
    </row>
    <row r="369" spans="1:10" x14ac:dyDescent="0.25">
      <c r="A369" s="20">
        <v>364</v>
      </c>
      <c r="B369" s="20">
        <v>0</v>
      </c>
      <c r="D369" s="18">
        <v>341</v>
      </c>
      <c r="E369" s="18">
        <v>281.51752866951631</v>
      </c>
      <c r="F369" s="18">
        <v>59.482471330483691</v>
      </c>
      <c r="G369" s="18">
        <v>0.44818941235355847</v>
      </c>
      <c r="I369" s="18">
        <v>71.085594989561585</v>
      </c>
      <c r="J369" s="18">
        <v>341</v>
      </c>
    </row>
    <row r="370" spans="1:10" x14ac:dyDescent="0.25">
      <c r="A370" s="20">
        <v>365</v>
      </c>
      <c r="B370" s="20">
        <v>0</v>
      </c>
      <c r="D370" s="18">
        <v>342</v>
      </c>
      <c r="E370" s="18">
        <v>228.05813019452083</v>
      </c>
      <c r="F370" s="18">
        <v>113.94186980547917</v>
      </c>
      <c r="G370" s="18">
        <v>0.85853090042027536</v>
      </c>
      <c r="I370" s="18">
        <v>71.294363256784962</v>
      </c>
      <c r="J370" s="18">
        <v>342</v>
      </c>
    </row>
    <row r="371" spans="1:10" x14ac:dyDescent="0.25">
      <c r="A371" s="20">
        <v>366</v>
      </c>
      <c r="B371" s="20">
        <v>1</v>
      </c>
      <c r="D371" s="18">
        <v>343</v>
      </c>
      <c r="E371" s="18">
        <v>254.78782943201858</v>
      </c>
      <c r="F371" s="18">
        <v>88.212170567981417</v>
      </c>
      <c r="G371" s="18">
        <v>0.66466237876424772</v>
      </c>
      <c r="I371" s="18">
        <v>71.503131524008353</v>
      </c>
      <c r="J371" s="18">
        <v>343</v>
      </c>
    </row>
    <row r="372" spans="1:10" x14ac:dyDescent="0.25">
      <c r="A372" s="20">
        <v>367</v>
      </c>
      <c r="B372" s="20">
        <v>0</v>
      </c>
      <c r="D372" s="18">
        <v>344</v>
      </c>
      <c r="E372" s="18">
        <v>254.78782943201858</v>
      </c>
      <c r="F372" s="18">
        <v>89.212170567981417</v>
      </c>
      <c r="G372" s="18">
        <v>0.67219719368246833</v>
      </c>
      <c r="I372" s="18">
        <v>71.71189979123173</v>
      </c>
      <c r="J372" s="18">
        <v>344</v>
      </c>
    </row>
    <row r="373" spans="1:10" x14ac:dyDescent="0.25">
      <c r="A373" s="20">
        <v>368</v>
      </c>
      <c r="B373" s="20">
        <v>0</v>
      </c>
      <c r="D373" s="18">
        <v>345</v>
      </c>
      <c r="E373" s="18">
        <v>281.51752866951631</v>
      </c>
      <c r="F373" s="18">
        <v>63.482471330483691</v>
      </c>
      <c r="G373" s="18">
        <v>0.47832867202644092</v>
      </c>
      <c r="I373" s="18">
        <v>71.920668058455107</v>
      </c>
      <c r="J373" s="18">
        <v>345</v>
      </c>
    </row>
    <row r="374" spans="1:10" x14ac:dyDescent="0.25">
      <c r="A374" s="20">
        <v>369</v>
      </c>
      <c r="B374" s="20">
        <v>2</v>
      </c>
      <c r="D374" s="18">
        <v>346</v>
      </c>
      <c r="E374" s="18">
        <v>281.51752866951631</v>
      </c>
      <c r="F374" s="18">
        <v>64.482471330483691</v>
      </c>
      <c r="G374" s="18">
        <v>0.48586348694466153</v>
      </c>
      <c r="I374" s="18">
        <v>72.129436325678498</v>
      </c>
      <c r="J374" s="18">
        <v>346</v>
      </c>
    </row>
    <row r="375" spans="1:10" x14ac:dyDescent="0.25">
      <c r="A375" s="20">
        <v>370</v>
      </c>
      <c r="B375" s="20">
        <v>1</v>
      </c>
      <c r="D375" s="18">
        <v>347</v>
      </c>
      <c r="E375" s="18">
        <v>254.78782943201858</v>
      </c>
      <c r="F375" s="18">
        <v>92.212170567981417</v>
      </c>
      <c r="G375" s="18">
        <v>0.69480163843713016</v>
      </c>
      <c r="I375" s="18">
        <v>72.338204592901874</v>
      </c>
      <c r="J375" s="18">
        <v>347</v>
      </c>
    </row>
    <row r="376" spans="1:10" x14ac:dyDescent="0.25">
      <c r="A376" s="20">
        <v>371</v>
      </c>
      <c r="B376" s="20">
        <v>1</v>
      </c>
      <c r="D376" s="18">
        <v>348</v>
      </c>
      <c r="E376" s="18">
        <v>281.51752866951631</v>
      </c>
      <c r="F376" s="18">
        <v>66.482471330483691</v>
      </c>
      <c r="G376" s="18">
        <v>0.50093311678110275</v>
      </c>
      <c r="I376" s="18">
        <v>72.546972860125251</v>
      </c>
      <c r="J376" s="18">
        <v>348</v>
      </c>
    </row>
    <row r="377" spans="1:10" x14ac:dyDescent="0.25">
      <c r="A377" s="20">
        <v>372</v>
      </c>
      <c r="B377" s="20">
        <v>1</v>
      </c>
      <c r="D377" s="18">
        <v>349</v>
      </c>
      <c r="E377" s="18">
        <v>281.51752866951631</v>
      </c>
      <c r="F377" s="18">
        <v>67.482471330483691</v>
      </c>
      <c r="G377" s="18">
        <v>0.50846793169932336</v>
      </c>
      <c r="I377" s="18">
        <v>72.755741127348642</v>
      </c>
      <c r="J377" s="18">
        <v>349</v>
      </c>
    </row>
    <row r="378" spans="1:10" x14ac:dyDescent="0.25">
      <c r="A378" s="20">
        <v>373</v>
      </c>
      <c r="B378" s="20">
        <v>0</v>
      </c>
      <c r="D378" s="18">
        <v>350</v>
      </c>
      <c r="E378" s="18">
        <v>228.05813019452083</v>
      </c>
      <c r="F378" s="18">
        <v>121.94186980547917</v>
      </c>
      <c r="G378" s="18">
        <v>0.91880941976604025</v>
      </c>
      <c r="I378" s="18">
        <v>72.964509394572019</v>
      </c>
      <c r="J378" s="18">
        <v>350</v>
      </c>
    </row>
    <row r="379" spans="1:10" x14ac:dyDescent="0.25">
      <c r="A379" s="20">
        <v>374</v>
      </c>
      <c r="B379" s="20">
        <v>0</v>
      </c>
      <c r="D379" s="18">
        <v>351</v>
      </c>
      <c r="E379" s="18">
        <v>281.51752866951631</v>
      </c>
      <c r="F379" s="18">
        <v>69.482471330483691</v>
      </c>
      <c r="G379" s="18">
        <v>0.52353756153576458</v>
      </c>
      <c r="I379" s="18">
        <v>73.17327766179541</v>
      </c>
      <c r="J379" s="18">
        <v>351</v>
      </c>
    </row>
    <row r="380" spans="1:10" x14ac:dyDescent="0.25">
      <c r="A380" s="20">
        <v>375</v>
      </c>
      <c r="B380" s="20">
        <v>0</v>
      </c>
      <c r="D380" s="18">
        <v>352</v>
      </c>
      <c r="E380" s="18">
        <v>254.78782943201858</v>
      </c>
      <c r="F380" s="18">
        <v>97.212170567981417</v>
      </c>
      <c r="G380" s="18">
        <v>0.73247571302823322</v>
      </c>
      <c r="I380" s="18">
        <v>73.382045929018787</v>
      </c>
      <c r="J380" s="18">
        <v>352</v>
      </c>
    </row>
    <row r="381" spans="1:10" x14ac:dyDescent="0.25">
      <c r="A381" s="20">
        <v>376</v>
      </c>
      <c r="B381" s="20">
        <v>0</v>
      </c>
      <c r="D381" s="18">
        <v>353</v>
      </c>
      <c r="E381" s="18">
        <v>281.51752866951631</v>
      </c>
      <c r="F381" s="18">
        <v>71.482471330483691</v>
      </c>
      <c r="G381" s="18">
        <v>0.53860719137220581</v>
      </c>
      <c r="I381" s="18">
        <v>73.590814196242164</v>
      </c>
      <c r="J381" s="18">
        <v>353</v>
      </c>
    </row>
    <row r="382" spans="1:10" x14ac:dyDescent="0.25">
      <c r="A382" s="20">
        <v>377</v>
      </c>
      <c r="B382" s="20">
        <v>1</v>
      </c>
      <c r="D382" s="18">
        <v>354</v>
      </c>
      <c r="E382" s="18">
        <v>254.78782943201858</v>
      </c>
      <c r="F382" s="18">
        <v>99.212170567981417</v>
      </c>
      <c r="G382" s="18">
        <v>0.74754534286467456</v>
      </c>
      <c r="I382" s="18">
        <v>73.799582463465555</v>
      </c>
      <c r="J382" s="18">
        <v>354</v>
      </c>
    </row>
    <row r="383" spans="1:10" x14ac:dyDescent="0.25">
      <c r="A383" s="20">
        <v>378</v>
      </c>
      <c r="B383" s="20">
        <v>0</v>
      </c>
      <c r="D383" s="18">
        <v>355</v>
      </c>
      <c r="E383" s="18">
        <v>281.51752866951631</v>
      </c>
      <c r="F383" s="18">
        <v>73.482471330483691</v>
      </c>
      <c r="G383" s="18">
        <v>0.55367682120864703</v>
      </c>
      <c r="I383" s="18">
        <v>74.008350730688932</v>
      </c>
      <c r="J383" s="18">
        <v>355</v>
      </c>
    </row>
    <row r="384" spans="1:10" x14ac:dyDescent="0.25">
      <c r="A384" s="20">
        <v>379</v>
      </c>
      <c r="B384" s="20">
        <v>1</v>
      </c>
      <c r="D384" s="18">
        <v>356</v>
      </c>
      <c r="E384" s="18">
        <v>254.78782943201858</v>
      </c>
      <c r="F384" s="18">
        <v>101.21217056798142</v>
      </c>
      <c r="G384" s="18">
        <v>0.76261497270111578</v>
      </c>
      <c r="I384" s="18">
        <v>74.217118997912308</v>
      </c>
      <c r="J384" s="18">
        <v>356</v>
      </c>
    </row>
    <row r="385" spans="1:10" x14ac:dyDescent="0.25">
      <c r="A385" s="20">
        <v>380</v>
      </c>
      <c r="B385" s="20">
        <v>1</v>
      </c>
      <c r="D385" s="18">
        <v>357</v>
      </c>
      <c r="E385" s="18">
        <v>281.51752866951631</v>
      </c>
      <c r="F385" s="18">
        <v>75.482471330483691</v>
      </c>
      <c r="G385" s="18">
        <v>0.56874645104508825</v>
      </c>
      <c r="I385" s="18">
        <v>74.4258872651357</v>
      </c>
      <c r="J385" s="18">
        <v>357</v>
      </c>
    </row>
    <row r="386" spans="1:10" x14ac:dyDescent="0.25">
      <c r="A386" s="20">
        <v>381</v>
      </c>
      <c r="B386" s="20">
        <v>1</v>
      </c>
      <c r="D386" s="18">
        <v>358</v>
      </c>
      <c r="E386" s="18">
        <v>281.51752866951631</v>
      </c>
      <c r="F386" s="18">
        <v>76.482471330483691</v>
      </c>
      <c r="G386" s="18">
        <v>0.57628126596330886</v>
      </c>
      <c r="I386" s="18">
        <v>74.634655532359076</v>
      </c>
      <c r="J386" s="18">
        <v>358</v>
      </c>
    </row>
    <row r="387" spans="1:10" x14ac:dyDescent="0.25">
      <c r="A387" s="20">
        <v>382</v>
      </c>
      <c r="B387" s="20">
        <v>0</v>
      </c>
      <c r="D387" s="18">
        <v>359</v>
      </c>
      <c r="E387" s="18">
        <v>254.78782943201858</v>
      </c>
      <c r="F387" s="18">
        <v>104.21217056798142</v>
      </c>
      <c r="G387" s="18">
        <v>0.78521941745577761</v>
      </c>
      <c r="I387" s="18">
        <v>74.843423799582453</v>
      </c>
      <c r="J387" s="18">
        <v>359</v>
      </c>
    </row>
    <row r="388" spans="1:10" x14ac:dyDescent="0.25">
      <c r="A388" s="20">
        <v>383</v>
      </c>
      <c r="B388" s="20">
        <v>0</v>
      </c>
      <c r="D388" s="18">
        <v>360</v>
      </c>
      <c r="E388" s="18">
        <v>254.78782943201858</v>
      </c>
      <c r="F388" s="18">
        <v>105.21217056798142</v>
      </c>
      <c r="G388" s="18">
        <v>0.79275423237399822</v>
      </c>
      <c r="I388" s="18">
        <v>75.052192066805844</v>
      </c>
      <c r="J388" s="18">
        <v>360</v>
      </c>
    </row>
    <row r="389" spans="1:10" x14ac:dyDescent="0.25">
      <c r="A389" s="20">
        <v>384</v>
      </c>
      <c r="B389" s="20">
        <v>0</v>
      </c>
      <c r="D389" s="18">
        <v>361</v>
      </c>
      <c r="E389" s="18">
        <v>281.51752866951631</v>
      </c>
      <c r="F389" s="18">
        <v>79.482471330483691</v>
      </c>
      <c r="G389" s="18">
        <v>0.59888571071797081</v>
      </c>
      <c r="I389" s="18">
        <v>75.260960334029221</v>
      </c>
      <c r="J389" s="18">
        <v>361</v>
      </c>
    </row>
    <row r="390" spans="1:10" x14ac:dyDescent="0.25">
      <c r="A390" s="20">
        <v>385</v>
      </c>
      <c r="B390" s="20">
        <v>1</v>
      </c>
      <c r="D390" s="18">
        <v>362</v>
      </c>
      <c r="E390" s="18">
        <v>228.05813019452083</v>
      </c>
      <c r="F390" s="18">
        <v>133.94186980547917</v>
      </c>
      <c r="G390" s="18">
        <v>1.0092271987846877</v>
      </c>
      <c r="I390" s="18">
        <v>75.469728601252612</v>
      </c>
      <c r="J390" s="18">
        <v>362</v>
      </c>
    </row>
    <row r="391" spans="1:10" x14ac:dyDescent="0.25">
      <c r="A391" s="20">
        <v>386</v>
      </c>
      <c r="B391" s="20">
        <v>1</v>
      </c>
      <c r="D391" s="18">
        <v>363</v>
      </c>
      <c r="E391" s="18">
        <v>281.51752866951631</v>
      </c>
      <c r="F391" s="18">
        <v>81.482471330483691</v>
      </c>
      <c r="G391" s="18">
        <v>0.61395534055441203</v>
      </c>
      <c r="I391" s="18">
        <v>75.678496868475989</v>
      </c>
      <c r="J391" s="18">
        <v>363</v>
      </c>
    </row>
    <row r="392" spans="1:10" x14ac:dyDescent="0.25">
      <c r="A392" s="20">
        <v>387</v>
      </c>
      <c r="B392" s="20">
        <v>0</v>
      </c>
      <c r="D392" s="18">
        <v>364</v>
      </c>
      <c r="E392" s="18">
        <v>281.51752866951631</v>
      </c>
      <c r="F392" s="18">
        <v>82.482471330483691</v>
      </c>
      <c r="G392" s="18">
        <v>0.62149015547263264</v>
      </c>
      <c r="I392" s="18">
        <v>75.887265135699366</v>
      </c>
      <c r="J392" s="18">
        <v>364</v>
      </c>
    </row>
    <row r="393" spans="1:10" x14ac:dyDescent="0.25">
      <c r="A393" s="20">
        <v>388</v>
      </c>
      <c r="B393" s="20">
        <v>0</v>
      </c>
      <c r="D393" s="18">
        <v>365</v>
      </c>
      <c r="E393" s="18">
        <v>281.51752866951631</v>
      </c>
      <c r="F393" s="18">
        <v>83.482471330483691</v>
      </c>
      <c r="G393" s="18">
        <v>0.62902497039085326</v>
      </c>
      <c r="I393" s="18">
        <v>76.096033402922757</v>
      </c>
      <c r="J393" s="18">
        <v>365</v>
      </c>
    </row>
    <row r="394" spans="1:10" x14ac:dyDescent="0.25">
      <c r="A394" s="20">
        <v>389</v>
      </c>
      <c r="B394" s="20">
        <v>0</v>
      </c>
      <c r="D394" s="18">
        <v>366</v>
      </c>
      <c r="E394" s="18">
        <v>254.78782943201858</v>
      </c>
      <c r="F394" s="18">
        <v>111.21217056798142</v>
      </c>
      <c r="G394" s="18">
        <v>0.83796312188332189</v>
      </c>
      <c r="I394" s="18">
        <v>76.304801670146134</v>
      </c>
      <c r="J394" s="18">
        <v>366</v>
      </c>
    </row>
    <row r="395" spans="1:10" x14ac:dyDescent="0.25">
      <c r="A395" s="20">
        <v>390</v>
      </c>
      <c r="B395" s="20">
        <v>1</v>
      </c>
      <c r="D395" s="18">
        <v>367</v>
      </c>
      <c r="E395" s="18">
        <v>281.51752866951631</v>
      </c>
      <c r="F395" s="18">
        <v>85.482471330483691</v>
      </c>
      <c r="G395" s="18">
        <v>0.64409460022729448</v>
      </c>
      <c r="I395" s="18">
        <v>76.51356993736951</v>
      </c>
      <c r="J395" s="18">
        <v>367</v>
      </c>
    </row>
    <row r="396" spans="1:10" x14ac:dyDescent="0.25">
      <c r="A396" s="20">
        <v>391</v>
      </c>
      <c r="B396" s="20">
        <v>0</v>
      </c>
      <c r="D396" s="18">
        <v>368</v>
      </c>
      <c r="E396" s="18">
        <v>281.51752866951631</v>
      </c>
      <c r="F396" s="18">
        <v>86.482471330483691</v>
      </c>
      <c r="G396" s="18">
        <v>0.65162941514551509</v>
      </c>
      <c r="I396" s="18">
        <v>76.722338204592901</v>
      </c>
      <c r="J396" s="18">
        <v>368</v>
      </c>
    </row>
    <row r="397" spans="1:10" x14ac:dyDescent="0.25">
      <c r="A397" s="20">
        <v>392</v>
      </c>
      <c r="B397" s="20">
        <v>1</v>
      </c>
      <c r="D397" s="18">
        <v>369</v>
      </c>
      <c r="E397" s="18">
        <v>228.05813019452083</v>
      </c>
      <c r="F397" s="18">
        <v>140.94186980547917</v>
      </c>
      <c r="G397" s="18">
        <v>1.061970903212232</v>
      </c>
      <c r="I397" s="18">
        <v>76.931106471816278</v>
      </c>
      <c r="J397" s="18">
        <v>369</v>
      </c>
    </row>
    <row r="398" spans="1:10" x14ac:dyDescent="0.25">
      <c r="A398" s="20">
        <v>393</v>
      </c>
      <c r="B398" s="20">
        <v>0</v>
      </c>
      <c r="D398" s="18">
        <v>370</v>
      </c>
      <c r="E398" s="18">
        <v>254.78782943201858</v>
      </c>
      <c r="F398" s="18">
        <v>115.21217056798142</v>
      </c>
      <c r="G398" s="18">
        <v>0.86810238155620434</v>
      </c>
      <c r="I398" s="18">
        <v>77.139874739039655</v>
      </c>
      <c r="J398" s="18">
        <v>370</v>
      </c>
    </row>
    <row r="399" spans="1:10" x14ac:dyDescent="0.25">
      <c r="A399" s="20">
        <v>394</v>
      </c>
      <c r="B399" s="20">
        <v>1</v>
      </c>
      <c r="D399" s="18">
        <v>371</v>
      </c>
      <c r="E399" s="18">
        <v>254.78782943201858</v>
      </c>
      <c r="F399" s="18">
        <v>116.21217056798142</v>
      </c>
      <c r="G399" s="18">
        <v>0.87563719647442495</v>
      </c>
      <c r="I399" s="18">
        <v>77.348643006263046</v>
      </c>
      <c r="J399" s="18">
        <v>371</v>
      </c>
    </row>
    <row r="400" spans="1:10" x14ac:dyDescent="0.25">
      <c r="A400" s="20">
        <v>395</v>
      </c>
      <c r="B400" s="20">
        <v>0</v>
      </c>
      <c r="D400" s="18">
        <v>372</v>
      </c>
      <c r="E400" s="18">
        <v>254.78782943201858</v>
      </c>
      <c r="F400" s="18">
        <v>117.21217056798142</v>
      </c>
      <c r="G400" s="18">
        <v>0.88317201139264556</v>
      </c>
      <c r="I400" s="18">
        <v>77.557411273486423</v>
      </c>
      <c r="J400" s="18">
        <v>372</v>
      </c>
    </row>
    <row r="401" spans="1:10" x14ac:dyDescent="0.25">
      <c r="A401" s="20">
        <v>396</v>
      </c>
      <c r="B401" s="20">
        <v>2</v>
      </c>
      <c r="D401" s="18">
        <v>373</v>
      </c>
      <c r="E401" s="18">
        <v>281.51752866951631</v>
      </c>
      <c r="F401" s="18">
        <v>91.482471330483691</v>
      </c>
      <c r="G401" s="18">
        <v>0.68930348973661815</v>
      </c>
      <c r="I401" s="18">
        <v>77.766179540709814</v>
      </c>
      <c r="J401" s="18">
        <v>373</v>
      </c>
    </row>
    <row r="402" spans="1:10" x14ac:dyDescent="0.25">
      <c r="A402" s="20">
        <v>397</v>
      </c>
      <c r="B402" s="20">
        <v>0</v>
      </c>
      <c r="D402" s="18">
        <v>374</v>
      </c>
      <c r="E402" s="18">
        <v>281.51752866951631</v>
      </c>
      <c r="F402" s="18">
        <v>92.482471330483691</v>
      </c>
      <c r="G402" s="18">
        <v>0.69683830465483876</v>
      </c>
      <c r="I402" s="18">
        <v>77.974947807933191</v>
      </c>
      <c r="J402" s="18">
        <v>374</v>
      </c>
    </row>
    <row r="403" spans="1:10" x14ac:dyDescent="0.25">
      <c r="A403" s="20">
        <v>398</v>
      </c>
      <c r="B403" s="20">
        <v>2</v>
      </c>
      <c r="D403" s="18">
        <v>375</v>
      </c>
      <c r="E403" s="18">
        <v>281.51752866951631</v>
      </c>
      <c r="F403" s="18">
        <v>93.482471330483691</v>
      </c>
      <c r="G403" s="18">
        <v>0.70437311957305937</v>
      </c>
      <c r="I403" s="18">
        <v>78.183716075156568</v>
      </c>
      <c r="J403" s="18">
        <v>375</v>
      </c>
    </row>
    <row r="404" spans="1:10" x14ac:dyDescent="0.25">
      <c r="A404" s="20">
        <v>399</v>
      </c>
      <c r="B404" s="20">
        <v>1</v>
      </c>
      <c r="D404" s="18">
        <v>376</v>
      </c>
      <c r="E404" s="18">
        <v>281.51752866951631</v>
      </c>
      <c r="F404" s="18">
        <v>94.482471330483691</v>
      </c>
      <c r="G404" s="18">
        <v>0.71190793449127998</v>
      </c>
      <c r="I404" s="18">
        <v>78.392484342379959</v>
      </c>
      <c r="J404" s="18">
        <v>376</v>
      </c>
    </row>
    <row r="405" spans="1:10" x14ac:dyDescent="0.25">
      <c r="A405" s="20">
        <v>400</v>
      </c>
      <c r="B405" s="20">
        <v>0</v>
      </c>
      <c r="D405" s="18">
        <v>377</v>
      </c>
      <c r="E405" s="18">
        <v>254.78782943201858</v>
      </c>
      <c r="F405" s="18">
        <v>122.21217056798142</v>
      </c>
      <c r="G405" s="18">
        <v>0.92084608598374862</v>
      </c>
      <c r="I405" s="18">
        <v>78.601252609603335</v>
      </c>
      <c r="J405" s="18">
        <v>377</v>
      </c>
    </row>
    <row r="406" spans="1:10" x14ac:dyDescent="0.25">
      <c r="A406" s="20">
        <v>401</v>
      </c>
      <c r="B406" s="20">
        <v>0</v>
      </c>
      <c r="D406" s="18">
        <v>378</v>
      </c>
      <c r="E406" s="18">
        <v>281.51752866951631</v>
      </c>
      <c r="F406" s="18">
        <v>96.482471330483691</v>
      </c>
      <c r="G406" s="18">
        <v>0.7269775643277212</v>
      </c>
      <c r="I406" s="18">
        <v>78.810020876826712</v>
      </c>
      <c r="J406" s="18">
        <v>378</v>
      </c>
    </row>
    <row r="407" spans="1:10" x14ac:dyDescent="0.25">
      <c r="A407" s="20">
        <v>402</v>
      </c>
      <c r="B407" s="20">
        <v>0</v>
      </c>
      <c r="D407" s="18">
        <v>379</v>
      </c>
      <c r="E407" s="18">
        <v>254.78782943201858</v>
      </c>
      <c r="F407" s="18">
        <v>124.21217056798142</v>
      </c>
      <c r="G407" s="18">
        <v>0.93591571582018984</v>
      </c>
      <c r="I407" s="18">
        <v>79.018789144050103</v>
      </c>
      <c r="J407" s="18">
        <v>379</v>
      </c>
    </row>
    <row r="408" spans="1:10" x14ac:dyDescent="0.25">
      <c r="A408" s="20">
        <v>403</v>
      </c>
      <c r="B408" s="20">
        <v>0</v>
      </c>
      <c r="D408" s="18">
        <v>380</v>
      </c>
      <c r="E408" s="18">
        <v>254.78782943201858</v>
      </c>
      <c r="F408" s="18">
        <v>125.21217056798142</v>
      </c>
      <c r="G408" s="18">
        <v>0.94345053073841045</v>
      </c>
      <c r="I408" s="18">
        <v>79.22755741127348</v>
      </c>
      <c r="J408" s="18">
        <v>380</v>
      </c>
    </row>
    <row r="409" spans="1:10" x14ac:dyDescent="0.25">
      <c r="A409" s="20">
        <v>404</v>
      </c>
      <c r="B409" s="20">
        <v>1</v>
      </c>
      <c r="D409" s="18">
        <v>381</v>
      </c>
      <c r="E409" s="18">
        <v>254.78782943201858</v>
      </c>
      <c r="F409" s="18">
        <v>126.21217056798142</v>
      </c>
      <c r="G409" s="18">
        <v>0.95098534565663106</v>
      </c>
      <c r="I409" s="18">
        <v>79.436325678496871</v>
      </c>
      <c r="J409" s="18">
        <v>381</v>
      </c>
    </row>
    <row r="410" spans="1:10" x14ac:dyDescent="0.25">
      <c r="A410" s="20">
        <v>405</v>
      </c>
      <c r="B410" s="20">
        <v>1</v>
      </c>
      <c r="D410" s="18">
        <v>382</v>
      </c>
      <c r="E410" s="18">
        <v>281.51752866951631</v>
      </c>
      <c r="F410" s="18">
        <v>100.48247133048369</v>
      </c>
      <c r="G410" s="18">
        <v>0.75711682400060365</v>
      </c>
      <c r="I410" s="18">
        <v>79.645093945720248</v>
      </c>
      <c r="J410" s="18">
        <v>382</v>
      </c>
    </row>
    <row r="411" spans="1:10" x14ac:dyDescent="0.25">
      <c r="A411" s="20">
        <v>406</v>
      </c>
      <c r="B411" s="20">
        <v>1</v>
      </c>
      <c r="D411" s="18">
        <v>383</v>
      </c>
      <c r="E411" s="18">
        <v>281.51752866951631</v>
      </c>
      <c r="F411" s="18">
        <v>101.48247133048369</v>
      </c>
      <c r="G411" s="18">
        <v>0.76465163891882426</v>
      </c>
      <c r="I411" s="18">
        <v>79.853862212943625</v>
      </c>
      <c r="J411" s="18">
        <v>383</v>
      </c>
    </row>
    <row r="412" spans="1:10" x14ac:dyDescent="0.25">
      <c r="A412" s="20">
        <v>407</v>
      </c>
      <c r="B412" s="20">
        <v>1</v>
      </c>
      <c r="D412" s="18">
        <v>384</v>
      </c>
      <c r="E412" s="18">
        <v>281.51752866951631</v>
      </c>
      <c r="F412" s="18">
        <v>102.48247133048369</v>
      </c>
      <c r="G412" s="18">
        <v>0.77218645383704487</v>
      </c>
      <c r="I412" s="18">
        <v>80.062630480167016</v>
      </c>
      <c r="J412" s="18">
        <v>384</v>
      </c>
    </row>
    <row r="413" spans="1:10" x14ac:dyDescent="0.25">
      <c r="A413" s="20">
        <v>408</v>
      </c>
      <c r="B413" s="20">
        <v>0</v>
      </c>
      <c r="D413" s="18">
        <v>385</v>
      </c>
      <c r="E413" s="18">
        <v>254.78782943201858</v>
      </c>
      <c r="F413" s="18">
        <v>130.21217056798142</v>
      </c>
      <c r="G413" s="18">
        <v>0.98112460532951351</v>
      </c>
      <c r="I413" s="18">
        <v>80.271398747390393</v>
      </c>
      <c r="J413" s="18">
        <v>385</v>
      </c>
    </row>
    <row r="414" spans="1:10" x14ac:dyDescent="0.25">
      <c r="A414" s="20">
        <v>409</v>
      </c>
      <c r="B414" s="20">
        <v>1</v>
      </c>
      <c r="D414" s="18">
        <v>386</v>
      </c>
      <c r="E414" s="18">
        <v>254.78782943201858</v>
      </c>
      <c r="F414" s="18">
        <v>131.21217056798142</v>
      </c>
      <c r="G414" s="18">
        <v>0.98865942024773412</v>
      </c>
      <c r="I414" s="18">
        <v>80.48016701461377</v>
      </c>
      <c r="J414" s="18">
        <v>386</v>
      </c>
    </row>
    <row r="415" spans="1:10" x14ac:dyDescent="0.25">
      <c r="A415" s="20">
        <v>410</v>
      </c>
      <c r="B415" s="20">
        <v>1</v>
      </c>
      <c r="D415" s="18">
        <v>387</v>
      </c>
      <c r="E415" s="18">
        <v>281.51752866951631</v>
      </c>
      <c r="F415" s="18">
        <v>105.48247133048369</v>
      </c>
      <c r="G415" s="18">
        <v>0.79479089859170671</v>
      </c>
      <c r="I415" s="18">
        <v>80.688935281837161</v>
      </c>
      <c r="J415" s="18">
        <v>387</v>
      </c>
    </row>
    <row r="416" spans="1:10" x14ac:dyDescent="0.25">
      <c r="A416" s="20">
        <v>411</v>
      </c>
      <c r="B416" s="20">
        <v>1</v>
      </c>
      <c r="D416" s="18">
        <v>388</v>
      </c>
      <c r="E416" s="18">
        <v>281.51752866951631</v>
      </c>
      <c r="F416" s="18">
        <v>106.48247133048369</v>
      </c>
      <c r="G416" s="18">
        <v>0.80232571350992732</v>
      </c>
      <c r="I416" s="18">
        <v>80.897703549060537</v>
      </c>
      <c r="J416" s="18">
        <v>388</v>
      </c>
    </row>
    <row r="417" spans="1:10" x14ac:dyDescent="0.25">
      <c r="A417" s="20">
        <v>412</v>
      </c>
      <c r="B417" s="20">
        <v>1</v>
      </c>
      <c r="D417" s="18">
        <v>389</v>
      </c>
      <c r="E417" s="18">
        <v>281.51752866951631</v>
      </c>
      <c r="F417" s="18">
        <v>107.48247133048369</v>
      </c>
      <c r="G417" s="18">
        <v>0.80986052842814793</v>
      </c>
      <c r="I417" s="18">
        <v>81.106471816283914</v>
      </c>
      <c r="J417" s="18">
        <v>389</v>
      </c>
    </row>
    <row r="418" spans="1:10" x14ac:dyDescent="0.25">
      <c r="A418" s="20">
        <v>413</v>
      </c>
      <c r="B418" s="20">
        <v>0</v>
      </c>
      <c r="D418" s="18">
        <v>390</v>
      </c>
      <c r="E418" s="18">
        <v>254.78782943201858</v>
      </c>
      <c r="F418" s="18">
        <v>135.21217056798142</v>
      </c>
      <c r="G418" s="18">
        <v>1.0187986799206166</v>
      </c>
      <c r="I418" s="18">
        <v>81.315240083507305</v>
      </c>
      <c r="J418" s="18">
        <v>390</v>
      </c>
    </row>
    <row r="419" spans="1:10" x14ac:dyDescent="0.25">
      <c r="A419" s="20">
        <v>414</v>
      </c>
      <c r="B419" s="20">
        <v>0</v>
      </c>
      <c r="D419" s="18">
        <v>391</v>
      </c>
      <c r="E419" s="18">
        <v>281.51752866951631</v>
      </c>
      <c r="F419" s="18">
        <v>109.48247133048369</v>
      </c>
      <c r="G419" s="18">
        <v>0.82493015826458915</v>
      </c>
      <c r="I419" s="18">
        <v>81.524008350730682</v>
      </c>
      <c r="J419" s="18">
        <v>391</v>
      </c>
    </row>
    <row r="420" spans="1:10" x14ac:dyDescent="0.25">
      <c r="A420" s="20">
        <v>415</v>
      </c>
      <c r="B420" s="20">
        <v>1</v>
      </c>
      <c r="D420" s="18">
        <v>392</v>
      </c>
      <c r="E420" s="18">
        <v>254.78782943201858</v>
      </c>
      <c r="F420" s="18">
        <v>137.21217056798142</v>
      </c>
      <c r="G420" s="18">
        <v>1.0338683097570578</v>
      </c>
      <c r="I420" s="18">
        <v>81.732776617954073</v>
      </c>
      <c r="J420" s="18">
        <v>392</v>
      </c>
    </row>
    <row r="421" spans="1:10" x14ac:dyDescent="0.25">
      <c r="A421" s="20">
        <v>416</v>
      </c>
      <c r="B421" s="20">
        <v>0</v>
      </c>
      <c r="D421" s="18">
        <v>393</v>
      </c>
      <c r="E421" s="18">
        <v>281.51752866951631</v>
      </c>
      <c r="F421" s="18">
        <v>111.48247133048369</v>
      </c>
      <c r="G421" s="18">
        <v>0.83999978810103038</v>
      </c>
      <c r="I421" s="18">
        <v>81.94154488517745</v>
      </c>
      <c r="J421" s="18">
        <v>393</v>
      </c>
    </row>
    <row r="422" spans="1:10" x14ac:dyDescent="0.25">
      <c r="A422" s="20">
        <v>417</v>
      </c>
      <c r="B422" s="20">
        <v>0</v>
      </c>
      <c r="D422" s="18">
        <v>394</v>
      </c>
      <c r="E422" s="18">
        <v>254.78782943201858</v>
      </c>
      <c r="F422" s="18">
        <v>139.21217056798142</v>
      </c>
      <c r="G422" s="18">
        <v>1.048937939593499</v>
      </c>
      <c r="I422" s="18">
        <v>82.150313152400827</v>
      </c>
      <c r="J422" s="18">
        <v>394</v>
      </c>
    </row>
    <row r="423" spans="1:10" x14ac:dyDescent="0.25">
      <c r="A423" s="20">
        <v>418</v>
      </c>
      <c r="B423" s="20">
        <v>0</v>
      </c>
      <c r="D423" s="18">
        <v>395</v>
      </c>
      <c r="E423" s="18">
        <v>281.51752866951631</v>
      </c>
      <c r="F423" s="18">
        <v>113.48247133048369</v>
      </c>
      <c r="G423" s="18">
        <v>0.8550694179374716</v>
      </c>
      <c r="I423" s="18">
        <v>82.359081419624218</v>
      </c>
      <c r="J423" s="18">
        <v>395</v>
      </c>
    </row>
    <row r="424" spans="1:10" x14ac:dyDescent="0.25">
      <c r="A424" s="20">
        <v>419</v>
      </c>
      <c r="B424" s="20">
        <v>1</v>
      </c>
      <c r="D424" s="18">
        <v>396</v>
      </c>
      <c r="E424" s="18">
        <v>228.05813019452083</v>
      </c>
      <c r="F424" s="18">
        <v>167.94186980547917</v>
      </c>
      <c r="G424" s="18">
        <v>1.2654109060041885</v>
      </c>
      <c r="I424" s="18">
        <v>82.567849686847595</v>
      </c>
      <c r="J424" s="18">
        <v>396</v>
      </c>
    </row>
    <row r="425" spans="1:10" x14ac:dyDescent="0.25">
      <c r="A425" s="20">
        <v>420</v>
      </c>
      <c r="B425" s="20">
        <v>0</v>
      </c>
      <c r="D425" s="18">
        <v>397</v>
      </c>
      <c r="E425" s="18">
        <v>281.51752866951631</v>
      </c>
      <c r="F425" s="18">
        <v>115.48247133048369</v>
      </c>
      <c r="G425" s="18">
        <v>0.87013904777391282</v>
      </c>
      <c r="I425" s="18">
        <v>82.776617954070971</v>
      </c>
      <c r="J425" s="18">
        <v>397</v>
      </c>
    </row>
    <row r="426" spans="1:10" x14ac:dyDescent="0.25">
      <c r="A426" s="20">
        <v>421</v>
      </c>
      <c r="B426" s="20">
        <v>1</v>
      </c>
      <c r="D426" s="18">
        <v>398</v>
      </c>
      <c r="E426" s="18">
        <v>228.05813019452083</v>
      </c>
      <c r="F426" s="18">
        <v>169.94186980547917</v>
      </c>
      <c r="G426" s="18">
        <v>1.2804805358406297</v>
      </c>
      <c r="I426" s="18">
        <v>82.985386221294362</v>
      </c>
      <c r="J426" s="18">
        <v>398</v>
      </c>
    </row>
    <row r="427" spans="1:10" x14ac:dyDescent="0.25">
      <c r="A427" s="20">
        <v>422</v>
      </c>
      <c r="B427" s="20">
        <v>1</v>
      </c>
      <c r="D427" s="18">
        <v>399</v>
      </c>
      <c r="E427" s="18">
        <v>254.78782943201858</v>
      </c>
      <c r="F427" s="18">
        <v>144.21217056798142</v>
      </c>
      <c r="G427" s="18">
        <v>1.0866120141846021</v>
      </c>
      <c r="I427" s="18">
        <v>83.194154488517739</v>
      </c>
      <c r="J427" s="18">
        <v>399</v>
      </c>
    </row>
    <row r="428" spans="1:10" x14ac:dyDescent="0.25">
      <c r="A428" s="20">
        <v>423</v>
      </c>
      <c r="B428" s="20">
        <v>0</v>
      </c>
      <c r="D428" s="18">
        <v>400</v>
      </c>
      <c r="E428" s="18">
        <v>281.51752866951631</v>
      </c>
      <c r="F428" s="18">
        <v>118.48247133048369</v>
      </c>
      <c r="G428" s="18">
        <v>0.89274349252857466</v>
      </c>
      <c r="I428" s="18">
        <v>83.40292275574113</v>
      </c>
      <c r="J428" s="18">
        <v>400</v>
      </c>
    </row>
    <row r="429" spans="1:10" x14ac:dyDescent="0.25">
      <c r="A429" s="20">
        <v>424</v>
      </c>
      <c r="B429" s="20">
        <v>0</v>
      </c>
      <c r="D429" s="18">
        <v>401</v>
      </c>
      <c r="E429" s="18">
        <v>281.51752866951631</v>
      </c>
      <c r="F429" s="18">
        <v>119.48247133048369</v>
      </c>
      <c r="G429" s="18">
        <v>0.90027830744679527</v>
      </c>
      <c r="I429" s="18">
        <v>83.611691022964507</v>
      </c>
      <c r="J429" s="18">
        <v>401</v>
      </c>
    </row>
    <row r="430" spans="1:10" x14ac:dyDescent="0.25">
      <c r="A430" s="20">
        <v>425</v>
      </c>
      <c r="B430" s="20">
        <v>1</v>
      </c>
      <c r="D430" s="18">
        <v>402</v>
      </c>
      <c r="E430" s="18">
        <v>281.51752866951631</v>
      </c>
      <c r="F430" s="18">
        <v>120.48247133048369</v>
      </c>
      <c r="G430" s="18">
        <v>0.90781312236501588</v>
      </c>
      <c r="I430" s="18">
        <v>83.820459290187884</v>
      </c>
      <c r="J430" s="18">
        <v>402</v>
      </c>
    </row>
    <row r="431" spans="1:10" x14ac:dyDescent="0.25">
      <c r="A431" s="20">
        <v>426</v>
      </c>
      <c r="B431" s="20">
        <v>1</v>
      </c>
      <c r="D431" s="18">
        <v>403</v>
      </c>
      <c r="E431" s="18">
        <v>281.51752866951631</v>
      </c>
      <c r="F431" s="18">
        <v>121.48247133048369</v>
      </c>
      <c r="G431" s="18">
        <v>0.91534793728323649</v>
      </c>
      <c r="I431" s="18">
        <v>84.029227557411275</v>
      </c>
      <c r="J431" s="18">
        <v>403</v>
      </c>
    </row>
    <row r="432" spans="1:10" x14ac:dyDescent="0.25">
      <c r="A432" s="20">
        <v>427</v>
      </c>
      <c r="B432" s="20">
        <v>0</v>
      </c>
      <c r="D432" s="18">
        <v>404</v>
      </c>
      <c r="E432" s="18">
        <v>254.78782943201858</v>
      </c>
      <c r="F432" s="18">
        <v>149.21217056798142</v>
      </c>
      <c r="G432" s="18">
        <v>1.1242860887757051</v>
      </c>
      <c r="I432" s="18">
        <v>84.237995824634652</v>
      </c>
      <c r="J432" s="18">
        <v>404</v>
      </c>
    </row>
    <row r="433" spans="1:10" x14ac:dyDescent="0.25">
      <c r="A433" s="20">
        <v>428</v>
      </c>
      <c r="B433" s="20">
        <v>3</v>
      </c>
      <c r="D433" s="18">
        <v>405</v>
      </c>
      <c r="E433" s="18">
        <v>254.78782943201858</v>
      </c>
      <c r="F433" s="18">
        <v>150.21217056798142</v>
      </c>
      <c r="G433" s="18">
        <v>1.1318209036939257</v>
      </c>
      <c r="I433" s="18">
        <v>84.446764091858029</v>
      </c>
      <c r="J433" s="18">
        <v>405</v>
      </c>
    </row>
    <row r="434" spans="1:10" x14ac:dyDescent="0.25">
      <c r="A434" s="20">
        <v>429</v>
      </c>
      <c r="B434" s="20">
        <v>1</v>
      </c>
      <c r="D434" s="18">
        <v>406</v>
      </c>
      <c r="E434" s="18">
        <v>254.78782943201858</v>
      </c>
      <c r="F434" s="18">
        <v>151.21217056798142</v>
      </c>
      <c r="G434" s="18">
        <v>1.1393557186121464</v>
      </c>
      <c r="I434" s="18">
        <v>84.65553235908142</v>
      </c>
      <c r="J434" s="18">
        <v>406</v>
      </c>
    </row>
    <row r="435" spans="1:10" x14ac:dyDescent="0.25">
      <c r="A435" s="20">
        <v>430</v>
      </c>
      <c r="B435" s="20">
        <v>1</v>
      </c>
      <c r="D435" s="18">
        <v>407</v>
      </c>
      <c r="E435" s="18">
        <v>254.78782943201858</v>
      </c>
      <c r="F435" s="18">
        <v>152.21217056798142</v>
      </c>
      <c r="G435" s="18">
        <v>1.146890533530367</v>
      </c>
      <c r="I435" s="18">
        <v>84.864300626304797</v>
      </c>
      <c r="J435" s="18">
        <v>407</v>
      </c>
    </row>
    <row r="436" spans="1:10" x14ac:dyDescent="0.25">
      <c r="A436" s="20">
        <v>431</v>
      </c>
      <c r="B436" s="20">
        <v>2</v>
      </c>
      <c r="D436" s="18">
        <v>408</v>
      </c>
      <c r="E436" s="18">
        <v>281.51752866951631</v>
      </c>
      <c r="F436" s="18">
        <v>126.48247133048369</v>
      </c>
      <c r="G436" s="18">
        <v>0.95302201187433966</v>
      </c>
      <c r="I436" s="18">
        <v>85.073068893528173</v>
      </c>
      <c r="J436" s="18">
        <v>408</v>
      </c>
    </row>
    <row r="437" spans="1:10" x14ac:dyDescent="0.25">
      <c r="A437" s="20">
        <v>432</v>
      </c>
      <c r="B437" s="20">
        <v>0</v>
      </c>
      <c r="D437" s="18">
        <v>409</v>
      </c>
      <c r="E437" s="18">
        <v>254.78782943201858</v>
      </c>
      <c r="F437" s="18">
        <v>154.21217056798142</v>
      </c>
      <c r="G437" s="18">
        <v>1.1619601633668082</v>
      </c>
      <c r="I437" s="18">
        <v>85.281837160751564</v>
      </c>
      <c r="J437" s="18">
        <v>409</v>
      </c>
    </row>
    <row r="438" spans="1:10" x14ac:dyDescent="0.25">
      <c r="A438" s="20">
        <v>433</v>
      </c>
      <c r="B438" s="20">
        <v>0</v>
      </c>
      <c r="D438" s="18">
        <v>410</v>
      </c>
      <c r="E438" s="18">
        <v>254.78782943201858</v>
      </c>
      <c r="F438" s="18">
        <v>155.21217056798142</v>
      </c>
      <c r="G438" s="18">
        <v>1.1694949782850288</v>
      </c>
      <c r="I438" s="18">
        <v>85.490605427974941</v>
      </c>
      <c r="J438" s="18">
        <v>410</v>
      </c>
    </row>
    <row r="439" spans="1:10" x14ac:dyDescent="0.25">
      <c r="A439" s="20">
        <v>434</v>
      </c>
      <c r="B439" s="20">
        <v>1</v>
      </c>
      <c r="D439" s="18">
        <v>411</v>
      </c>
      <c r="E439" s="18">
        <v>254.78782943201858</v>
      </c>
      <c r="F439" s="18">
        <v>156.21217056798142</v>
      </c>
      <c r="G439" s="18">
        <v>1.1770297932032494</v>
      </c>
      <c r="I439" s="18">
        <v>85.699373695198332</v>
      </c>
      <c r="J439" s="18">
        <v>411</v>
      </c>
    </row>
    <row r="440" spans="1:10" x14ac:dyDescent="0.25">
      <c r="A440" s="20">
        <v>435</v>
      </c>
      <c r="B440" s="20">
        <v>1</v>
      </c>
      <c r="D440" s="18">
        <v>412</v>
      </c>
      <c r="E440" s="18">
        <v>254.78782943201858</v>
      </c>
      <c r="F440" s="18">
        <v>157.21217056798142</v>
      </c>
      <c r="G440" s="18">
        <v>1.18456460812147</v>
      </c>
      <c r="I440" s="18">
        <v>85.908141962421709</v>
      </c>
      <c r="J440" s="18">
        <v>412</v>
      </c>
    </row>
    <row r="441" spans="1:10" x14ac:dyDescent="0.25">
      <c r="A441" s="20">
        <v>436</v>
      </c>
      <c r="B441" s="20">
        <v>2</v>
      </c>
      <c r="D441" s="18">
        <v>413</v>
      </c>
      <c r="E441" s="18">
        <v>281.51752866951631</v>
      </c>
      <c r="F441" s="18">
        <v>131.48247133048369</v>
      </c>
      <c r="G441" s="18">
        <v>0.99069608646544272</v>
      </c>
      <c r="I441" s="18">
        <v>86.116910229645086</v>
      </c>
      <c r="J441" s="18">
        <v>413</v>
      </c>
    </row>
    <row r="442" spans="1:10" x14ac:dyDescent="0.25">
      <c r="A442" s="20">
        <v>437</v>
      </c>
      <c r="B442" s="20">
        <v>1</v>
      </c>
      <c r="D442" s="18">
        <v>414</v>
      </c>
      <c r="E442" s="18">
        <v>281.51752866951631</v>
      </c>
      <c r="F442" s="18">
        <v>132.48247133048369</v>
      </c>
      <c r="G442" s="18">
        <v>0.99823090138366333</v>
      </c>
      <c r="I442" s="18">
        <v>86.325678496868477</v>
      </c>
      <c r="J442" s="18">
        <v>414</v>
      </c>
    </row>
    <row r="443" spans="1:10" x14ac:dyDescent="0.25">
      <c r="A443" s="20">
        <v>438</v>
      </c>
      <c r="B443" s="20">
        <v>0</v>
      </c>
      <c r="D443" s="18">
        <v>415</v>
      </c>
      <c r="E443" s="18">
        <v>254.78782943201858</v>
      </c>
      <c r="F443" s="18">
        <v>160.21217056798142</v>
      </c>
      <c r="G443" s="18">
        <v>1.2071690528761319</v>
      </c>
      <c r="I443" s="18">
        <v>86.534446764091854</v>
      </c>
      <c r="J443" s="18">
        <v>415</v>
      </c>
    </row>
    <row r="444" spans="1:10" x14ac:dyDescent="0.25">
      <c r="A444" s="20">
        <v>439</v>
      </c>
      <c r="B444" s="20">
        <v>2</v>
      </c>
      <c r="D444" s="18">
        <v>416</v>
      </c>
      <c r="E444" s="18">
        <v>281.51752866951631</v>
      </c>
      <c r="F444" s="18">
        <v>134.48247133048369</v>
      </c>
      <c r="G444" s="18">
        <v>1.0133005312201044</v>
      </c>
      <c r="I444" s="18">
        <v>86.743215031315231</v>
      </c>
      <c r="J444" s="18">
        <v>416</v>
      </c>
    </row>
    <row r="445" spans="1:10" x14ac:dyDescent="0.25">
      <c r="A445" s="20">
        <v>440</v>
      </c>
      <c r="B445" s="20">
        <v>1</v>
      </c>
      <c r="D445" s="18">
        <v>417</v>
      </c>
      <c r="E445" s="18">
        <v>281.51752866951631</v>
      </c>
      <c r="F445" s="18">
        <v>135.48247133048369</v>
      </c>
      <c r="G445" s="18">
        <v>1.0208353461383251</v>
      </c>
      <c r="I445" s="18">
        <v>86.951983298538622</v>
      </c>
      <c r="J445" s="18">
        <v>417</v>
      </c>
    </row>
    <row r="446" spans="1:10" x14ac:dyDescent="0.25">
      <c r="A446" s="20">
        <v>441</v>
      </c>
      <c r="B446" s="20">
        <v>1</v>
      </c>
      <c r="D446" s="18">
        <v>418</v>
      </c>
      <c r="E446" s="18">
        <v>281.51752866951631</v>
      </c>
      <c r="F446" s="18">
        <v>136.48247133048369</v>
      </c>
      <c r="G446" s="18">
        <v>1.0283701610565457</v>
      </c>
      <c r="I446" s="18">
        <v>87.160751565761998</v>
      </c>
      <c r="J446" s="18">
        <v>418</v>
      </c>
    </row>
    <row r="447" spans="1:10" x14ac:dyDescent="0.25">
      <c r="A447" s="20">
        <v>442</v>
      </c>
      <c r="B447" s="20">
        <v>0</v>
      </c>
      <c r="D447" s="18">
        <v>419</v>
      </c>
      <c r="E447" s="18">
        <v>254.78782943201858</v>
      </c>
      <c r="F447" s="18">
        <v>164.21217056798142</v>
      </c>
      <c r="G447" s="18">
        <v>1.2373083125490143</v>
      </c>
      <c r="I447" s="18">
        <v>87.369519832985375</v>
      </c>
      <c r="J447" s="18">
        <v>419</v>
      </c>
    </row>
    <row r="448" spans="1:10" x14ac:dyDescent="0.25">
      <c r="A448" s="20">
        <v>443</v>
      </c>
      <c r="B448" s="20">
        <v>0</v>
      </c>
      <c r="D448" s="18">
        <v>420</v>
      </c>
      <c r="E448" s="18">
        <v>281.51752866951631</v>
      </c>
      <c r="F448" s="18">
        <v>138.48247133048369</v>
      </c>
      <c r="G448" s="18">
        <v>1.0434397908929869</v>
      </c>
      <c r="I448" s="18">
        <v>87.578288100208766</v>
      </c>
      <c r="J448" s="18">
        <v>420</v>
      </c>
    </row>
    <row r="449" spans="1:10" x14ac:dyDescent="0.25">
      <c r="A449" s="20">
        <v>444</v>
      </c>
      <c r="B449" s="20">
        <v>0</v>
      </c>
      <c r="D449" s="18">
        <v>421</v>
      </c>
      <c r="E449" s="18">
        <v>254.78782943201858</v>
      </c>
      <c r="F449" s="18">
        <v>166.21217056798142</v>
      </c>
      <c r="G449" s="18">
        <v>1.2523779423854555</v>
      </c>
      <c r="I449" s="18">
        <v>87.787056367432143</v>
      </c>
      <c r="J449" s="18">
        <v>421</v>
      </c>
    </row>
    <row r="450" spans="1:10" x14ac:dyDescent="0.25">
      <c r="A450" s="20">
        <v>445</v>
      </c>
      <c r="B450" s="20">
        <v>0</v>
      </c>
      <c r="D450" s="18">
        <v>422</v>
      </c>
      <c r="E450" s="18">
        <v>254.78782943201858</v>
      </c>
      <c r="F450" s="18">
        <v>167.21217056798142</v>
      </c>
      <c r="G450" s="18">
        <v>1.2599127573036764</v>
      </c>
      <c r="I450" s="18">
        <v>87.995824634655534</v>
      </c>
      <c r="J450" s="18">
        <v>422</v>
      </c>
    </row>
    <row r="451" spans="1:10" x14ac:dyDescent="0.25">
      <c r="A451" s="20">
        <v>446</v>
      </c>
      <c r="B451" s="20">
        <v>3</v>
      </c>
      <c r="D451" s="18">
        <v>423</v>
      </c>
      <c r="E451" s="18">
        <v>281.51752866951631</v>
      </c>
      <c r="F451" s="18">
        <v>141.48247133048369</v>
      </c>
      <c r="G451" s="18">
        <v>1.0660442356476487</v>
      </c>
      <c r="I451" s="18">
        <v>88.204592901878911</v>
      </c>
      <c r="J451" s="18">
        <v>423</v>
      </c>
    </row>
    <row r="452" spans="1:10" x14ac:dyDescent="0.25">
      <c r="A452" s="20">
        <v>447</v>
      </c>
      <c r="B452" s="20">
        <v>1</v>
      </c>
      <c r="D452" s="18">
        <v>424</v>
      </c>
      <c r="E452" s="18">
        <v>281.51752866951631</v>
      </c>
      <c r="F452" s="18">
        <v>142.48247133048369</v>
      </c>
      <c r="G452" s="18">
        <v>1.0735790505658693</v>
      </c>
      <c r="I452" s="18">
        <v>88.413361169102288</v>
      </c>
      <c r="J452" s="18">
        <v>424</v>
      </c>
    </row>
    <row r="453" spans="1:10" x14ac:dyDescent="0.25">
      <c r="A453" s="20">
        <v>448</v>
      </c>
      <c r="B453" s="20">
        <v>0</v>
      </c>
      <c r="D453" s="18">
        <v>425</v>
      </c>
      <c r="E453" s="18">
        <v>254.78782943201858</v>
      </c>
      <c r="F453" s="18">
        <v>170.21217056798142</v>
      </c>
      <c r="G453" s="18">
        <v>1.2825172020583382</v>
      </c>
      <c r="I453" s="18">
        <v>88.622129436325679</v>
      </c>
      <c r="J453" s="18">
        <v>425</v>
      </c>
    </row>
    <row r="454" spans="1:10" x14ac:dyDescent="0.25">
      <c r="A454" s="20">
        <v>449</v>
      </c>
      <c r="B454" s="20">
        <v>1</v>
      </c>
      <c r="D454" s="18">
        <v>426</v>
      </c>
      <c r="E454" s="18">
        <v>254.78782943201858</v>
      </c>
      <c r="F454" s="18">
        <v>171.21217056798142</v>
      </c>
      <c r="G454" s="18">
        <v>1.2900520169765588</v>
      </c>
      <c r="I454" s="18">
        <v>88.830897703549056</v>
      </c>
      <c r="J454" s="18">
        <v>426</v>
      </c>
    </row>
    <row r="455" spans="1:10" x14ac:dyDescent="0.25">
      <c r="A455" s="20">
        <v>450</v>
      </c>
      <c r="B455" s="20">
        <v>0</v>
      </c>
      <c r="D455" s="18">
        <v>427</v>
      </c>
      <c r="E455" s="18">
        <v>281.51752866951631</v>
      </c>
      <c r="F455" s="18">
        <v>145.48247133048369</v>
      </c>
      <c r="G455" s="18">
        <v>1.0961834953205314</v>
      </c>
      <c r="I455" s="18">
        <v>89.039665970772433</v>
      </c>
      <c r="J455" s="18">
        <v>427</v>
      </c>
    </row>
    <row r="456" spans="1:10" x14ac:dyDescent="0.25">
      <c r="A456" s="20">
        <v>451</v>
      </c>
      <c r="B456" s="20">
        <v>0</v>
      </c>
      <c r="D456" s="18">
        <v>428</v>
      </c>
      <c r="E456" s="18">
        <v>201.3284309570231</v>
      </c>
      <c r="F456" s="18">
        <v>226.6715690429769</v>
      </c>
      <c r="G456" s="18">
        <v>1.7079283199614963</v>
      </c>
      <c r="I456" s="18">
        <v>89.248434237995824</v>
      </c>
      <c r="J456" s="18">
        <v>428</v>
      </c>
    </row>
    <row r="457" spans="1:10" x14ac:dyDescent="0.25">
      <c r="A457" s="20">
        <v>452</v>
      </c>
      <c r="B457" s="20">
        <v>0</v>
      </c>
      <c r="D457" s="18">
        <v>429</v>
      </c>
      <c r="E457" s="18">
        <v>254.78782943201858</v>
      </c>
      <c r="F457" s="18">
        <v>174.21217056798142</v>
      </c>
      <c r="G457" s="18">
        <v>1.3126564617312206</v>
      </c>
      <c r="I457" s="18">
        <v>89.4572025052192</v>
      </c>
      <c r="J457" s="18">
        <v>429</v>
      </c>
    </row>
    <row r="458" spans="1:10" x14ac:dyDescent="0.25">
      <c r="A458" s="20">
        <v>453</v>
      </c>
      <c r="B458" s="20">
        <v>0</v>
      </c>
      <c r="D458" s="18">
        <v>430</v>
      </c>
      <c r="E458" s="18">
        <v>254.78782943201858</v>
      </c>
      <c r="F458" s="18">
        <v>175.21217056798142</v>
      </c>
      <c r="G458" s="18">
        <v>1.3201912766494412</v>
      </c>
      <c r="I458" s="18">
        <v>89.665970772442591</v>
      </c>
      <c r="J458" s="18">
        <v>430</v>
      </c>
    </row>
    <row r="459" spans="1:10" x14ac:dyDescent="0.25">
      <c r="A459" s="20">
        <v>454</v>
      </c>
      <c r="B459" s="20">
        <v>0</v>
      </c>
      <c r="D459" s="18">
        <v>431</v>
      </c>
      <c r="E459" s="18">
        <v>228.05813019452083</v>
      </c>
      <c r="F459" s="18">
        <v>202.94186980547917</v>
      </c>
      <c r="G459" s="18">
        <v>1.5291294281419101</v>
      </c>
      <c r="I459" s="18">
        <v>89.874739039665968</v>
      </c>
      <c r="J459" s="18">
        <v>431</v>
      </c>
    </row>
    <row r="460" spans="1:10" x14ac:dyDescent="0.25">
      <c r="A460" s="20">
        <v>455</v>
      </c>
      <c r="B460" s="20">
        <v>0</v>
      </c>
      <c r="D460" s="18">
        <v>432</v>
      </c>
      <c r="E460" s="18">
        <v>281.51752866951631</v>
      </c>
      <c r="F460" s="18">
        <v>150.48247133048369</v>
      </c>
      <c r="G460" s="18">
        <v>1.1338575699116344</v>
      </c>
      <c r="I460" s="18">
        <v>90.083507306889345</v>
      </c>
      <c r="J460" s="18">
        <v>432</v>
      </c>
    </row>
    <row r="461" spans="1:10" x14ac:dyDescent="0.25">
      <c r="A461" s="20">
        <v>456</v>
      </c>
      <c r="B461" s="20">
        <v>1</v>
      </c>
      <c r="D461" s="18">
        <v>433</v>
      </c>
      <c r="E461" s="18">
        <v>281.51752866951631</v>
      </c>
      <c r="F461" s="18">
        <v>151.48247133048369</v>
      </c>
      <c r="G461" s="18">
        <v>1.1413923848298551</v>
      </c>
      <c r="I461" s="18">
        <v>90.292275574112736</v>
      </c>
      <c r="J461" s="18">
        <v>433</v>
      </c>
    </row>
    <row r="462" spans="1:10" x14ac:dyDescent="0.25">
      <c r="A462" s="20">
        <v>457</v>
      </c>
      <c r="B462" s="20">
        <v>0</v>
      </c>
      <c r="D462" s="18">
        <v>434</v>
      </c>
      <c r="E462" s="18">
        <v>254.78782943201858</v>
      </c>
      <c r="F462" s="18">
        <v>179.21217056798142</v>
      </c>
      <c r="G462" s="18">
        <v>1.3503305363223237</v>
      </c>
      <c r="I462" s="18">
        <v>90.501043841336113</v>
      </c>
      <c r="J462" s="18">
        <v>434</v>
      </c>
    </row>
    <row r="463" spans="1:10" x14ac:dyDescent="0.25">
      <c r="A463" s="20">
        <v>458</v>
      </c>
      <c r="B463" s="20">
        <v>3</v>
      </c>
      <c r="D463" s="18">
        <v>435</v>
      </c>
      <c r="E463" s="18">
        <v>254.78782943201858</v>
      </c>
      <c r="F463" s="18">
        <v>180.21217056798142</v>
      </c>
      <c r="G463" s="18">
        <v>1.3578653512405443</v>
      </c>
      <c r="I463" s="18">
        <v>90.70981210855949</v>
      </c>
      <c r="J463" s="18">
        <v>435</v>
      </c>
    </row>
    <row r="464" spans="1:10" x14ac:dyDescent="0.25">
      <c r="A464" s="20">
        <v>459</v>
      </c>
      <c r="B464" s="20">
        <v>0</v>
      </c>
      <c r="D464" s="18">
        <v>436</v>
      </c>
      <c r="E464" s="18">
        <v>228.05813019452083</v>
      </c>
      <c r="F464" s="18">
        <v>207.94186980547917</v>
      </c>
      <c r="G464" s="18">
        <v>1.5668035027330132</v>
      </c>
      <c r="I464" s="18">
        <v>90.918580375782881</v>
      </c>
      <c r="J464" s="18">
        <v>436</v>
      </c>
    </row>
    <row r="465" spans="1:10" x14ac:dyDescent="0.25">
      <c r="A465" s="20">
        <v>460</v>
      </c>
      <c r="B465" s="20">
        <v>1</v>
      </c>
      <c r="D465" s="18">
        <v>437</v>
      </c>
      <c r="E465" s="18">
        <v>254.78782943201858</v>
      </c>
      <c r="F465" s="18">
        <v>182.21217056798142</v>
      </c>
      <c r="G465" s="18">
        <v>1.3729349810769855</v>
      </c>
      <c r="I465" s="18">
        <v>91.127348643006258</v>
      </c>
      <c r="J465" s="18">
        <v>437</v>
      </c>
    </row>
    <row r="466" spans="1:10" x14ac:dyDescent="0.25">
      <c r="A466" s="20">
        <v>461</v>
      </c>
      <c r="B466" s="20">
        <v>2</v>
      </c>
      <c r="D466" s="18">
        <v>438</v>
      </c>
      <c r="E466" s="18">
        <v>281.51752866951631</v>
      </c>
      <c r="F466" s="18">
        <v>156.48247133048369</v>
      </c>
      <c r="G466" s="18">
        <v>1.1790664594209581</v>
      </c>
      <c r="I466" s="18">
        <v>91.336116910229634</v>
      </c>
      <c r="J466" s="18">
        <v>438</v>
      </c>
    </row>
    <row r="467" spans="1:10" x14ac:dyDescent="0.25">
      <c r="A467" s="20">
        <v>462</v>
      </c>
      <c r="B467" s="20">
        <v>0</v>
      </c>
      <c r="D467" s="18">
        <v>439</v>
      </c>
      <c r="E467" s="18">
        <v>228.05813019452083</v>
      </c>
      <c r="F467" s="18">
        <v>210.94186980547917</v>
      </c>
      <c r="G467" s="18">
        <v>1.589407947487675</v>
      </c>
      <c r="I467" s="18">
        <v>91.544885177453025</v>
      </c>
      <c r="J467" s="18">
        <v>439</v>
      </c>
    </row>
    <row r="468" spans="1:10" x14ac:dyDescent="0.25">
      <c r="A468" s="20">
        <v>463</v>
      </c>
      <c r="B468" s="20">
        <v>1</v>
      </c>
      <c r="D468" s="18">
        <v>440</v>
      </c>
      <c r="E468" s="18">
        <v>254.78782943201858</v>
      </c>
      <c r="F468" s="18">
        <v>185.21217056798142</v>
      </c>
      <c r="G468" s="18">
        <v>1.3955394258316474</v>
      </c>
      <c r="I468" s="18">
        <v>91.753653444676402</v>
      </c>
      <c r="J468" s="18">
        <v>440</v>
      </c>
    </row>
    <row r="469" spans="1:10" x14ac:dyDescent="0.25">
      <c r="A469" s="20">
        <v>464</v>
      </c>
      <c r="B469" s="20">
        <v>0</v>
      </c>
      <c r="D469" s="18">
        <v>441</v>
      </c>
      <c r="E469" s="18">
        <v>254.78782943201858</v>
      </c>
      <c r="F469" s="18">
        <v>186.21217056798142</v>
      </c>
      <c r="G469" s="18">
        <v>1.403074240749868</v>
      </c>
      <c r="I469" s="18">
        <v>91.962421711899793</v>
      </c>
      <c r="J469" s="18">
        <v>441</v>
      </c>
    </row>
    <row r="470" spans="1:10" x14ac:dyDescent="0.25">
      <c r="A470" s="20">
        <v>465</v>
      </c>
      <c r="B470" s="20">
        <v>1</v>
      </c>
      <c r="D470" s="18">
        <v>442</v>
      </c>
      <c r="E470" s="18">
        <v>281.51752866951631</v>
      </c>
      <c r="F470" s="18">
        <v>160.48247133048369</v>
      </c>
      <c r="G470" s="18">
        <v>1.2092057190938406</v>
      </c>
      <c r="I470" s="18">
        <v>92.17118997912317</v>
      </c>
      <c r="J470" s="18">
        <v>442</v>
      </c>
    </row>
    <row r="471" spans="1:10" x14ac:dyDescent="0.25">
      <c r="A471" s="20">
        <v>466</v>
      </c>
      <c r="B471" s="20">
        <v>0</v>
      </c>
      <c r="D471" s="18">
        <v>443</v>
      </c>
      <c r="E471" s="18">
        <v>281.51752866951631</v>
      </c>
      <c r="F471" s="18">
        <v>161.48247133048369</v>
      </c>
      <c r="G471" s="18">
        <v>1.2167405340120612</v>
      </c>
      <c r="I471" s="18">
        <v>92.379958246346547</v>
      </c>
      <c r="J471" s="18">
        <v>443</v>
      </c>
    </row>
    <row r="472" spans="1:10" x14ac:dyDescent="0.25">
      <c r="A472" s="20">
        <v>467</v>
      </c>
      <c r="B472" s="20">
        <v>1</v>
      </c>
      <c r="D472" s="18">
        <v>444</v>
      </c>
      <c r="E472" s="18">
        <v>281.51752866951631</v>
      </c>
      <c r="F472" s="18">
        <v>162.48247133048369</v>
      </c>
      <c r="G472" s="18">
        <v>1.2242753489302818</v>
      </c>
      <c r="I472" s="18">
        <v>92.588726513569938</v>
      </c>
      <c r="J472" s="18">
        <v>444</v>
      </c>
    </row>
    <row r="473" spans="1:10" x14ac:dyDescent="0.25">
      <c r="A473" s="20">
        <v>468</v>
      </c>
      <c r="B473" s="20">
        <v>1</v>
      </c>
      <c r="D473" s="18">
        <v>445</v>
      </c>
      <c r="E473" s="18">
        <v>281.51752866951631</v>
      </c>
      <c r="F473" s="18">
        <v>163.48247133048369</v>
      </c>
      <c r="G473" s="18">
        <v>1.2318101638485024</v>
      </c>
      <c r="I473" s="18">
        <v>92.797494780793315</v>
      </c>
      <c r="J473" s="18">
        <v>445</v>
      </c>
    </row>
    <row r="474" spans="1:10" x14ac:dyDescent="0.25">
      <c r="A474" s="20">
        <v>469</v>
      </c>
      <c r="B474" s="20">
        <v>0</v>
      </c>
      <c r="D474" s="18">
        <v>446</v>
      </c>
      <c r="E474" s="18">
        <v>201.3284309570231</v>
      </c>
      <c r="F474" s="18">
        <v>244.6715690429769</v>
      </c>
      <c r="G474" s="18">
        <v>1.8435549884894673</v>
      </c>
      <c r="I474" s="18">
        <v>93.006263048016692</v>
      </c>
      <c r="J474" s="18">
        <v>446</v>
      </c>
    </row>
    <row r="475" spans="1:10" x14ac:dyDescent="0.25">
      <c r="A475" s="20">
        <v>470</v>
      </c>
      <c r="B475" s="20">
        <v>0</v>
      </c>
      <c r="D475" s="18">
        <v>447</v>
      </c>
      <c r="E475" s="18">
        <v>254.78782943201858</v>
      </c>
      <c r="F475" s="18">
        <v>192.21217056798142</v>
      </c>
      <c r="G475" s="18">
        <v>1.4482831302591916</v>
      </c>
      <c r="I475" s="18">
        <v>93.215031315240083</v>
      </c>
      <c r="J475" s="18">
        <v>447</v>
      </c>
    </row>
    <row r="476" spans="1:10" x14ac:dyDescent="0.25">
      <c r="A476" s="20">
        <v>471</v>
      </c>
      <c r="B476" s="20">
        <v>0</v>
      </c>
      <c r="D476" s="18">
        <v>448</v>
      </c>
      <c r="E476" s="18">
        <v>281.51752866951631</v>
      </c>
      <c r="F476" s="18">
        <v>166.48247133048369</v>
      </c>
      <c r="G476" s="18">
        <v>1.2544146086031642</v>
      </c>
      <c r="I476" s="18">
        <v>93.42379958246346</v>
      </c>
      <c r="J476" s="18">
        <v>448</v>
      </c>
    </row>
    <row r="477" spans="1:10" x14ac:dyDescent="0.25">
      <c r="A477" s="20">
        <v>472</v>
      </c>
      <c r="B477" s="20">
        <v>1</v>
      </c>
      <c r="D477" s="18">
        <v>449</v>
      </c>
      <c r="E477" s="18">
        <v>254.78782943201858</v>
      </c>
      <c r="F477" s="18">
        <v>194.21217056798142</v>
      </c>
      <c r="G477" s="18">
        <v>1.4633527600956329</v>
      </c>
      <c r="I477" s="18">
        <v>93.632567849686836</v>
      </c>
      <c r="J477" s="18">
        <v>449</v>
      </c>
    </row>
    <row r="478" spans="1:10" x14ac:dyDescent="0.25">
      <c r="A478" s="20">
        <v>473</v>
      </c>
      <c r="B478" s="20">
        <v>0</v>
      </c>
      <c r="D478" s="18">
        <v>450</v>
      </c>
      <c r="E478" s="18">
        <v>281.51752866951631</v>
      </c>
      <c r="F478" s="18">
        <v>168.48247133048369</v>
      </c>
      <c r="G478" s="18">
        <v>1.2694842384396055</v>
      </c>
      <c r="I478" s="18">
        <v>93.841336116910227</v>
      </c>
      <c r="J478" s="18">
        <v>450</v>
      </c>
    </row>
    <row r="479" spans="1:10" x14ac:dyDescent="0.25">
      <c r="A479" s="20">
        <v>474</v>
      </c>
      <c r="B479" s="20">
        <v>0</v>
      </c>
      <c r="D479" s="18">
        <v>451</v>
      </c>
      <c r="E479" s="18">
        <v>281.51752866951631</v>
      </c>
      <c r="F479" s="18">
        <v>169.48247133048369</v>
      </c>
      <c r="G479" s="18">
        <v>1.2770190533578261</v>
      </c>
      <c r="I479" s="18">
        <v>94.050104384133604</v>
      </c>
      <c r="J479" s="18">
        <v>451</v>
      </c>
    </row>
    <row r="480" spans="1:10" x14ac:dyDescent="0.25">
      <c r="A480" s="20">
        <v>475</v>
      </c>
      <c r="B480" s="20">
        <v>2</v>
      </c>
      <c r="D480" s="18">
        <v>452</v>
      </c>
      <c r="E480" s="18">
        <v>281.51752866951631</v>
      </c>
      <c r="F480" s="18">
        <v>170.48247133048369</v>
      </c>
      <c r="G480" s="18">
        <v>1.2845538682760467</v>
      </c>
      <c r="I480" s="18">
        <v>94.258872651356995</v>
      </c>
      <c r="J480" s="18">
        <v>452</v>
      </c>
    </row>
    <row r="481" spans="1:10" x14ac:dyDescent="0.25">
      <c r="A481" s="20">
        <v>476</v>
      </c>
      <c r="B481" s="20">
        <v>1</v>
      </c>
      <c r="D481" s="18">
        <v>453</v>
      </c>
      <c r="E481" s="18">
        <v>281.51752866951631</v>
      </c>
      <c r="F481" s="18">
        <v>171.48247133048369</v>
      </c>
      <c r="G481" s="18">
        <v>1.2920886831942673</v>
      </c>
      <c r="I481" s="18">
        <v>94.467640918580372</v>
      </c>
      <c r="J481" s="18">
        <v>453</v>
      </c>
    </row>
    <row r="482" spans="1:10" x14ac:dyDescent="0.25">
      <c r="A482" s="20">
        <v>477</v>
      </c>
      <c r="B482" s="20">
        <v>0</v>
      </c>
      <c r="D482" s="18">
        <v>454</v>
      </c>
      <c r="E482" s="18">
        <v>281.51752866951631</v>
      </c>
      <c r="F482" s="18">
        <v>172.48247133048369</v>
      </c>
      <c r="G482" s="18">
        <v>1.2996234981124879</v>
      </c>
      <c r="I482" s="18">
        <v>94.676409185803749</v>
      </c>
      <c r="J482" s="18">
        <v>454</v>
      </c>
    </row>
    <row r="483" spans="1:10" x14ac:dyDescent="0.25">
      <c r="A483" s="20">
        <v>478</v>
      </c>
      <c r="B483" s="20">
        <v>1</v>
      </c>
      <c r="D483" s="18">
        <v>455</v>
      </c>
      <c r="E483" s="18">
        <v>281.51752866951631</v>
      </c>
      <c r="F483" s="18">
        <v>173.48247133048369</v>
      </c>
      <c r="G483" s="18">
        <v>1.3071583130307085</v>
      </c>
      <c r="I483" s="18">
        <v>94.88517745302714</v>
      </c>
      <c r="J483" s="18">
        <v>455</v>
      </c>
    </row>
    <row r="484" spans="1:10" x14ac:dyDescent="0.25">
      <c r="A484" s="20">
        <v>479</v>
      </c>
      <c r="B484" s="20">
        <v>2</v>
      </c>
      <c r="D484" s="18">
        <v>456</v>
      </c>
      <c r="E484" s="18">
        <v>254.78782943201858</v>
      </c>
      <c r="F484" s="18">
        <v>201.21217056798142</v>
      </c>
      <c r="G484" s="18">
        <v>1.5160964645231771</v>
      </c>
      <c r="I484" s="18">
        <v>95.093945720250517</v>
      </c>
      <c r="J484" s="18">
        <v>456</v>
      </c>
    </row>
    <row r="485" spans="1:10" x14ac:dyDescent="0.25">
      <c r="D485" s="18">
        <v>457</v>
      </c>
      <c r="E485" s="18">
        <v>281.51752866951631</v>
      </c>
      <c r="F485" s="18">
        <v>175.48247133048369</v>
      </c>
      <c r="G485" s="18">
        <v>1.3222279428671497</v>
      </c>
      <c r="I485" s="18">
        <v>95.302713987473894</v>
      </c>
      <c r="J485" s="18">
        <v>457</v>
      </c>
    </row>
    <row r="486" spans="1:10" x14ac:dyDescent="0.25">
      <c r="D486" s="18">
        <v>458</v>
      </c>
      <c r="E486" s="18">
        <v>201.3284309570231</v>
      </c>
      <c r="F486" s="18">
        <v>256.6715690429769</v>
      </c>
      <c r="G486" s="18">
        <v>1.9339727675081146</v>
      </c>
      <c r="I486" s="18">
        <v>95.511482254697285</v>
      </c>
      <c r="J486" s="18">
        <v>458</v>
      </c>
    </row>
    <row r="487" spans="1:10" x14ac:dyDescent="0.25">
      <c r="D487" s="18">
        <v>459</v>
      </c>
      <c r="E487" s="18">
        <v>281.51752866951631</v>
      </c>
      <c r="F487" s="18">
        <v>177.48247133048369</v>
      </c>
      <c r="G487" s="18">
        <v>1.337297572703591</v>
      </c>
      <c r="I487" s="18">
        <v>95.720250521920661</v>
      </c>
      <c r="J487" s="18">
        <v>459</v>
      </c>
    </row>
    <row r="488" spans="1:10" x14ac:dyDescent="0.25">
      <c r="D488" s="18">
        <v>460</v>
      </c>
      <c r="E488" s="18">
        <v>254.78782943201858</v>
      </c>
      <c r="F488" s="18">
        <v>205.21217056798142</v>
      </c>
      <c r="G488" s="18">
        <v>1.5462357241960596</v>
      </c>
      <c r="I488" s="18">
        <v>95.929018789144052</v>
      </c>
      <c r="J488" s="18">
        <v>460</v>
      </c>
    </row>
    <row r="489" spans="1:10" x14ac:dyDescent="0.25">
      <c r="D489" s="18">
        <v>461</v>
      </c>
      <c r="E489" s="18">
        <v>228.05813019452083</v>
      </c>
      <c r="F489" s="18">
        <v>232.94186980547917</v>
      </c>
      <c r="G489" s="18">
        <v>1.7551738756885285</v>
      </c>
      <c r="I489" s="18">
        <v>96.137787056367429</v>
      </c>
      <c r="J489" s="18">
        <v>461</v>
      </c>
    </row>
    <row r="490" spans="1:10" x14ac:dyDescent="0.25">
      <c r="D490" s="18">
        <v>462</v>
      </c>
      <c r="E490" s="18">
        <v>281.51752866951631</v>
      </c>
      <c r="F490" s="18">
        <v>180.48247133048369</v>
      </c>
      <c r="G490" s="18">
        <v>1.3599020174582528</v>
      </c>
      <c r="I490" s="18">
        <v>96.346555323590806</v>
      </c>
      <c r="J490" s="18">
        <v>462</v>
      </c>
    </row>
    <row r="491" spans="1:10" x14ac:dyDescent="0.25">
      <c r="D491" s="18">
        <v>463</v>
      </c>
      <c r="E491" s="18">
        <v>254.78782943201858</v>
      </c>
      <c r="F491" s="18">
        <v>208.21217056798142</v>
      </c>
      <c r="G491" s="18">
        <v>1.5688401689507214</v>
      </c>
      <c r="I491" s="18">
        <v>96.555323590814197</v>
      </c>
      <c r="J491" s="18">
        <v>463</v>
      </c>
    </row>
    <row r="492" spans="1:10" x14ac:dyDescent="0.25">
      <c r="D492" s="18">
        <v>464</v>
      </c>
      <c r="E492" s="18">
        <v>281.51752866951631</v>
      </c>
      <c r="F492" s="18">
        <v>182.48247133048369</v>
      </c>
      <c r="G492" s="18">
        <v>1.374971647294694</v>
      </c>
      <c r="I492" s="18">
        <v>96.764091858037574</v>
      </c>
      <c r="J492" s="18">
        <v>464</v>
      </c>
    </row>
    <row r="493" spans="1:10" x14ac:dyDescent="0.25">
      <c r="D493" s="18">
        <v>465</v>
      </c>
      <c r="E493" s="18">
        <v>254.78782943201858</v>
      </c>
      <c r="F493" s="18">
        <v>210.21217056798142</v>
      </c>
      <c r="G493" s="18">
        <v>1.5839097987871626</v>
      </c>
      <c r="I493" s="18">
        <v>96.972860125260951</v>
      </c>
      <c r="J493" s="18">
        <v>465</v>
      </c>
    </row>
    <row r="494" spans="1:10" x14ac:dyDescent="0.25">
      <c r="D494" s="18">
        <v>466</v>
      </c>
      <c r="E494" s="18">
        <v>281.51752866951631</v>
      </c>
      <c r="F494" s="18">
        <v>184.48247133048369</v>
      </c>
      <c r="G494" s="18">
        <v>1.3900412771311352</v>
      </c>
      <c r="I494" s="18">
        <v>97.181628392484342</v>
      </c>
      <c r="J494" s="18">
        <v>466</v>
      </c>
    </row>
    <row r="495" spans="1:10" x14ac:dyDescent="0.25">
      <c r="D495" s="18">
        <v>467</v>
      </c>
      <c r="E495" s="18">
        <v>254.78782943201858</v>
      </c>
      <c r="F495" s="18">
        <v>212.21217056798142</v>
      </c>
      <c r="G495" s="18">
        <v>1.5989794286236039</v>
      </c>
      <c r="I495" s="18">
        <v>97.390396659707719</v>
      </c>
      <c r="J495" s="18">
        <v>467</v>
      </c>
    </row>
    <row r="496" spans="1:10" x14ac:dyDescent="0.25">
      <c r="D496" s="18">
        <v>468</v>
      </c>
      <c r="E496" s="18">
        <v>254.78782943201858</v>
      </c>
      <c r="F496" s="18">
        <v>213.21217056798142</v>
      </c>
      <c r="G496" s="18">
        <v>1.6065142435418245</v>
      </c>
      <c r="I496" s="18">
        <v>97.599164926931095</v>
      </c>
      <c r="J496" s="18">
        <v>468</v>
      </c>
    </row>
    <row r="497" spans="4:10" x14ac:dyDescent="0.25">
      <c r="D497" s="18">
        <v>469</v>
      </c>
      <c r="E497" s="18">
        <v>281.51752866951631</v>
      </c>
      <c r="F497" s="18">
        <v>187.48247133048369</v>
      </c>
      <c r="G497" s="18">
        <v>1.4126457218857971</v>
      </c>
      <c r="I497" s="18">
        <v>97.807933194154487</v>
      </c>
      <c r="J497" s="18">
        <v>469</v>
      </c>
    </row>
    <row r="498" spans="4:10" x14ac:dyDescent="0.25">
      <c r="D498" s="18">
        <v>470</v>
      </c>
      <c r="E498" s="18">
        <v>281.51752866951631</v>
      </c>
      <c r="F498" s="18">
        <v>188.48247133048369</v>
      </c>
      <c r="G498" s="18">
        <v>1.4201805368040177</v>
      </c>
      <c r="I498" s="18">
        <v>98.016701461377863</v>
      </c>
      <c r="J498" s="18">
        <v>470</v>
      </c>
    </row>
    <row r="499" spans="4:10" x14ac:dyDescent="0.25">
      <c r="D499" s="18">
        <v>471</v>
      </c>
      <c r="E499" s="18">
        <v>281.51752866951631</v>
      </c>
      <c r="F499" s="18">
        <v>189.48247133048369</v>
      </c>
      <c r="G499" s="18">
        <v>1.4277153517222383</v>
      </c>
      <c r="I499" s="18">
        <v>98.225469728601254</v>
      </c>
      <c r="J499" s="18">
        <v>471</v>
      </c>
    </row>
    <row r="500" spans="4:10" x14ac:dyDescent="0.25">
      <c r="D500" s="18">
        <v>472</v>
      </c>
      <c r="E500" s="18">
        <v>254.78782943201858</v>
      </c>
      <c r="F500" s="18">
        <v>217.21217056798142</v>
      </c>
      <c r="G500" s="18">
        <v>1.6366535032147069</v>
      </c>
      <c r="I500" s="18">
        <v>98.434237995824631</v>
      </c>
      <c r="J500" s="18">
        <v>472</v>
      </c>
    </row>
    <row r="501" spans="4:10" x14ac:dyDescent="0.25">
      <c r="D501" s="18">
        <v>473</v>
      </c>
      <c r="E501" s="18">
        <v>281.51752866951631</v>
      </c>
      <c r="F501" s="18">
        <v>191.48247133048369</v>
      </c>
      <c r="G501" s="18">
        <v>1.4427849815586795</v>
      </c>
      <c r="I501" s="18">
        <v>98.643006263048008</v>
      </c>
      <c r="J501" s="18">
        <v>473</v>
      </c>
    </row>
    <row r="502" spans="4:10" x14ac:dyDescent="0.25">
      <c r="D502" s="18">
        <v>474</v>
      </c>
      <c r="E502" s="18">
        <v>281.51752866951631</v>
      </c>
      <c r="F502" s="18">
        <v>192.48247133048369</v>
      </c>
      <c r="G502" s="18">
        <v>1.4503197964769001</v>
      </c>
      <c r="I502" s="18">
        <v>98.851774530271399</v>
      </c>
      <c r="J502" s="18">
        <v>474</v>
      </c>
    </row>
    <row r="503" spans="4:10" x14ac:dyDescent="0.25">
      <c r="D503" s="18">
        <v>475</v>
      </c>
      <c r="E503" s="18">
        <v>228.05813019452083</v>
      </c>
      <c r="F503" s="18">
        <v>246.94186980547917</v>
      </c>
      <c r="G503" s="18">
        <v>1.860661284543617</v>
      </c>
      <c r="I503" s="18">
        <v>99.060542797494776</v>
      </c>
      <c r="J503" s="18">
        <v>475</v>
      </c>
    </row>
    <row r="504" spans="4:10" x14ac:dyDescent="0.25">
      <c r="D504" s="18">
        <v>476</v>
      </c>
      <c r="E504" s="18">
        <v>254.78782943201858</v>
      </c>
      <c r="F504" s="18">
        <v>221.21217056798142</v>
      </c>
      <c r="G504" s="18">
        <v>1.6667927628875894</v>
      </c>
      <c r="I504" s="18">
        <v>99.269311064718153</v>
      </c>
      <c r="J504" s="18">
        <v>476</v>
      </c>
    </row>
    <row r="505" spans="4:10" x14ac:dyDescent="0.25">
      <c r="D505" s="18">
        <v>477</v>
      </c>
      <c r="E505" s="18">
        <v>281.51752866951631</v>
      </c>
      <c r="F505" s="18">
        <v>195.48247133048369</v>
      </c>
      <c r="G505" s="18">
        <v>1.472924241231562</v>
      </c>
      <c r="I505" s="18">
        <v>99.478079331941544</v>
      </c>
      <c r="J505" s="18">
        <v>477</v>
      </c>
    </row>
    <row r="506" spans="4:10" x14ac:dyDescent="0.25">
      <c r="D506" s="18">
        <v>478</v>
      </c>
      <c r="E506" s="18">
        <v>254.78782943201858</v>
      </c>
      <c r="F506" s="18">
        <v>223.21217056798142</v>
      </c>
      <c r="G506" s="18">
        <v>1.6818623927240306</v>
      </c>
      <c r="I506" s="18">
        <v>99.686847599164921</v>
      </c>
      <c r="J506" s="18">
        <v>478</v>
      </c>
    </row>
    <row r="507" spans="4:10" ht="15.75" thickBot="1" x14ac:dyDescent="0.3">
      <c r="D507" s="19">
        <v>479</v>
      </c>
      <c r="E507" s="19">
        <v>228.05813019452083</v>
      </c>
      <c r="F507" s="19">
        <v>250.94186980547917</v>
      </c>
      <c r="G507" s="19">
        <v>1.8908005442164995</v>
      </c>
      <c r="I507" s="19">
        <v>99.895615866388312</v>
      </c>
      <c r="J507" s="19">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40" sqref="B40"/>
    </sheetView>
  </sheetViews>
  <sheetFormatPr baseColWidth="10" defaultRowHeight="15" x14ac:dyDescent="0.25"/>
  <cols>
    <col min="1" max="1" width="21.5703125" customWidth="1"/>
    <col min="2" max="2" width="19.140625" bestFit="1" customWidth="1"/>
    <col min="3" max="3" width="4.425781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bestFit="1" customWidth="1"/>
  </cols>
  <sheetData>
    <row r="1" spans="1:9" s="22" customFormat="1" x14ac:dyDescent="0.25">
      <c r="A1" s="22" t="s">
        <v>1277</v>
      </c>
    </row>
    <row r="2" spans="1:9" s="22" customFormat="1" x14ac:dyDescent="0.25"/>
    <row r="3" spans="1:9" s="22" customFormat="1" x14ac:dyDescent="0.25"/>
    <row r="5" spans="1:9" x14ac:dyDescent="0.25">
      <c r="A5" s="13" t="s">
        <v>1120</v>
      </c>
      <c r="B5" s="13" t="s">
        <v>1269</v>
      </c>
      <c r="D5" t="s">
        <v>1262</v>
      </c>
    </row>
    <row r="6" spans="1:9" ht="15.75" thickBot="1" x14ac:dyDescent="0.3">
      <c r="A6">
        <v>1</v>
      </c>
      <c r="B6">
        <v>0</v>
      </c>
    </row>
    <row r="7" spans="1:9" x14ac:dyDescent="0.25">
      <c r="A7">
        <v>2</v>
      </c>
      <c r="B7">
        <v>0</v>
      </c>
      <c r="D7" s="9" t="s">
        <v>1252</v>
      </c>
      <c r="E7" s="9"/>
    </row>
    <row r="8" spans="1:9" x14ac:dyDescent="0.25">
      <c r="A8">
        <v>3</v>
      </c>
      <c r="B8">
        <v>1</v>
      </c>
      <c r="D8" t="s">
        <v>1253</v>
      </c>
      <c r="E8">
        <v>0.15654138068775517</v>
      </c>
    </row>
    <row r="9" spans="1:9" x14ac:dyDescent="0.25">
      <c r="A9">
        <v>4</v>
      </c>
      <c r="B9">
        <v>1</v>
      </c>
      <c r="D9" t="s">
        <v>1254</v>
      </c>
      <c r="E9">
        <v>2.4505203867628684E-2</v>
      </c>
    </row>
    <row r="10" spans="1:9" x14ac:dyDescent="0.25">
      <c r="A10">
        <v>5</v>
      </c>
      <c r="B10">
        <v>0</v>
      </c>
      <c r="D10" t="s">
        <v>1255</v>
      </c>
      <c r="E10">
        <v>2.2455845052224543E-2</v>
      </c>
    </row>
    <row r="11" spans="1:9" x14ac:dyDescent="0.25">
      <c r="A11">
        <v>6</v>
      </c>
      <c r="B11">
        <v>0</v>
      </c>
      <c r="D11" t="s">
        <v>1256</v>
      </c>
      <c r="E11">
        <v>136.57124660934079</v>
      </c>
    </row>
    <row r="12" spans="1:9" ht="15.75" thickBot="1" x14ac:dyDescent="0.3">
      <c r="A12">
        <v>7</v>
      </c>
      <c r="B12">
        <v>0</v>
      </c>
      <c r="D12" s="7" t="s">
        <v>1257</v>
      </c>
      <c r="E12" s="7">
        <v>478</v>
      </c>
    </row>
    <row r="13" spans="1:9" x14ac:dyDescent="0.25">
      <c r="A13">
        <v>8</v>
      </c>
      <c r="B13">
        <v>1</v>
      </c>
    </row>
    <row r="14" spans="1:9" ht="15.75" thickBot="1" x14ac:dyDescent="0.3">
      <c r="A14">
        <v>9</v>
      </c>
      <c r="B14">
        <v>1</v>
      </c>
      <c r="D14" t="s">
        <v>1233</v>
      </c>
    </row>
    <row r="15" spans="1:9" x14ac:dyDescent="0.25">
      <c r="A15">
        <v>10</v>
      </c>
      <c r="B15">
        <v>2</v>
      </c>
      <c r="D15" s="8"/>
      <c r="E15" s="8" t="s">
        <v>1240</v>
      </c>
      <c r="F15" s="8" t="s">
        <v>1241</v>
      </c>
      <c r="G15" s="8" t="s">
        <v>1242</v>
      </c>
      <c r="H15" s="8" t="s">
        <v>1243</v>
      </c>
      <c r="I15" s="8" t="s">
        <v>1244</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1239</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1245</v>
      </c>
      <c r="F20" s="8" t="s">
        <v>1246</v>
      </c>
      <c r="G20" s="8" t="s">
        <v>1247</v>
      </c>
      <c r="H20" s="8" t="s">
        <v>1248</v>
      </c>
      <c r="I20" s="8" t="s">
        <v>1249</v>
      </c>
      <c r="J20" s="8" t="s">
        <v>1250</v>
      </c>
    </row>
    <row r="21" spans="1:10" x14ac:dyDescent="0.25">
      <c r="A21">
        <v>16</v>
      </c>
      <c r="B21">
        <v>2</v>
      </c>
      <c r="D21" t="s">
        <v>1251</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1260</v>
      </c>
      <c r="I26" t="s">
        <v>1261</v>
      </c>
    </row>
    <row r="27" spans="1:10" ht="15.75" thickBot="1" x14ac:dyDescent="0.3">
      <c r="A27">
        <v>22</v>
      </c>
      <c r="B27">
        <v>1</v>
      </c>
    </row>
    <row r="28" spans="1:10" x14ac:dyDescent="0.25">
      <c r="A28">
        <v>23</v>
      </c>
      <c r="B28">
        <v>0</v>
      </c>
      <c r="D28" s="8" t="s">
        <v>1279</v>
      </c>
      <c r="E28" s="8" t="s">
        <v>1263</v>
      </c>
      <c r="F28" s="8" t="s">
        <v>1264</v>
      </c>
      <c r="G28" s="8" t="s">
        <v>1265</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1276</v>
      </c>
    </row>
    <row r="3" spans="1:4" x14ac:dyDescent="0.25">
      <c r="A3" s="3" t="s">
        <v>1147</v>
      </c>
      <c r="B3" t="s">
        <v>1266</v>
      </c>
      <c r="C3" t="s">
        <v>1267</v>
      </c>
      <c r="D3" t="s">
        <v>1268</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1276</v>
      </c>
    </row>
    <row r="3" spans="1:5" x14ac:dyDescent="0.25">
      <c r="A3" s="3" t="s">
        <v>1121</v>
      </c>
      <c r="B3" t="s">
        <v>1236</v>
      </c>
      <c r="D3" t="s">
        <v>1275</v>
      </c>
      <c r="E3" t="s">
        <v>1269</v>
      </c>
    </row>
    <row r="4" spans="1:5" x14ac:dyDescent="0.25">
      <c r="A4" s="4" t="s">
        <v>1273</v>
      </c>
      <c r="B4" s="14">
        <v>346</v>
      </c>
      <c r="D4" t="str">
        <f>A4</f>
        <v>Ohio</v>
      </c>
      <c r="E4">
        <f>GETPIVOTDATA("Total Claim Amount",$A$3,"Policy State","Ohio")</f>
        <v>346</v>
      </c>
    </row>
    <row r="5" spans="1:5" x14ac:dyDescent="0.25">
      <c r="A5" s="4" t="s">
        <v>1274</v>
      </c>
      <c r="B5" s="14">
        <v>308</v>
      </c>
      <c r="D5" t="str">
        <f t="shared" ref="D5:D6" si="0">A5</f>
        <v>Indiana</v>
      </c>
      <c r="E5">
        <f>GETPIVOTDATA("Total Claim Amount",$A$3,"Policy State","Indiana")</f>
        <v>308</v>
      </c>
    </row>
    <row r="6" spans="1:5" x14ac:dyDescent="0.25">
      <c r="A6" s="4" t="s">
        <v>1272</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1273</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1258</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1269</v>
      </c>
      <c r="D3" s="5" t="s">
        <v>1143</v>
      </c>
      <c r="E3" s="5" t="s">
        <v>1269</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1258</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1269</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election activeCell="Y9" sqref="Y9"/>
    </sheetView>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BEF45E0-4052-4771-8066-92115117AF3F}">
  <ds:schemaRefs/>
</ds:datastoreItem>
</file>

<file path=customXml/itemProps2.xml><?xml version="1.0" encoding="utf-8"?>
<ds:datastoreItem xmlns:ds="http://schemas.openxmlformats.org/officeDocument/2006/customXml" ds:itemID="{2080A33E-524F-4491-890D-802738ED8380}">
  <ds:schemaRefs/>
</ds:datastoreItem>
</file>

<file path=customXml/itemProps3.xml><?xml version="1.0" encoding="utf-8"?>
<ds:datastoreItem xmlns:ds="http://schemas.openxmlformats.org/officeDocument/2006/customXml" ds:itemID="{2CAADBC7-3E4B-402D-81DD-479509C6E2D3}">
  <ds:schemaRefs>
    <ds:schemaRef ds:uri="http://schemas.microsoft.com/DataMashup"/>
  </ds:schemaRefs>
</ds:datastoreItem>
</file>

<file path=customXml/itemProps4.xml><?xml version="1.0" encoding="utf-8"?>
<ds:datastoreItem xmlns:ds="http://schemas.openxmlformats.org/officeDocument/2006/customXml" ds:itemID="{600E22C5-E890-4E23-AB2D-EF3EE635EDB7}">
  <ds:schemaRefs/>
</ds:datastoreItem>
</file>

<file path=customXml/itemProps5.xml><?xml version="1.0" encoding="utf-8"?>
<ds:datastoreItem xmlns:ds="http://schemas.openxmlformats.org/officeDocument/2006/customXml" ds:itemID="{B6E39958-5F09-4FB0-9D55-EEFA67DEC2E7}">
  <ds:schemaRefs/>
</ds:datastoreItem>
</file>

<file path=customXml/itemProps6.xml><?xml version="1.0" encoding="utf-8"?>
<ds:datastoreItem xmlns:ds="http://schemas.openxmlformats.org/officeDocument/2006/customXml" ds:itemID="{75505B31-88A0-40F6-A2F0-74B4C0CAE486}">
  <ds:schemaRefs/>
</ds:datastoreItem>
</file>

<file path=customXml/itemProps7.xml><?xml version="1.0" encoding="utf-8"?>
<ds:datastoreItem xmlns:ds="http://schemas.openxmlformats.org/officeDocument/2006/customXml" ds:itemID="{01E05B19-EB9F-409C-8FC1-D69ECF692ED4}">
  <ds:schemaRefs/>
</ds:datastoreItem>
</file>

<file path=customXml/itemProps8.xml><?xml version="1.0" encoding="utf-8"?>
<ds:datastoreItem xmlns:ds="http://schemas.openxmlformats.org/officeDocument/2006/customXml" ds:itemID="{65C90229-228E-49A2-ABEC-129E394E3B0F}">
  <ds:schemaRefs/>
</ds:datastoreItem>
</file>

<file path=customXml/itemProps9.xml><?xml version="1.0" encoding="utf-8"?>
<ds:datastoreItem xmlns:ds="http://schemas.openxmlformats.org/officeDocument/2006/customXml" ds:itemID="{76B354CF-27CA-4324-AD21-D5958EDCB1A9}">
  <ds:schemaRefs/>
</ds:datastoreItem>
</file>

<file path=customXml/itemProps10.xml><?xml version="1.0" encoding="utf-8"?>
<ds:datastoreItem xmlns:ds="http://schemas.openxmlformats.org/officeDocument/2006/customXml" ds:itemID="{C7745D56-96BD-4C4F-8C91-85BD7489545B}">
  <ds:schemaRefs/>
</ds:datastoreItem>
</file>

<file path=customXml/itemProps11.xml><?xml version="1.0" encoding="utf-8"?>
<ds:datastoreItem xmlns:ds="http://schemas.openxmlformats.org/officeDocument/2006/customXml" ds:itemID="{489A5A63-A772-42EE-BADC-5F78F25D8A0B}">
  <ds:schemaRefs/>
</ds:datastoreItem>
</file>

<file path=customXml/itemProps12.xml><?xml version="1.0" encoding="utf-8"?>
<ds:datastoreItem xmlns:ds="http://schemas.openxmlformats.org/officeDocument/2006/customXml" ds:itemID="{8146202D-006E-4A10-A7D6-7D76B69BB7A8}">
  <ds:schemaRefs/>
</ds:datastoreItem>
</file>

<file path=customXml/itemProps13.xml><?xml version="1.0" encoding="utf-8"?>
<ds:datastoreItem xmlns:ds="http://schemas.openxmlformats.org/officeDocument/2006/customXml" ds:itemID="{D28247E9-A723-400D-8780-00267F310704}">
  <ds:schemaRefs/>
</ds:datastoreItem>
</file>

<file path=customXml/itemProps14.xml><?xml version="1.0" encoding="utf-8"?>
<ds:datastoreItem xmlns:ds="http://schemas.openxmlformats.org/officeDocument/2006/customXml" ds:itemID="{69A3A057-7B88-4085-9166-EDDC387382DF}">
  <ds:schemaRefs/>
</ds:datastoreItem>
</file>

<file path=customXml/itemProps15.xml><?xml version="1.0" encoding="utf-8"?>
<ds:datastoreItem xmlns:ds="http://schemas.openxmlformats.org/officeDocument/2006/customXml" ds:itemID="{F2513260-5C72-418F-9F43-1761F4682905}">
  <ds:schemaRefs/>
</ds:datastoreItem>
</file>

<file path=customXml/itemProps16.xml><?xml version="1.0" encoding="utf-8"?>
<ds:datastoreItem xmlns:ds="http://schemas.openxmlformats.org/officeDocument/2006/customXml" ds:itemID="{706B4F70-8ECD-4983-BA74-C335A43CFABE}">
  <ds:schemaRefs/>
</ds:datastoreItem>
</file>

<file path=customXml/itemProps17.xml><?xml version="1.0" encoding="utf-8"?>
<ds:datastoreItem xmlns:ds="http://schemas.openxmlformats.org/officeDocument/2006/customXml" ds:itemID="{1FDB08B6-6A3B-4FB8-B87A-B0565BB9A7AA}">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2023-05-11T01:49:10Z</dcterms:modified>
</cp:coreProperties>
</file>