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wnloads\"/>
    </mc:Choice>
  </mc:AlternateContent>
  <xr:revisionPtr revIDLastSave="0" documentId="13_ncr:1_{29C64DB4-73B4-4B4B-868E-3497EA67BD17}" xr6:coauthVersionLast="45" xr6:coauthVersionMax="47" xr10:uidLastSave="{00000000-0000-0000-0000-000000000000}"/>
  <bookViews>
    <workbookView xWindow="-120" yWindow="-120" windowWidth="29040" windowHeight="15840" tabRatio="727" activeTab="17" xr2:uid="{9680ADA8-F606-4186-95FA-6A5C2D51185D}"/>
  </bookViews>
  <sheets>
    <sheet name="Data" sheetId="4" r:id="rId1"/>
    <sheet name="Months-Claims" sheetId="28" r:id="rId2"/>
    <sheet name="SC-Time" sheetId="10" state="hidden" r:id="rId3"/>
    <sheet name="SC-State" sheetId="11" state="hidden" r:id="rId4"/>
    <sheet name="AC-Age" sheetId="12" state="hidden" r:id="rId5"/>
    <sheet name="AC-Relationship" sheetId="30" state="hidden" r:id="rId6"/>
    <sheet name="AC-Gender" sheetId="29" state="hidden" r:id="rId7"/>
    <sheet name="AC-Occupation" sheetId="13" state="hidden" r:id="rId8"/>
    <sheet name="AC-IncidentType" sheetId="15" state="hidden" r:id="rId9"/>
    <sheet name="AC-IncSev" sheetId="39" state="hidden" r:id="rId10"/>
    <sheet name="AC-Witnesses" sheetId="38" state="hidden" r:id="rId11"/>
    <sheet name="AC-Degree" sheetId="40" state="hidden" r:id="rId12"/>
    <sheet name="AC-Vehicles" sheetId="37" state="hidden" r:id="rId13"/>
    <sheet name="AC-Hobby" sheetId="41" state="hidden" r:id="rId14"/>
    <sheet name="AC-IncPerDmg" sheetId="36" state="hidden" r:id="rId15"/>
    <sheet name="AC-IncPropDmg" sheetId="35" state="hidden" r:id="rId16"/>
    <sheet name="AC-IncHour" sheetId="34" state="hidden" r:id="rId17"/>
    <sheet name="Dashboard" sheetId="33" r:id="rId18"/>
  </sheets>
  <definedNames>
    <definedName name="_xlchart.v5.0" hidden="1">'SC-State'!$D$3</definedName>
    <definedName name="_xlchart.v5.1" hidden="1">'SC-State'!$D$4:$D$6</definedName>
    <definedName name="_xlchart.v5.10" hidden="1">'SC-State'!$E$3</definedName>
    <definedName name="_xlchart.v5.11" hidden="1">'SC-State'!$E$4:$E$6</definedName>
    <definedName name="_xlchart.v5.12" hidden="1">'SC-State'!$D$3</definedName>
    <definedName name="_xlchart.v5.13" hidden="1">'SC-State'!$D$4:$D$6</definedName>
    <definedName name="_xlchart.v5.14" hidden="1">'SC-State'!$E$3</definedName>
    <definedName name="_xlchart.v5.15" hidden="1">'SC-State'!$E$4:$E$6</definedName>
    <definedName name="_xlchart.v5.2" hidden="1">'SC-State'!$E$3</definedName>
    <definedName name="_xlchart.v5.3" hidden="1">'SC-State'!$E$4:$E$6</definedName>
    <definedName name="_xlchart.v5.4" hidden="1">'SC-State'!$D$3</definedName>
    <definedName name="_xlchart.v5.5" hidden="1">'SC-State'!$D$4:$D$6</definedName>
    <definedName name="_xlchart.v5.6" hidden="1">'SC-State'!$E$3</definedName>
    <definedName name="_xlchart.v5.7" hidden="1">'SC-State'!$E$4:$E$6</definedName>
    <definedName name="_xlchart.v5.8" hidden="1">'SC-State'!$D$3</definedName>
    <definedName name="_xlchart.v5.9" hidden="1">'SC-State'!$D$4:$D$6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11"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6" i="30"/>
  <c r="E8" i="15"/>
  <c r="E10" i="40"/>
  <c r="E7" i="15"/>
  <c r="E7" i="30"/>
  <c r="E5" i="15"/>
  <c r="E5" i="30"/>
  <c r="E6" i="40"/>
  <c r="E5" i="11"/>
  <c r="E4" i="15"/>
  <c r="E11" i="40"/>
  <c r="E6" i="15"/>
  <c r="E8" i="30"/>
  <c r="E9" i="40"/>
  <c r="E4" i="11"/>
  <c r="E4" i="40"/>
  <c r="E7" i="40"/>
  <c r="E6" i="11"/>
  <c r="E4" i="30"/>
  <c r="E8" i="40"/>
  <c r="E5" i="40"/>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<sst xmlns="http://schemas.openxmlformats.org/spreadsheetml/2006/main" count="19095" uniqueCount="1279">
  <si>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</si>
  <si>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</si>
  <si>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</si>
  <si>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</si>
  <si>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</si>
  <si>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</si>
  <si>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</si>
  <si>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</si>
  <si>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</si>
  <si>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</si>
  <si>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</si>
  <si>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</si>
  <si>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</si>
  <si>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</si>
  <si>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</si>
  <si>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</si>
  <si>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</si>
  <si>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</si>
  <si>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</si>
  <si>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</si>
  <si>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</si>
  <si>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</si>
  <si>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</si>
  <si>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</si>
  <si>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</si>
  <si>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</si>
  <si>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</si>
  <si>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</si>
  <si>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</si>
  <si>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</si>
  <si>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</si>
  <si>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</si>
  <si>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</si>
  <si>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</si>
  <si>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</si>
  <si>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</si>
  <si>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</si>
  <si>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</si>
  <si>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</si>
  <si>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</si>
  <si>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</si>
  <si>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</si>
  <si>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</si>
  <si>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</si>
  <si>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</si>
  <si>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</si>
  <si>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</si>
  <si>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</si>
  <si>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</si>
  <si>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</si>
  <si>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</si>
  <si>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</si>
  <si>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</si>
  <si>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</si>
  <si>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</si>
  <si>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</si>
  <si>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</si>
  <si>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</si>
  <si>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</si>
  <si>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</si>
  <si>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</si>
  <si>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</si>
  <si>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</si>
  <si>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</si>
  <si>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</si>
  <si>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</si>
  <si>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</si>
  <si>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</si>
  <si>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</si>
  <si>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</si>
  <si>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</si>
  <si>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</si>
  <si>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</si>
  <si>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</si>
  <si>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</si>
  <si>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</si>
  <si>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</si>
  <si>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</si>
  <si>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</si>
  <si>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</si>
  <si>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</si>
  <si>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</si>
  <si>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</si>
  <si>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</si>
  <si>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</si>
  <si>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</si>
  <si>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</si>
  <si>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</si>
  <si>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</si>
  <si>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</si>
  <si>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</si>
  <si>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</si>
  <si>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</si>
  <si>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</si>
  <si>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</si>
  <si>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</si>
  <si>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</si>
  <si>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</si>
  <si>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</si>
  <si>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</si>
  <si>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</si>
  <si>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</si>
  <si>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</si>
  <si>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</si>
  <si>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</si>
  <si>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</si>
  <si>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</si>
  <si>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</si>
  <si>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</si>
  <si>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</si>
  <si>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</si>
  <si>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</si>
  <si>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</si>
  <si>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</si>
  <si>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</si>
  <si>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</si>
  <si>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</si>
  <si>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</si>
  <si>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</si>
  <si>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</si>
  <si>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</si>
  <si>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</si>
  <si>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</si>
  <si>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</si>
  <si>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</si>
  <si>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</si>
  <si>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</si>
  <si>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</si>
  <si>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</si>
  <si>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</si>
  <si>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</si>
  <si>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</si>
  <si>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</si>
  <si>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</si>
  <si>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</si>
  <si>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</si>
  <si>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</si>
  <si>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</si>
  <si>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</si>
  <si>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</si>
  <si>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</si>
  <si>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</si>
  <si>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</si>
  <si>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</si>
  <si>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</si>
  <si>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</si>
  <si>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</si>
  <si>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</si>
  <si>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</si>
  <si>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</si>
  <si>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</si>
  <si>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</si>
  <si>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</si>
  <si>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</si>
  <si>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</si>
  <si>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</si>
  <si>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</si>
  <si>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</si>
  <si>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</si>
  <si>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</si>
  <si>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</si>
  <si>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</si>
  <si>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</si>
  <si>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</si>
  <si>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</si>
  <si>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</si>
  <si>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</si>
  <si>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</si>
  <si>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</si>
  <si>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</si>
  <si>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</si>
  <si>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</si>
  <si>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</si>
  <si>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</si>
  <si>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</si>
  <si>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</si>
  <si>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</si>
  <si>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</si>
  <si>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</si>
  <si>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</si>
  <si>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</si>
  <si>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</si>
  <si>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</si>
  <si>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</si>
  <si>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</si>
  <si>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</si>
  <si>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</si>
  <si>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</si>
  <si>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</si>
  <si>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</si>
  <si>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</si>
  <si>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</si>
  <si>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</si>
  <si>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</si>
  <si>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</si>
  <si>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</si>
  <si>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</si>
  <si>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</si>
  <si>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</si>
  <si>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</si>
  <si>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</si>
  <si>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</si>
  <si>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</si>
  <si>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</si>
  <si>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</si>
  <si>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</si>
  <si>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</si>
  <si>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</si>
  <si>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</si>
  <si>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</si>
  <si>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</si>
  <si>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</si>
  <si>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</si>
  <si>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</si>
  <si>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</si>
  <si>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</si>
  <si>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</si>
  <si>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</si>
  <si>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</si>
  <si>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</si>
  <si>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</si>
  <si>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</si>
  <si>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</si>
  <si>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</si>
  <si>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</si>
  <si>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</si>
  <si>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</si>
  <si>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</si>
  <si>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</si>
  <si>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</si>
  <si>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</si>
  <si>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</si>
  <si>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</si>
  <si>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</si>
  <si>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</si>
  <si>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</si>
  <si>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</si>
  <si>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</si>
  <si>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</si>
  <si>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</si>
  <si>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</si>
  <si>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</si>
  <si>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</si>
  <si>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</si>
  <si>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</si>
  <si>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</si>
  <si>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</si>
  <si>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</si>
  <si>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</si>
  <si>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</si>
  <si>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</si>
  <si>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</si>
  <si>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</si>
  <si>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</si>
  <si>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</si>
  <si>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</si>
  <si>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</si>
  <si>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</si>
  <si>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</si>
  <si>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</si>
  <si>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</si>
  <si>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</si>
  <si>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</si>
  <si>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</si>
  <si>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</si>
  <si>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</si>
  <si>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</si>
  <si>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</si>
  <si>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</si>
  <si>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</si>
  <si>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</si>
  <si>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</si>
  <si>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</si>
  <si>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</si>
  <si>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</si>
  <si>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</si>
  <si>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</si>
  <si>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</si>
  <si>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</si>
  <si>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</si>
  <si>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</si>
  <si>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</si>
  <si>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</si>
  <si>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</si>
  <si>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</si>
  <si>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</si>
  <si>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</si>
  <si>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</si>
  <si>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</si>
  <si>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</si>
  <si>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</si>
  <si>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</si>
  <si>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</si>
  <si>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</si>
  <si>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</si>
  <si>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</si>
  <si>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</si>
  <si>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</si>
  <si>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</si>
  <si>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</si>
  <si>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</si>
  <si>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</si>
  <si>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</si>
  <si>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</si>
  <si>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</si>
  <si>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</si>
  <si>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</si>
  <si>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</si>
  <si>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</si>
  <si>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</si>
  <si>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</si>
  <si>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</si>
  <si>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</si>
  <si>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</si>
  <si>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</si>
  <si>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</si>
  <si>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</si>
  <si>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</si>
  <si>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</si>
  <si>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</si>
  <si>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</si>
  <si>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</si>
  <si>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</si>
  <si>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</si>
  <si>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</si>
  <si>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</si>
  <si>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</si>
  <si>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</si>
  <si>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</si>
  <si>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</si>
  <si>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</si>
  <si>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</si>
  <si>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</si>
  <si>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</si>
  <si>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</si>
  <si>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</si>
  <si>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</si>
  <si>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</si>
  <si>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</si>
  <si>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</si>
  <si>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</si>
  <si>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</si>
  <si>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</si>
  <si>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</si>
  <si>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</si>
  <si>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</si>
  <si>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</si>
  <si>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</si>
  <si>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</si>
  <si>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</si>
  <si>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</si>
  <si>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</si>
  <si>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</si>
  <si>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</si>
  <si>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</si>
  <si>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</si>
  <si>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</si>
  <si>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</si>
  <si>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</si>
  <si>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</si>
  <si>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</si>
  <si>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</si>
  <si>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</si>
  <si>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</si>
  <si>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</si>
  <si>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</si>
  <si>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</si>
  <si>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</si>
  <si>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</si>
  <si>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</si>
  <si>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</si>
  <si>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</si>
  <si>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</si>
  <si>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</si>
  <si>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</si>
  <si>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</si>
  <si>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</si>
  <si>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</si>
  <si>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</si>
  <si>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</si>
  <si>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</si>
  <si>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</si>
  <si>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</si>
  <si>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</si>
  <si>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</si>
  <si>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</si>
  <si>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</si>
  <si>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</si>
  <si>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</si>
  <si>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</si>
  <si>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</si>
  <si>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</si>
  <si>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</si>
  <si>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</si>
  <si>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</si>
  <si>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</si>
  <si>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</si>
  <si>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</si>
  <si>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</si>
  <si>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</si>
  <si>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</si>
  <si>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</si>
  <si>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</si>
  <si>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</si>
  <si>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</si>
  <si>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</si>
  <si>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</si>
  <si>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</si>
  <si>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</si>
  <si>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</si>
  <si>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</si>
  <si>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</si>
  <si>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</si>
  <si>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</si>
  <si>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</si>
  <si>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</si>
  <si>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</si>
  <si>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</si>
  <si>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</si>
  <si>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</si>
  <si>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</si>
  <si>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</si>
  <si>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</si>
  <si>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</si>
  <si>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</si>
  <si>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</si>
  <si>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</si>
  <si>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</si>
  <si>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</si>
  <si>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</si>
  <si>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</si>
  <si>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</si>
  <si>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</si>
  <si>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</si>
  <si>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</si>
  <si>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</si>
  <si>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</si>
  <si>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</si>
  <si>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</si>
  <si>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</si>
  <si>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</si>
  <si>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</si>
  <si>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</si>
  <si>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</si>
  <si>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</si>
  <si>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</si>
  <si>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</si>
  <si>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</si>
  <si>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</si>
  <si>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</si>
  <si>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</si>
  <si>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</si>
  <si>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</si>
  <si>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</si>
  <si>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</si>
  <si>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</si>
  <si>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</si>
  <si>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</si>
  <si>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</si>
  <si>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</si>
  <si>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</si>
  <si>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</si>
  <si>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</si>
  <si>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</si>
  <si>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</si>
  <si>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</si>
  <si>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</si>
  <si>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</si>
  <si>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</si>
  <si>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</si>
  <si>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</si>
  <si>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</si>
  <si>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</si>
  <si>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</si>
  <si>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</si>
  <si>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</si>
  <si>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</si>
  <si>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</si>
  <si>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</si>
  <si>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</si>
  <si>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</si>
  <si>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</si>
  <si>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</si>
  <si>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</si>
  <si>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</si>
  <si>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</si>
  <si>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</si>
  <si>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</si>
  <si>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</si>
  <si>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</si>
  <si>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</si>
  <si>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</si>
  <si>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</si>
  <si>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</si>
  <si>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</si>
  <si>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</si>
  <si>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</si>
  <si>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</si>
  <si>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</si>
  <si>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</si>
  <si>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</si>
  <si>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</si>
  <si>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</si>
  <si>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</si>
  <si>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</si>
  <si>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</si>
  <si>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</si>
  <si>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</si>
  <si>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</si>
  <si>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</si>
  <si>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</si>
  <si>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</si>
  <si>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</si>
  <si>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</si>
  <si>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</si>
  <si>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</si>
  <si>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</si>
  <si>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</si>
  <si>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</si>
  <si>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</si>
  <si>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</si>
  <si>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</si>
  <si>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</si>
  <si>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</si>
  <si>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</si>
  <si>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</si>
  <si>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</si>
  <si>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</si>
  <si>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</si>
  <si>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</si>
  <si>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</si>
  <si>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</si>
  <si>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</si>
  <si>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</si>
  <si>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</si>
  <si>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</si>
  <si>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</si>
  <si>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</si>
  <si>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</si>
  <si>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</si>
  <si>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</si>
  <si>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</si>
  <si>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</si>
  <si>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</si>
  <si>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</si>
  <si>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</si>
  <si>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</si>
  <si>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</si>
  <si>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</si>
  <si>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</si>
  <si>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</si>
  <si>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</si>
  <si>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</si>
  <si>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</si>
  <si>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</si>
  <si>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</si>
  <si>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</si>
  <si>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</si>
  <si>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</si>
  <si>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</si>
  <si>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</si>
  <si>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</si>
  <si>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</si>
  <si>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</si>
  <si>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</si>
  <si>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</si>
  <si>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</si>
  <si>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</si>
  <si>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</si>
  <si>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</si>
  <si>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</si>
  <si>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</si>
  <si>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</si>
  <si>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</si>
  <si>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</si>
  <si>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</si>
  <si>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</si>
  <si>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</si>
  <si>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</si>
  <si>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</si>
  <si>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</si>
  <si>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</si>
  <si>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</si>
  <si>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</si>
  <si>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</si>
  <si>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</si>
  <si>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</si>
  <si>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</si>
  <si>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</si>
  <si>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</si>
  <si>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</si>
  <si>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</si>
  <si>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</si>
  <si>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</si>
  <si>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</si>
  <si>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</si>
  <si>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</si>
  <si>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</si>
  <si>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</si>
  <si>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</si>
  <si>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</si>
  <si>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</si>
  <si>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</si>
  <si>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</si>
  <si>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</si>
  <si>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</si>
  <si>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</si>
  <si>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</si>
  <si>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</si>
  <si>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</si>
  <si>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</si>
  <si>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</si>
  <si>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</si>
  <si>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</si>
  <si>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</si>
  <si>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</si>
  <si>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</si>
  <si>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</si>
  <si>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</si>
  <si>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</si>
  <si>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</si>
  <si>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</si>
  <si>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</si>
  <si>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</si>
  <si>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</si>
  <si>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</si>
  <si>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</si>
  <si>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</si>
  <si>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</si>
  <si>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</si>
  <si>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</si>
  <si>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</si>
  <si>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</si>
  <si>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</si>
  <si>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</si>
  <si>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</si>
  <si>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</si>
  <si>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</si>
  <si>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</si>
  <si>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</si>
  <si>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</si>
  <si>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</si>
  <si>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</si>
  <si>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</si>
  <si>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</si>
  <si>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</si>
  <si>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</si>
  <si>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</si>
  <si>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</si>
  <si>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</si>
  <si>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</si>
  <si>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</si>
  <si>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</si>
  <si>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</si>
  <si>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</si>
  <si>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</si>
  <si>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</si>
  <si>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</si>
  <si>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</si>
  <si>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</si>
  <si>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</si>
  <si>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</si>
  <si>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</si>
  <si>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</si>
  <si>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</si>
  <si>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</si>
  <si>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</si>
  <si>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</si>
  <si>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</si>
  <si>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</si>
  <si>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</si>
  <si>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</si>
  <si>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</si>
  <si>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</si>
  <si>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</si>
  <si>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</si>
  <si>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</si>
  <si>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</si>
  <si>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</si>
  <si>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</si>
  <si>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</si>
  <si>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</si>
  <si>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</si>
  <si>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</si>
  <si>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</si>
  <si>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</si>
  <si>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</si>
  <si>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</si>
  <si>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</si>
  <si>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</si>
  <si>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</si>
  <si>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</si>
  <si>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</si>
  <si>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</si>
  <si>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</si>
  <si>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</si>
  <si>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</si>
  <si>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</si>
  <si>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</si>
  <si>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</si>
  <si>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</si>
  <si>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</si>
  <si>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</si>
  <si>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</si>
  <si>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</si>
  <si>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</si>
  <si>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</si>
  <si>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</si>
  <si>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</si>
  <si>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</si>
  <si>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</si>
  <si>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</si>
  <si>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</si>
  <si>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</si>
  <si>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</si>
  <si>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</si>
  <si>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</si>
  <si>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</si>
  <si>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</si>
  <si>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</si>
  <si>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</si>
  <si>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</si>
  <si>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</si>
  <si>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</si>
  <si>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</si>
  <si>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</si>
  <si>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</si>
  <si>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</si>
  <si>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</si>
  <si>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</si>
  <si>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</si>
  <si>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</si>
  <si>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</si>
  <si>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</si>
  <si>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</si>
  <si>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</si>
  <si>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</si>
  <si>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</si>
  <si>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</si>
  <si>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</si>
  <si>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</si>
  <si>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</si>
  <si>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</si>
  <si>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</si>
  <si>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</si>
  <si>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</si>
  <si>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</si>
  <si>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</si>
  <si>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</si>
  <si>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</si>
  <si>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</si>
  <si>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</si>
  <si>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</si>
  <si>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</si>
  <si>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</si>
  <si>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</si>
  <si>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</si>
  <si>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</si>
  <si>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</si>
  <si>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</si>
  <si>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</si>
  <si>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</si>
  <si>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</si>
  <si>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</si>
  <si>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</si>
  <si>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</si>
  <si>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</si>
  <si>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</si>
  <si>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</si>
  <si>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</si>
  <si>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</si>
  <si>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</si>
  <si>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</si>
  <si>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</si>
  <si>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</si>
  <si>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</si>
  <si>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</si>
  <si>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</si>
  <si>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</si>
  <si>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</si>
  <si>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</si>
  <si>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</si>
  <si>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</si>
  <si>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</si>
  <si>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</si>
  <si>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</si>
  <si>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</si>
  <si>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</si>
  <si>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</si>
  <si>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</si>
  <si>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</si>
  <si>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</si>
  <si>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</si>
  <si>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</si>
  <si>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</si>
  <si>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</si>
  <si>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</si>
  <si>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</si>
  <si>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</si>
  <si>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</si>
  <si>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</si>
  <si>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</si>
  <si>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</si>
  <si>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</si>
  <si>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</si>
  <si>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</si>
  <si>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</si>
  <si>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</si>
  <si>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</si>
  <si>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</si>
  <si>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</si>
  <si>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</si>
  <si>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</si>
  <si>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</si>
  <si>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</si>
  <si>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</si>
  <si>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</si>
  <si>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</si>
  <si>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</si>
  <si>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</si>
  <si>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</si>
  <si>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</si>
  <si>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</si>
  <si>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</si>
  <si>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</si>
  <si>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</si>
  <si>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</si>
  <si>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</si>
  <si>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</si>
  <si>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</si>
  <si>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</si>
  <si>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</si>
  <si>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</si>
  <si>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</si>
  <si>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</si>
  <si>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</si>
  <si>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</si>
  <si>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</si>
  <si>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</si>
  <si>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</si>
  <si>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</si>
  <si>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</si>
  <si>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</si>
  <si>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</si>
  <si>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</si>
  <si>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</si>
  <si>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</si>
  <si>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</si>
  <si>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</si>
  <si>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</si>
  <si>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</si>
  <si>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</si>
  <si>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</si>
  <si>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</si>
  <si>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</si>
  <si>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</si>
  <si>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</si>
  <si>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</si>
  <si>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</si>
  <si>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</si>
  <si>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</si>
  <si>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</si>
  <si>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</si>
  <si>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</si>
  <si>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</si>
  <si>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</si>
  <si>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</si>
  <si>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</si>
  <si>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</si>
  <si>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</si>
  <si>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</si>
  <si>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</si>
  <si>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</si>
  <si>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</si>
  <si>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</si>
  <si>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</si>
  <si>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</si>
  <si>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</si>
  <si>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</si>
  <si>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</si>
  <si>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</si>
  <si>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</si>
  <si>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</si>
  <si>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</si>
  <si>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</si>
  <si>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</si>
  <si>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</si>
  <si>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</si>
  <si>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</si>
  <si>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</si>
  <si>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</si>
  <si>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</si>
  <si>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</si>
  <si>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</si>
  <si>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</si>
  <si>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</si>
  <si>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</si>
  <si>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</si>
  <si>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</si>
  <si>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</si>
  <si>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</si>
  <si>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</si>
  <si>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</si>
  <si>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</si>
  <si>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</si>
  <si>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</si>
  <si>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</si>
  <si>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</si>
  <si>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</si>
  <si>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</si>
  <si>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</si>
  <si>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</si>
  <si>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</si>
  <si>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</si>
  <si>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</si>
  <si>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</si>
  <si>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</si>
  <si>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</si>
  <si>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</si>
  <si>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</si>
  <si>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</si>
  <si>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</si>
  <si>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</si>
  <si>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</si>
  <si>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</si>
  <si>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</si>
  <si>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</si>
  <si>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</si>
  <si>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</si>
  <si>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</si>
  <si>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</si>
  <si>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</si>
  <si>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</si>
  <si>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</si>
  <si>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</si>
  <si>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</si>
  <si>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</si>
  <si>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</si>
  <si>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</si>
  <si>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</si>
  <si>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</si>
  <si>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</si>
  <si>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</si>
  <si>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</si>
  <si>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</si>
  <si>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</si>
  <si>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</si>
  <si>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</si>
  <si>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</si>
  <si>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</si>
  <si>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</si>
  <si>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</si>
  <si>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</si>
  <si>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</si>
  <si>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</si>
  <si>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</si>
  <si>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</si>
  <si>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</si>
  <si>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</si>
  <si>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</si>
  <si>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</si>
  <si>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</si>
  <si>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</si>
  <si>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</si>
  <si>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</si>
  <si>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</si>
  <si>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</si>
  <si>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</si>
  <si>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</si>
  <si>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</si>
  <si>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</si>
  <si>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</si>
  <si>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</si>
  <si>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</si>
  <si>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</si>
  <si>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</si>
  <si>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</si>
  <si>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</si>
  <si>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</si>
  <si>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</si>
  <si>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</si>
  <si>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</si>
  <si>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</si>
  <si>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</si>
  <si>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</si>
  <si>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</si>
  <si>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</si>
  <si>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</si>
  <si>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</si>
  <si>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</si>
  <si>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</si>
  <si>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</si>
  <si>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</si>
  <si>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</si>
  <si>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</si>
  <si>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</si>
  <si>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</si>
  <si>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</si>
  <si>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</si>
  <si>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</si>
  <si>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</si>
  <si>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</si>
  <si>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</si>
  <si>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</si>
  <si>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</si>
  <si>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</si>
  <si>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</si>
  <si>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</si>
  <si>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</si>
  <si>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</si>
  <si>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</si>
  <si>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</si>
  <si>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</si>
  <si>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</si>
  <si>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</si>
  <si>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</si>
  <si>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</si>
  <si>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</si>
  <si>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</si>
  <si>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</si>
  <si>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</si>
  <si>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</si>
  <si>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</si>
  <si>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</si>
  <si>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</si>
  <si>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</si>
  <si>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</si>
  <si>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</si>
  <si>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</si>
  <si>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</si>
  <si>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</si>
  <si>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</si>
  <si>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</si>
  <si>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</si>
  <si>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</si>
  <si>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</si>
  <si>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</si>
  <si>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</si>
  <si>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</si>
  <si>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</si>
  <si>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</si>
  <si>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</si>
  <si>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</si>
  <si>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</si>
  <si>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</si>
  <si>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</si>
  <si>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</si>
  <si>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</si>
  <si>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</si>
  <si>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</si>
  <si>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</si>
  <si>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</si>
  <si>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</si>
  <si>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</si>
  <si>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</si>
  <si>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</si>
  <si>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</si>
  <si>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</si>
  <si>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</si>
  <si>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</si>
  <si>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</si>
  <si>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</si>
  <si>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</si>
  <si>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</si>
  <si>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</si>
  <si>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</si>
  <si>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</si>
  <si>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</si>
  <si>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</si>
  <si>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</si>
  <si>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</si>
  <si>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</si>
  <si>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</si>
  <si>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</si>
  <si>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</si>
  <si>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</si>
  <si>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</si>
  <si>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</si>
  <si>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</si>
  <si>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</si>
  <si>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</si>
  <si>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</si>
  <si>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</si>
  <si>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</si>
  <si>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</si>
  <si>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</si>
  <si>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</si>
  <si>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</si>
  <si>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</si>
  <si>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</si>
  <si>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</si>
  <si>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</si>
  <si>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</si>
  <si>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</si>
  <si>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</si>
  <si>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</si>
  <si>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</si>
  <si>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</si>
  <si>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</si>
  <si>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</si>
  <si>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</si>
  <si>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</si>
  <si>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</si>
  <si>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</si>
  <si>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</si>
  <si>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</si>
  <si>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</si>
  <si>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</si>
  <si>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</si>
  <si>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</si>
  <si>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</si>
  <si>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</si>
  <si>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</si>
  <si>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</si>
  <si>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</si>
  <si>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</si>
  <si>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</si>
  <si>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</si>
  <si>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</si>
  <si>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</si>
  <si>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</si>
  <si>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</si>
  <si>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</si>
  <si>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</si>
  <si>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</si>
  <si>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</si>
  <si>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</si>
  <si>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</si>
  <si>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</si>
  <si>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</si>
  <si>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</si>
  <si>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</si>
  <si>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</si>
  <si>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</si>
  <si>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</si>
  <si>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</si>
  <si>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</si>
  <si>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</si>
  <si>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</si>
  <si>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</si>
  <si>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</si>
  <si>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</si>
  <si>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</si>
  <si>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</si>
  <si>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</si>
  <si>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</si>
  <si>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</si>
  <si>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</si>
  <si>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</si>
  <si>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</si>
  <si>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</si>
  <si>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</si>
  <si>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</si>
  <si>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</si>
  <si>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</si>
  <si>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</si>
  <si>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</si>
  <si>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</si>
  <si>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</si>
  <si>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</si>
  <si>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</si>
  <si>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</si>
  <si>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</si>
  <si>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</si>
  <si>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</si>
  <si>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</si>
  <si>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</si>
  <si>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</si>
  <si>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</si>
  <si>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</si>
  <si>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</si>
  <si>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</si>
  <si>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</si>
  <si>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</si>
  <si>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</si>
  <si>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</si>
  <si>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</si>
  <si>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</si>
  <si>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</si>
  <si>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</si>
  <si>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</si>
  <si>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</si>
  <si>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</si>
  <si>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</si>
  <si>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</si>
  <si>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</si>
  <si>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</si>
  <si>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</si>
  <si>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</si>
  <si>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</si>
  <si>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</si>
  <si>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</si>
  <si>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</si>
  <si>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</si>
  <si>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</si>
  <si>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</si>
  <si>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</si>
  <si>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</si>
  <si>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</si>
  <si>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</si>
  <si>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</si>
  <si>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</si>
  <si>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</si>
  <si>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</si>
  <si>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</si>
  <si>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</si>
  <si>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</si>
  <si>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</si>
  <si>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</si>
  <si>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</si>
  <si>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</si>
  <si>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</si>
  <si>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</si>
  <si>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</si>
  <si>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</si>
  <si>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</si>
  <si>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</si>
  <si>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</si>
  <si>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</si>
  <si>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</si>
  <si>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</si>
  <si>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</si>
  <si>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</si>
  <si>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</si>
  <si>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</si>
  <si>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</si>
  <si>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</si>
  <si>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</si>
  <si>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</si>
  <si>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</si>
  <si>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</si>
  <si>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</si>
  <si>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</si>
  <si>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</si>
  <si>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</si>
  <si>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</si>
  <si>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</si>
  <si>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</si>
  <si>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</si>
  <si>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Beobachtung</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</si>
  <si>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</si>
  <si>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</si>
  <si>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</si>
  <si>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</si>
  <si>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</si>
  <si>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</si>
  <si>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</si>
  <si>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</si>
  <si>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</si>
  <si>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</si>
  <si>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</si>
  <si>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</si>
  <si>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</si>
  <si>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</si>
  <si>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</si>
  <si>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</si>
  <si>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</si>
  <si>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</si>
  <si>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</si>
  <si>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</si>
  <si>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</si>
  <si>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</si>
  <si>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</si>
  <si>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</si>
  <si>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</si>
  <si>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</si>
  <si>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</si>
  <si>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</si>
  <si>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</si>
  <si>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</si>
  <si>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</si>
  <si>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</si>
  <si>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</si>
  <si>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Correlation between Months as Customer and Amount of Claims</t>
  </si>
  <si>
    <t>Illinois</t>
  </si>
  <si>
    <t>Ohio</t>
  </si>
  <si>
    <t>Indiana</t>
  </si>
  <si>
    <t>State</t>
  </si>
  <si>
    <t>(Alle)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</si>
</sst>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6"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4" fillId="2" borderId="0" xfId="0" applyFont="1" applyFill="1" applyAlignment="1">
      <alignment horizontal="left" vertical="center" indent="3"/>
    </xf>
  </cellXfs>
  <cellStyles count="2">
    <cellStyle name="Prozent" xfId="1" builtinId="5"/>
    <cellStyle name="Standard" xfId="0" builtinId="0"/>
  </cellStyles>
  <dxfs count="29">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s>
  <tableStyles count="2" defaultTableStyle="TableStyleMedium2" defaultPivotStyle="PivotStyleLight16">
    <tableStyle name="Custom Slicer Style" pivot="0" table="0" count="10" xr9:uid="{2D812075-FE71-445A-BB84-91F9CC6899F3}">
      <tableStyleElement type="wholeTable" dxfId="1"/>
      <tableStyleElement type="headerRow" dxfId="0"/>
    </tableStyle>
    <tableStyle name="SlicerStyleLight1 2" pivot="0" table="0" count="10" xr9:uid="{2A3F3831-CAFA-4E7B-B617-72702147B7DE}">
      <tableStyleElement type="wholeTable" dxfId="3"/>
      <tableStyleElement type="headerRow" dxfId="2"/>
    </tableStyle>
  </tableStyles>
  <extLst>
    <ext xmlns:x14="http://schemas.microsoft.com/office/spreadsheetml/2009/9/main" uri="{46F421CA-312F-682f-3DD2-61675219B42D}">
      <x14:dxfs count="16">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openxmlformats.org/officeDocument/2006/relationships/customXml" Target="../customXml/item6.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onnections" Target="connection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'Months-Claims'!$B$5</c:f>
              <c:strCache>
                <c:ptCount val="1"/>
                <c:pt idx="0">
                  <c:v>Amount Of Claims</c:v>
                </c:pt>
              </c:strCache>
            </c:strRef>
          </c:tx>
          <c:spPr>
            <a:solidFill>
              <a:schemeClr val="accent1">
                <a:alpha val="75000"/>
              </a:schemeClr>
            </a:solidFill>
            <a:ln>
              <a:noFill/>
            </a:ln>
            <a:effectLst/>
          </c:spPr>
          <c:invertIfNegative val="0"/>
          <c:xVal>
            <c:numRef>
              <c:f>'Months-Claims'!$A$6:$A$483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Count of Claims Residualsplot</a:t>
            </a:r>
          </a:p>
        </c:rich>
      </c:tx>
      <c:overlay val="0"/>
    </c:title>
    <c:autoTitleDeleted val="0"/>
    <c:plotArea>
      <c:layout/>
      <c:scatterChart>
        <c:scatterStyle val="lineMarker"/>
        <c:varyColors val="0"/>
        <c:ser>
          <c:idx val="0"/>
          <c:order val="0"/>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Count of Claims Kurvenanpassung</a:t>
            </a:r>
          </a:p>
        </c:rich>
      </c:tx>
      <c:overlay val="0"/>
    </c:title>
    <c:autoTitleDeleted val="0"/>
    <c:plotArea>
      <c:layout/>
      <c:scatterChart>
        <c:scatterStyle val="lineMarker"/>
        <c:varyColors val="0"/>
        <c:ser>
          <c:idx val="0"/>
          <c:order val="0"/>
          <c:tx>
            <c:v>Months As Customer</c:v>
          </c:tx>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'Months-Claims'!$I$29:$I$506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'Months-Claims'!$J$29:$J$506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158921332982925"/>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58366526057691"/>
          <c:y val="0.15497613567534826"/>
          <c:w val="0.78045819560984631"/>
          <c:h val="0.54681526347668075"/>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769261579776408"/>
          <c:y val="0.19645476540791615"/>
          <c:w val="0.2879752746169475"/>
          <c:h val="0.61914663162556294"/>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2300095565821436"/>
          <c:y val="0.17446502132623673"/>
          <c:w val="0.28034587311898029"/>
          <c:h val="0.69546001041661609"/>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3HvZcty4lu2vOPx86SJIgCBOnOqIS+aoHDRZtqwXhCyrCIADOBPk199NpK2UddzlPh390HH9AGOv
vYBkJkDsCfrnk/nHU/b8WL8zeVY0/3gyf74XbVv+448/mifxnD82H3L5VOtG/9V+eNL5H/qvv+TT
8x/f6sdBFskfnovwH0/isW6fzfv/+CfMljzrvX56bKUurrvnerx5brqsbf5G90vVuyfdFe08PIGZ
/nz/6bl+loVM2ud3t+3jY/tcvOt18e7/5s+1TB/fv3suWtmOH8fy+c/3Pw19/+6Ptx/wLw/zLoPn
bbtvMNZnH4jrkyCgPrP/6Pt3mS6S72qHsQ8uCn3XY+ikD3589vExh/H//ee0T/n47Vv93DTvvv//
+/l++q6/p8tGx6cfNtbz1727tb/PHz8v3H/88w0Av9gb5NXavv15f6eCL5fLYiGbtpZPLfrz/aWQ
+seveFrBnxj/5gpi9wNGhPiYUdf+839ewdD7QF3mk9D7voLsx2efVvB3T/PrdTqN+um54Ytt3v+7
+/h/5QJts0wWWjY/fqj/kUVCHkaYEPf0GoVvFol9QDgMYJXISf9mkf4rT/TrhTqPfLNY2/3/J4tV
fJOPxZsj8afv+m++UHAkzocdZd+XisFavD4Sw+CDF6LQDRg5vXD4xz45vVDb3z/Qf7JUPwb+9PR/
vt8e/5es1H9+Jr6YmMVj+7i0tunVsfj32h/n6Zuhf2fiTtZv++3P9x6GX//F4s1TfB/375inl4me
H5v2z/dOEHyAw9SHLYCZh0JK3r8bnmcNot4HzDBlASUe81gAW6PQdSv+fE/RB59g6gc+bA4PRjS6
m3EUfmC+R2BDIY8iRj364jdc6WxMdPHy63yX3xVdfqVl0TZgnhF8vfLEm58SByHM7rIA+R4NmB96
cJCUT4834JwAHf2fDKm6QENKnitfH0jh+nemyrxFKSa2Rn3g3Q248hb5VLO11bqhg05ary78kzbL
0u/aX421U1nyr8Yi9igTLRZJX1Y724RZVpXRWWZmrHZ0bt5gKpnKH0Sn2QdFazYJnur9uclK9lqU
OHd2Ot2wivmfkzLL937AktiZxWos3OUwCLr2ggp/9mj7LS3a4TIxU4SEWGpaq1U6DeMDKau4aBH7
3CdmRZhqWx65dMKLjE98N44V39leUDK+K3gS1NFZTjnyL/peRenoJktM+Ri1ta+SRThMaGcyRKsV
HO1oZ2URdJeO5u7XMpVqMypc7NUk9D6bG8ENjTO3xPEbhRVtE8ha79MydZrIdssNS4Z0b3WZMc4y
EUYtk2TsV8afwqNq6n6VlDw8irk3GWOimhG9KNFaN37zibmVc9VmOl2njtCRKXt97OeGOyk0tBoj
UhZD1LZD0pURzoN8UVYJW/tte0RJOx2T0sG3CKzl0ut5sqpNTW5FUg6HpGzuqjznC1e4pL9JU9Vc
GBHTgDQ3nZu1N/A9+k0hpTxhVjG/KxGTKtlaMZi85ObvBtmJMtJv/Frr7WB8XUVEduNuCNPXjcVK
j5pXCov1uLz7vuahfxxVv8FoyC5rX4pbzh2ybnCA4hoH4tY0I4r6oTEL5Q3tukpbf4eQ112UdOg3
IarkkRgVLItw0jeeCf2YOKn4nGa0iAbD+l1ZVO5CeyaL1dCoT7aXvfSawZEn7NyjvudtVCaCJcpq
GSNakDUTvBOxlYeiJ+skZ8mmR2O36CdRRU4ziFtq0mIz1X21SYwb3pRNX0e9k6tvwgzLthL5Q8tH
tBDYkQfSenyf+Cle8HbkK91hEuUlT1Dkuy6JYNPrVZl5+ihGoY8urfVxnJuKDiQyrC5XVlGHo0Dw
3oDGES2Jwqp8op05VDx78FQ+iLhklXMxi0XR9yLWdHIu/E4/wOsJX+hFrAtcXzfTFvlTvptI61cR
TjHaqSJLk0Wb6nbpD1N9Ak961aCvQZmLDc2JXGrhBHHXOypcE+fJaXNzSCn3j7lhcahoNn3qsyGL
3EomYRGFSZtFiJRjlJB0vGITMaemwAsYIV8jiQkjXdXTmmOgmszEBnvjOqOJvNZce5E31vmTHJKN
UZ35TJr6SItqnc7niG3g1OM7Mp8jVsztYXKWYQEv+VTIiNZI7dse5QdRY7oAczPdJ9zdB40XfBNy
usUTkZ/zkA1Ll3C111OdHyQ4LSdqX0x7hXP9+ZVt/IV1QQhihZ+sC/g8HmYkwCwIwGC5s/V5ZV0o
ymUnAhE+p4HMtpKlKos8JssLpwz0RZt6INvuW/kt9ZX8L923Y5txSmOnNXiJ/cm966rkpiKjucyl
VHd6iHne5DHXI19m8zLbBgUThjMsT/dF1p7w3NPCj6w2nEcYp+ZLyzsPexlxxok3JX5kR/z+M6qi
PlTFUNyOYZ1GTa+Ha+nV9Z4HQi1I0JaPSdpfJMZPPuXMkVsc8nyV1GH52O9amaSPTa6bFSQTwk2Q
pc0nx8m3uUqjYWpvTTIVV07QkptcdIdkpN39SIjYTEGAl4i23X3RV3mU1424zEmTbOqEohjVKI9Y
PYqHnjdjnLuu2fdFON7maXVFZ7wJjVi6+cS3lSTF56lzY4t3TNHV2CpvzfNUPKD2chgNvedj4Wz6
rsZLCyc93raqlHcJC9tdi6d0wYdEPvieWvxm94Xe291HqQ8nHvZDHzwc2Io/775J+WETuIH8plDq
pzIG06XcdHrA7hTEw+iBz1By/6abQjDlenxwMxbETtI2+6kZ/RuROJ9HeGFXaNBqMWY83de+m+7z
sv7es5gT5ldpMSWbN7jlmi4wTWR5Z7UKqqvar+EX/8V0FnMbtS5Fd00J1kvTdcPebXOyT+tQLXM9
JfdtoC7p/HITTq6qALufLdUT+Du1n7xXVE0z+k07/pUqc/Q54KNeohKJRS3aBIvIwc5UFldhN2zh
lVwNCqskmntuhtMkSjrxvfez9i3PMXJlUg0jfubpsEEXXt3hOCyYu3fG6XXDSrRVflBv3+BnbspL
d2/FgOh9a3K+kek4dtGZch5rMaKLS2/IzMYOtUqLvx2WM/fGSb1hYXS64lM2fgTjqWIUovo+GFsZ
yTYcviZle5jSRCSRSttISqeTUS7LqCWsvkEyr2OHFHdIGXXpCde7e5Emlvh3UlZ3Xp+rSzRLs85K
HliqM/O/NG6aP+FllvPnJfAJVnrRnT9v1p2llycjRUa3aSm7SCEpDmGZ4NgQTy9yipODxWzv3KRW
kWQ4DpD5zvsVWRjOIa/zEmP9wo5QSBq+NiMQO/k+pDOYHyAMsTR98yIbIR1P1L7zTSr3tp3q8Dqk
Sh2alPexfaPBJXjqCj+8BtdHHqoXPAS8ecH7SQ6xrrxxdiGeDJXsFd/ifkKfMv4oa3bD2mzqIni5
0Z6/7NpTb8bcqamWSgY4YqJxgThvaqu2jd1ttmeJYB1xFPgYZrTgafIQ8SKuJuEuHA1OcZWlZVT0
rNhVs1Oca99dC9eXCyu6RZhdt0idJD0zfJ6UkTS53knyMLVZHPKR7LKqbS4HbyjjVqb5U0VErHhg
HnJwk5dnRkC+cXLR9GGwpb6fRi0KwMk6y6X/G2+AQGr37SrOwa7nEUj/hv7bVSy7UVM4g8JvTpIh
4kQEVd7SBoYarbPOcz5aIU03Aymdj6UM9K0cH/uc7nijkkMQ1OAVvogld+GB1cBPWiZpfc2SceGC
vSFT5e19nCWbpnS9PZl7/ozZnsXOWl1yZ33m2d4ghxtUTHI/UAYxCPbMqq3q5jKdku+NVeiOGQgK
f2CWMoGRhSQyKEqSGRLV8zjIuH6fxrItkaUji/7+TQn+9U2hEBzi0GMYMrQQ0/9s8hLSS8c1wv9G
ijaJGynRvntpgkbCTrVy22LwDstk6beyuThDVQELk8neX06S4KMjU3xMmyxSvmgOeOzw0Zsbi0uF
syUbEY7fKKzWsAwiW08u24457VZPkmZHV/dqIb38vjISbYkmzWVjuubSn3szrnEwbk7cVOH0Enfp
rse9dzd5ml1RKnf1UPp3fjqGV7OucsNXumaWMB4+ap2NS+051bYZSrWzPTWM33vZS++sPfeSgapd
6jX1+u/XBvn/+gKENAxwQEKXQToIuz8vjqCCZ2p0629pW0wNXtKSrWoxOocsrK5Kx/RbK50givgU
1UU3LhI/ZHF2kme21atUjhcDrbdjEToHPxekX49Mv5rGKixXBh5etHpoI17WKlZ6cr4Qr7jRZY2S
CBIkY0vh/8S/Ml5RPQy8TOKsLdxbV0xmWWiHH6rSVVtPFtU2DIR/SMFoLtGg6ls/L1Q8NiJ5mGcU
KXXnGTFP0pvQF/UaO6UftUOVP2HXXVdmGO9ln/Pl5NDhAmUBv7KMrA6GY6aUilq7XeftaXDn7qnd
s0M1lhHxk2zVvWjORO112cJP+iIuBr+5ZkZHWWXELa6YuPWGzltIFjYri70wWlOlC2T4TTXHj2QS
xcrjXC6aWbSYzGi+qhj4ftRGnMmLXECkdm2JFnOYUosJqebaKs5z5TZwLTwcocZpL3AlllUbFscu
MRAPzz3q5fpYkoLsUJUs3+CWYZXzSEs9DyLzyHoe+TKtZVjc0jxpTtNa6M3wn6dtmP6NzQ7/ZbMT
L8AhIWFAAjjy/Tc2uw2kq8a04E/pWCwQooGOuqmCCN2FMD1AYb6zYkU4ikitpoWeICaMrPoNUYWC
0vhEtyQzz2GZZ7qd0op2yrAkl5nn5yup2vEosV96Ucuz7ljuLDIN/nhMLUxLxVfJ4JooA6PuRWc9
ZG27iNIsXU9IjseT+vssCLJIUV3nZKmTZVmHXQsZk67eI6WrfGG7tmmcjO/yZGkFd8D1/hX5TBtn
jXBDtnOypSxLmM5Cpy7vJBgg6vMVbzJ9aIpiXJXgs0cUcm8Hi9mGQGbBRLYbDnRfumO9DUQrvmNn
omDt9xksxkrCLn5z3OE3wT91CXMxhF8Q/8MJ5YdvjruETYqwsnW+pk26bCF34UdOHVYLpDuzsDbi
bEvCnplj+GABWZRAtTZlzP1qkU7Td77F7MhJTubYP8FJMs86W6nTXD/Pf/pQqehfFDZBavLmOp+b
nt4IF1dXJ59hdhwgBD8jSZinV6Xa486LDazLddpm5JY5fbJosMbrhDNyW0yB2gWVV0VWa5Aht/MA
zOEcsBBkXGHAMEVZ0xRr69s4LO0W8M7ojRWTvOoWXob0xp2T6YL/0NrM+1lrM+9W687kN2NR6hZ3
Oh/y7VSav/jo5VfCFcWpcZL+21SmaGshq+zCrN8qr/4rR01xlbnetDDM8+Gb5LroVspPFv3sOaq+
SePRG8llNbrdjjakXJKGJw8NdeKaC/9+mvgiSSq95qYTCzAu4ravfHGLUrNkSetcWshIo8GRLcVi
IApsXDd4S9Z2xUo4so8J0uyywiy8pHOvJEkSQTYl254VJmX4UDlTbGln3E7StUX/SgG5winyXQec
DcnxtOvrCrIbKXhzqtRXrhM8tSM19yPcjlhRRMZ1UJbjPe/0ZdCFw00qxG8OQgo1nJ/cXsiKuRi7
mCAKZRs/eJMD6wYe1m41ma+mhky/GxXGKaIAG3IAP+1ak5yXMW3xX34v2G5Sbn8Ladtmk9J8iK1o
m778GBRTdWMFT8K+wZTylRUFKsghUeTaSh0v+tte8r/SrOp2Xu+UR8it4lOeaxydpR4GZ2dzWKdc
VRYysRJ9lsZnnm+zWKzjy4qRhZNdWCcsZ+App2XmLqzfpX8W2cjyRUvLFZS9yMHP9K1N7tumTPOr
pK/Lo5U4LMEy82mwPFUDVB2c+RqNftyDg3qBlfEXtpcHJvxYjfV+mPM0Fsdjii9Yy8OPbVi+xf3B
BXdIyToekJvw33lyZK6KgcsI1TVbNaMIBRQHPtRsQ+xjyG/+7MmFlde0YxPor804hIuC83rb5t1R
mTEdI1MIc0h0bQ62p9Oi2QZ1c4R4riEXljyL+cDVGDH/JnMzemBa5puSMXHROkN+oGoKlrTIzS1Y
FhbVUuaPNDe7tCsbcLCyMKJ96n2j46iiwiVHD3KCB0jiF5DhCkeoK4FHUk1uGEZBNhZXBU0jRqd1
l3MvEr2XymevkO2iGEUeT7PpOTeBkM0+nJsz1hdl5CKTRBQu9iwZuHftje6DbcHrTe4Z/7OvhF6M
JSZbkjn+5zYI99xj5U2XjcONavkOjsD0U0kvKZ3SPTxKurc924RTPTaR6tudbjK0sVjNeqgQeYm7
PoXNUHj6mJUNX58DbRubn0UbWNu4+4VrIcsInHLJSd9umzIZd+dm6stxl2f5Js9bb+P7SVlFZ+1J
pgIKVgGftkQN+HIKhkVX5NXBnyULtWB1dm5rDlaCM+Y73mtXrkblDvEZsxSo4TygbmzWA+R466/K
d4vl0Jpg6xcBhF/lmHzJ/cKPIXc57vSYF59RrU645lxvR6HUEjJz4ouvG8hFBYhd4rwIrhFu74IZ
J5AgWaXM8HXh0AKKSKOYhohXBo273gzBbeFredfqlU084QZZweaPsAjFrLFCNtOS/hUtkatKMbH8
e2/Bd6Gk/eaVgrORegENPfAcgmB+5V6VCow/FCUrJv9rLuB9odgN97ZxwkmtqjFrozOGRTv2kQeJ
8BOnyDJ3D28eeRlluW9EyyfuWERZDl+JVu2tcKbxQvUMEqNzMxI3xhg8kTMUyMaNxsorNpWn8Ykm
/CBdBW4TxhbzhxQtSMWqlctCE5emybfIVOxjFTjuMvBLqOjOYjnhepO2oYCwA0Q1FlAP1GUbWbEL
CbrsXXywUiom/TEhp4EWyYN+w5WiVwmTT8rNi10eQNK5w4ZHtgQ2zgHIG8ydsfRn3hlzCFSuT7W2
N+M6Pxx3ZPDSaHKSL12ap5+avneWyBNgUsaEH4LJ7RcZSd0v7pRsXdQF336mphSsD56ppOr7hTRm
WIe1oFB56cUxnJvKhXSu64pYyEwcA1LlbmS1Vh5Cc4RgD2+d2svcyGKsJ+JYO2kb+2Islq/GVY5H
11kI9wAqIbJLf2ofJriS80kF4KbhHJJjVqzLAa9pKoqlFRsvk0s/HPj6RM64iL2sr3dWTJzqnhLR
XQZJjT6JtIlDnzx3vINiIvHJ7UgqeSgDdG+tmIWgNreD+FZeUs3oPknxDR411DltQIbyyY1KBLmk
c6R2Dsus1qsgb/QmXnO4q7cGyfCCTRxOn7Yb1UUl8VYYN4+UF0LJfWx2/twkedlAwRB6k041nHZs
cYZsz9Isw4q2cVva7DhHzRqq7jJSSReuPU79pdZS3gdaj5GcxumQDgn/xMZLQXt573LCdxMvitiK
HsvxggZuvrWibotdXyB+o2r1hTfBY4pGukgCbi6Y0PldK7JdnfXjg8XljHvY/SVOIad+IR1/imw5
1AQsXVrR1kRtNdQqzmXTM9ZN7aac3K3TuP6Bu0KvwPi5UPQG8dywF5G7JI9IheXaahPIfYwndl15
6jDJLS8r/6CYqpaJwcXSn/zwYCAMj5JhqL5A4mCKpQj4rofM5F3ZcXjZZfUFpw5eKy9rV83kll8q
Dx8kWPbbEAt2Gj7NtDfD885ZWBxcJbwkUu1lFTqvrj/4ulSRyql/Ya8/gCeALpsJwTrApYmxoG1M
JvASwy5JL2l3Jw2nYQRROQQHUGxcGOnUy15BActiJEBQwaB3rNM/0Qpynw4Q+USidNg1Hm8mSO7p
GLHCWaSeL1fE78Styyo+K6v57gPvg8u/txCIzBmD106XByE8XJEKXAQXjAlElT9bCJo7RdUXfflQ
ctzHOfhfO7eXRR35EkF76geckF1PSzf2RIBjYlUnglWdmpqUazXILILiZ7Xu8yI7JaLLWQxhby5t
yMV1UK6102RLG5AFvf6uVX2urxm8qvb+gr3PYHtd093VtJPbM36+CjH8UFq+vRNxpjF3uFNTc6O9
IpqKVN6lyixpn0/3HsrgnZK5Aymuerxnw2QiBjneY8qGE82ZaH/IjePF1uEB78JdcYLkqT5msbMn
9KaicSa/cafeiOeZwU7JUxXjPKln+n3rq/CSmfZo65K5HK6Rkw6fcU2qJVZZu2dOyvZOMoql46j8
vvHro2wgwd/ZBHGRtMkNB1saobKtLjEB33fw3Auw2uO935B804w11Atm0dI8uMq0L1FfRJqPFaS1
TX513svJmN/1pXEvTpvZD0qz8XOIcS3FNu288UWg77pBuxdn/My1c55eGofo03xKjzJuJlHHEKSm
N5CJRgvTELYsGVE3tvFy+TDleNxZiQ8ovOLpvRXsGEG5t/Vb1sBlGRjzq3lMkbq/cbHIfGvwzQvk
ewyyMnDJyJ/Tcm+iltSkTc6FLh9a4eUXkJcThwyz5GCaMY9TCD4WpCFFs7Dgr9RW0ZbkS9PgcmcD
zZZddkHS31ghretm4fFQrK3omA4dXG5uTkFumrrPlabJvq9DshkRkTE3hgwLxbpk4VelXgz1GGwq
1X2WEPostRRwgWea2CXBA6KQP/Q/hwVWFxYL5nSBGh2oxfFqbaVpxN181w7uNg19CSeg1g2OCs7w
dSimpX2o3IPMg5sGYmmjZa47cQ2F7DjQyXBrGTXOoIBTZHprxYoG4cUwJ3qsiPwMR1Uqh3WGp2Jf
YrNowVs6BuU4HqeqhTwjEu6wTDqnjUXYFcHCqhrHfWBliDcjS6Y4SRKx0WPRLxJj0I2gTb+YILlz
k6RjvzBzT82Y5qF3cKzbTlPEwEZKKKVn4ooID8omc9PM9SWLQ9B3ZaVJukuoY7NdGKT0anL6L/bo
aHQyrfrSydeoHpJd16pgKwp+3WamOdgra61XpFvBag7FSjjSbePk/DpNaXOw0plhr7zZUS9zWIZM
zBj58MZH53PRHnYeasSh5d/ewFakvScOkKqywvnItOej1fHu2/mwtL0KH/omrIPjbKzKUKV7H2p1
FxA3wmUYRYaDizRclgkzA/k+IeFHJepTJ3Af5W2lH6u8vWIZ5n8F7de+GAO4BYHKpYYbhN+aFj0U
ASu+JGmQxAUUPC5KDwJqz/HpYfQUPSja0oMkjd4WKL0O08KfFmLGrKIIbwMBPmDvOnMAbhIVF72X
rM+pOVNkK836A+yC6zAR+OmlkyXqhKgfnVnVInrpiD7dBW4WHhzRdFM01JBa7IhTQygCIENwg3NR
tbxcFQOV11IRclG6Rkaia90sbjBJFo6bspV1DuD0qa/VeJk54bqCS2z78/lH4ddYgb+Xx6ejr29u
WhE6S4rgmuUg0+wj8O8Rx93XTgZ51CMo9hDMmgvqlv6yqqGGRPMmsgzdIblo6zo95F1HjwHHZZxW
1Ns6oQajGzKyKyFy3dVzY8VzU1fuevAzsT1DXZAOa3+s5fQJ1U23hoT3EpJv4uhBNfLKQCX7KnRU
ACHVRNc9xQ6PdKj6lagCN7ZqPBOlEQoijwQKmZVahzJjkd/7bK2yerpAeVHss7RFqw7VsHkwxnFD
OP1cUfJkJlI8l6kfUQbX+KIpGTdOVZuvqQN3Kbyu4YsRkuJR2Ov6VjsiYp4XXGdNWN1q1cml26Xp
yip92dJL7rCVVVooQYUTtZCQ3FrRcbNhRxICAf6QtiXkabK7TPnZYarKYlESuI+7qho3X8ocyiEi
g+KKiwOoodiuBW2TzupTz/WIjsoCii9njhXhuA3WITbORcqFRyODa3khpLo32rBLXuXssp97lSed
2E3LcWkVQ6rNhteJE0H0QuOUSzhWQjPeex5Uzgz9XPYe3yWmbOICUjxVjtX0aSpcFzaup25skzh3
Ha/4lQNJ55uWFGaHxvrhrPdrHC6H0ngLi3lu8xhqo8BRoMNo1tkooVKSlI8tyYMFCzy9l4NLjwiN
Qww7JX/6BaNMXLQaSnzvQ3h2k0D+04cg485KiiSvpFkHngaUnGemRs7yLM26MQjS5xySuLtMd+qq
gztzp/etyiDpbyATenLX7cXjoul3HMOFPV7mx7FFzicSNnFdT/1H7jT9jYsK+Psb7XzCBTH7ys9Q
NMwsVQ50rSpRLq02U6JZiKaE28UlXCGwU3s6y65Q270KDvqh1+uaq+9PoBI/X7dJqqImDf29mbyb
LqdTBisjs2UfQKkXDWFzYxuolx5Nqcmy5c0lsRdX6gYqZEK2kLyf78OcwGwket17UErliQITFjgQ
m3lpcVX6fQFXYZ3hUomtRc7wmSoQya+sIsuRmakuddi6L+FvIzZSu94ScuRNBLdLs+cGLpchzZ9p
HkqoELTtHckYXNlH3bQ3JUI76kSmi8FJdBanyzyZvGDB1N+5Ca0v+iR8hWPjq4Oe9Nc8yf0bMD6x
m/nso8206JDHTA7/j7Iva46UR7r+RUQAAiRuofbFLpf3viHa3TaLEIhFCPj170Huaff0M99MfBdN
kFqwXYWkzJPnZMursYqEvjhDknziMi5A0HhQTX0wnUPahysk4sqtMXMS9Nsip+7KPC2Y2ulAXYtG
Pku6zeDUBSDNELnipPVPtofMSkudINJJn71h7d0NDk8fPYIDTLqCbOy8bs7TkuFCNL3tWiv/SUsi
ImzB6j6ZU2ursmnagYU0XMuZqcgMKTjQFrBAvpXawjcyZCCvuWL4Hxi49x+cSWpTCjGnhwODOH9F
YwS8ztQJZfktz3kUDI26OMTqrrx3+UF2vInAWuqvpk3SzsGmX6qtMU3HTOjfs0bL2U112Fv3fjBE
1RyzMRQ88tTXDbgV4o7YqbsGGgVKACV9dzSXRPjNpvbt77NldccqpaOMXOp2R3u5mCHG9Koe88zt
1+Q/5pjnjFP7+j+iV0PuqP9IGbgU5xDUP+BBe2Cy/f15da3dZVoQ/eoOldiI1CkisvgTznIxdzIr
cazndn9tc1rsTVu+OBW68dGBPEC3pRYpItOoeM7OwiX0xAeKEKhOEYwGzu1fd4Nbup9t4++7//9x
2m03vZ/OW5On9EEIjjIPwJoJi42ZegU/msSkMbk3Fn+Ypvdr8Nfcvh5Y9NfgLzPtWvyg0kpie3To
idV1fcsmvhMLu8NcgNeTWISEbAHAZvflHFa30CbHnms3by2frAgc5f4OOg13JzmCyIx5HHEBIVEx
DsFPnkQdvu2fAVdWJMqxOEgHW3IgOxmxsaxe0glbvpWNztaY1UgfrJpWd5WLZBzYeTckJOIlL+tu
l1kKUgNjFvMcBTqZzroYpidSvRdirl50WVVH4rHlzcajoTTIVzWzu4PpnTwrDrOqBWHUHhFO4Dcw
D7NFnm7Mb/BpeuFDzQaox8OquXaDfyPSzF/7fpHvFYh1q3akPlIaMrnkxcKR5U3+hsXxmrOa3BO7
IPsgd7JN5xftN0bfrJ5mb39NTJTz/N/ffzdYsv1/vv+AqAKXggviu7brMUOO+gPfnwl2TSsMxFMw
whd58hzmbbqsCKZNWq7UoJKjFZDkmA3NXZam3tZYph2ZNdpGXzbUNEDeQQPbae2J/RQUiPEyrxYx
dZUT0WTu9mTwx2vTBPJSBypO23K6mqaqHofNYFX9ypimw3PD+6BVIAwukyjEOacumx+NZS5j4kiI
u4CqDKD8rgsXuiU6d3Rbq2RejwWoknAys7i1+/Lkg4zwPOZgJTAxPYJJl+6bghZxNgx+v9Ch5tj1
KFuZRfy55M1Szvt663ntMVW2G/k4lrZFOHe3HpJenxfJPTfySr/8oyNbhpgZdJlhBlcyeHNIEkA/
I6GPG1KF5FTIm2P/+641PcZGopexmDH6Y5QhCN/LQGu0b3o7uPyFAxjzqy2fohkstpNpqXEcnb8g
g95NG2TZEi/KWJUdoACxntIi+eZh7781lupvS69mj8JNxJ1Ns1uknawnV2Xj0ba9PG59ZT1BpJRv
A0CtnQY79QoBTnXFXl3cdfhCMm7791aBS5PpOgpl0RxNm5Dhtu7FtE0KORytxFJHq56GY1i6TEZf
trn7GsOW0cZE2HeTAWR2B2fcfQZxGcCLQ5bIR0OjMMQJc+dlqonGOgTTfJII9lJAyV/j/BoKsM4q
ZrgHjnfr5L4fBy08KLKY5mL3qX9befJuYfQeptbPadQPPDm3QxL9Naxo+in6VMfZc+Ideddmt+ZS
jS2/YdPFGEADATsDWX6qlTvvq1kLLzI9NF+ST54D2HaZGuJlOrK+OGPHKa5jR6Oy1uXFWDLgAvmL
fNmNiqu5iBIprhn6KrgX/2rzZAZfXrJY8CE7V+30s0sG8sgDyYwl84I8Ftb8h4Wc26fVCdd95Dz5
o2+AKGoF6FWsUhnMBz8r7IO56/U4f96ZNugwSWTrEgR9VTYH6jN5ILWTIN1GVVVGn/eOB52iKMoq
osh571kzTftRqPLksgR6PGtKbpQW89pCqvNaC5mvvCrrHyu/oVGikbcYh/y9QDz5w68cvM5jDwVA
XkTekCPo6No2ojwVKeQd6iQai70FWfeRBD17qcI6jDzpiMcaKrFVwiBG+u8b6j+Uu4yAUYXgEZsq
NlN0/0Wv4kGSVbrp6GPWJ3Zkjl4tVROXuigPBr4eLShVpW2XB3P0ml6Rd796baf81fs11/S6/rhX
bi3v/tN88zgzIXPBMPbb1p2OVTOC19JnVfSXIiBQoNwjGB7c6BPEYkWoT56bdzHiZf0o26SN0zDQ
jx6CdgWyq2W5t56Xy+eZ5fNhpPWSkYUJpNBes5RM2CRhBikFlb7pm/PcO/Wz79dxMzXlVvl9uE77
LNhB+9Ns/cENHtXsX00gOPVzFjEQnu8L7fu7LrWbbdoX9NEayDWHVGqX+pm3I2NzsLu6evUtUPOh
lHbOHqncYxa6/jqsg+FJdMGTQbl/DxVd9WsoHRLncygLx+daS2sFxSQ9ewyy5JVTQjtV1OrYhxl8
OjWl7OwiBXsmvWZvrpivARblm02ad5qNwSuRQkWhSOZnqNYgiQyC4XGkEGGI0FX3ZVFNq0YBpLCt
flizJvNuq8oaNiAGZzdJK+3tqLz+FGiP7lxrDA8ho+JArHrcU63tI2uaejcFEAOGeZ1v1SjpjSx8
ax2wab64oAUjBajVtSrqclXkrH/oWhexvFvpJ2xcJFJidF5yapVgTWjrG53nF/wl7Q84AGc6N/Td
12LjqTo7pEja7BqNP2fwqvJ2qqfmrpLN21gQ59VJPXvVpU5z4B2EkE6pI9Muxp5uW3DbNmNK7dcs
9XdZybIHrW5HLO79HE7FTkIqDaVUl8dIavEfXqOirOHqfWpYGqlAycc8KdON61vk2DdVemapL9al
3aTPXAdPOpzVu8WLjVK+twnqwt1NiGnimnB1FXVCNkTZw5GCzYoNMZUb1WbyvhMFtsuMiDe/mTeO
bPsjr/MyplyyIxL/9PNizADZOPggfrYyHQ51dBuZW1sUuDWDPm/DZTrp5+rI8z8eYwazvNcxtety
71phtxq13d4kdu4eVFC5mxSsxQcQHiscOF71TrJXPWfzjwoHczy2lX3nNnO1swqP7TwrdS9WxrD0
Gtq8dWkbmzkVYx/KtetHKTy+UXj1jj6BMttyKgoKbzYCjm5tHIuFOGA3vM+N97FcyOKlmPZWzfdg
fv5q+mpHVvLeWDpxIYoo8+7zGf/PNvMQ8xPGoXwRBDSBIGf+CmKh9EENTXfTC3ZxrSJ7ME2B3x86
JJNv7aWJha2AgDK3t6az8JkAnQzJAGOG7gQ8Lth61C66uBuHNeR1N6Sc+9ugt/r7PsuPackBYzlD
uWscn6yHBdWCdLqIBjfsbhtC1L2r0j+GqQlMSxE+E06nnQRMJ0INFq/bsPY0+uCumYsxBZ/w/fl+
tQJ8RC6JU6eXIj9Amgu80jRZ2v9G7LD/1TYHWOigATRr0wsvQx7/+3kCnOHfHXQGwQgDyxOpVSxO
x7H/IuA0pBJzXVTuI/KfSMZssNfKg57ZNgDudtcsB/kchlvINn9ZS9+XtfSZkf1yrI//NvKf88zI
bnnm75/we17OrXar22qOkiFBOiVRGumV8GR3AziTLJhuTIu5TCBLba2iRCmCf+/oghJRgAGKGRP2
KmyrQ8Z9KBmWlBsWeH3jt8nOWObidbm/xUbRxo6faQ4GIlPxELJpm1VOPIO3BA2gCm/plCeHnBR3
eVWEt6bJ3Fk50jUqnS2cGP/qALrVbiqRTjdF2K09MbuXdPFaJ9HIVcCtBrSTyr/PnMI+wn/g0STc
txY470PusPe5d7PH1hn0ZqoS5+Ak3L/xPJKBMZx2e1nrcA00Cuqt3r9SKeQ9l9WWi6B+DipdnHwF
bNCYI/iK2LX8ftOOlXyeZjePLecQ1FLdWGUlVsCkXPDv6wDLXPv1TdquZ6cDZbSzrD1ciX49CIhg
t9M8f/fdWkcTH/o1kGn2qKR7JUi2/hADUihjDUkIqEHBriTIpP+HEUA361WfOO4WQh5nM8seSQ1X
iDNiYLkW0hZPOMt+QiiSvLvuq+pVdymhLPZ2CW1ThE7SB3pT+hdd1s6hAFKyhujCf7GltclGX/xw
rPLXCPz29mERna1pgPRVJ70uzgSHC75QfgGpq7hsESu7EiQXcE5zi+njJ0UuyVR6yqfxNNppkwIi
yKPe6qAH7QoflTu0+5E63g1gZv7WQhccDaDCPjPZVDGcUv4wDbmzSvDHXMo87DcVqONnPxPTbuxB
ZZnyITsmo1/valazM+DGclO0KAmAbwxFGQgSylMqgm4DH3w+k2aCNsKtyT61remFjzgD5BgCM0/a
8wj9QWTavaSbVyQbMWzZuMZm/GOYzRs/6pcdzJoqPK33fw3jHBJvHn7gaOfPHj5CFFFoX1OUO1iX
ActOfdG0N6XDkziFQO/NQeWR1A5+5LZdx3PPQzCjQvewVCrDL+s2z7wWNyLgwQ9Rlu+VpdsH2jTy
f7m+/l/KAmxVoUM81wGcZvse5G7/zgTpR+7QUtXTI9g64bX1nhhR2HhRLuPgDyEUAyVvXkVeyCiw
enU76Ibcja6D0hpo5zNfD5NeZdBhxESOfG8CEWPmnf+naXqDuj82ubwLZ1aeEifXm6wd5bVseRuP
QDteiZjvcsPLDdle+rT56AL5nUwle7Yg8YyFdsQeyZ+Pvu/so2V3SN4oOX3LaHXtUDHovl3aM5Dx
V6lHpm/DqSmS+lbbgN5NRF/z2d7ouU5jE+8bXAAJrvGcu9LfByX1+q1f21XU+KTY0nKAZwnhOHKV
rGp/gelUOyuwpYcTLaoUDpI96pOxk7TWp3T0FbISY/F3hxkSyABTzMA+bMe1YONj7wUXwyQ03EOo
3MvT0mRBNHCXSVqixATTK4gv7TOjfbOm9hIM2bZECZB8/NnnUK66qf9BWXMtEma9oKCAH/OidS4z
xOrY/x1gcb+n5wk4Y2Y6PrnP6YGfeh9tPlxnMqW3ykv0juZjddtBVhDVaVC9tG3ebxgNxNZqu+ol
o8GrSjx9yZs5vw8hmzXNU1ixHYonoMTPMqmaEP15bpucvMzun/N655FEvIS1DI7IErexMUdruof+
5rZYCgJVbXJDC795SHVfHrVDhpVpT6v0FqS65oH006oKZyeyS7nx+h4uODz5E8jjf16+2mza67VX
tyQyQ746jAmmqF5Ds0RXle6m1eiK8i5sqnANd8PGQZkP27wQzSltpnrP4RYeBJgLR4IFuiOFUqgR
IpyNnQ4M9OVZrCdRjNeyDJNYsqp75H2dRKPjqBc763gkiol8d5MlByzr91Z2m4knSRbN/pb54KJG
ZEoixdM8jewaSZiE9j9Umt+TYa6KjwFkir3JmI0d8gKJ4nf2kk2rWX5IsL/dmT5kdD77yCKK/91n
cnL/nBfyNlsNunI/1QOhlwcglYbZzjAwoY0lh1pmEGctGuk+pdbG06UE1RVvpLoP7XQPNz79gFJx
nyV1/gosxMFGMfKbMizJwUZpm40oXHrPWmSxc5RmeS+CGKuf/mydxo5mt7KuzJnrbQ9n4DCmKJeU
NvA3G7ecXusmPeZh2Z87m5MtBZIXAfhMP0A5FZVHPizZv9ZILj9TxeWqYWq+JVROu5m4ck8S5W24
VWZHVErJN2XWOUfSOvnZ7ptyDdIXfya6fEIdAPUOlstGcS/7PnHU7ZDBlF0gjMBO01TZLm0Hckcz
niEsdv03qr/BZYbcoKyIPudGphCMUh+X/KRe9AqmA4ygX3eeM42ob1DPkT35wWXQ/Wsrw/FlYNO0
oZUHrHEhYvWOt7KVFT5MpW5O0DXlsd17+YuqC9DV8HrsjBnO7Vl1qb62Sd/f6Zrfu8uosCblTvQT
itIsJsA7IJ9W9qPytbpBPgEfhYQY6YskNecTRaY5B5b/m2w1qWFloeTUrWmiFc13bZltkSsgx5KP
EFykNNx6ssPOYJfWqnOUeuDBGER2O+hvfSrvCrwdaSStNee8zqKqkMeJDOlbPzsQ9qe592jPN5+O
gcV/YKN+SnqPPMvemXdKVNnamGE4qNiysNI+e/Fn6SoNUIzvv9VCCP5x9gWEACB2weB3QvsfCm9H
z5BIB431oMPKAbeJkHhq5uHW1oIfOt0mG8gl64ekhlviuYL+lOAFpj0W8dfYCbrG/cRv4BZgeC6r
B9lkZSRrEnwNFzYqUplHlxC4Hj7HLo/2FzVJl/Ru/CnUrmYFSn1ZHnsgvu9t7xxGVfNvfTd4cd4X
1cXjrburEXfs0topLilUo3Fg1ek3AUV2CqfcTBo05UBBwdOYwZtwl51A+iJ/oGkRuUt2PkPBqweu
kfxddhDT99ua+Px33zIPLBf6P8rKgDL3d6AExQlBDQM7IPgHBvq/ex+AbxIPdEL6QJDaXXE1cflc
+kkEihnfgijWHZmtoc00t61COrJfLp89lTeFsWnUZYdM5DyxOBU+mKTBfDY8F0OHMXd/cWL+MrX2
J1SP6ANvB7EUagOpYYADPrB76rhwOtmgjo7V0FPPg2HdobTGI0qVpNESBb0LeUIxBv+nmSSsHJNo
oTY2QcxvJnU8xbLMGHmkpYSrX966rsx+Kq3XzO2wSpq0joMJZBio+77TPphfQqfvYmhZ/Ks9cchi
eR6c+8KzdtAf2ntu8+zsgy6w8WZtHcLMe8oSAGolSDYnQHThEfzQYmOJWT9U0MThrNTTewJ6c+/h
BQEfD3yPoXjUPPTXedj+mgQgPP+chLC1+T1pMkyBFqW62tLNPycVy09awqbPn5S4ln6wkwApEhCA
toMXinUFYmf+NPfpd8dnzkkTXhxmWYRwdoEydgl82W4c0523YJANsevIb6bwE4NEealoiTcfZemv
tA3+pmU5wYscPrqF596rfty0wFN2zC/o0tyQor6kHn8RVCQojwatbte5zyhjmNyYJnMxZijKDYD3
4vRXu9e5bqyEbtfVdOWKTMdsKYCIDAjExMvd18W08XSQO16dsEOxAXGbfV/xhXBcJv7JWSSoNACf
1mVVcHKHwH00vZOy/VMb3qft2O1dwckzn8MNknTBvT3S7K7N9H25iMBqrwt3juDByppdsrYU6gHV
sq12Gvj7yqxah03VLpyY+jRNrwjkPnGmrS/7D38JzUYQ9TeAcQI0wbQK59yA/3lN6p9kotapCyd6
Ng5u5mxyajfnT5/XZUE/A513hxXAabgzHNXdtF2gelqXgV0NVw1RZrpCuYLsJItM3Ptz8Wf7jKhv
rHxxv4z3lQhfPfdUTmD4ix4aW66ytWd+o1zIPVx/ttJksHfB7OMLENkcib5n555n9aPVp2sTZ06V
knsBfDjW3FX305jJrWSk2JhEYcIFiQT3whPHR/ZcFRdpO9MT2GcPnyQYcL3IaiaWvYFvTA8iUdaZ
DT3Cy6JvXvyeX9IF6xwKeQhE5b9qPhYgiof5bZPkyT60um6bp6F3LavSjRi4Kj97d+Px7qOC1uG1
qq8Ag2uICP91Y1l/t/zZVYG9UER/jqmanr7aEPeZlAO4L0uOiAJuXV6nqkPKyM2ddGN6B8gkm3p6
YzSqJsTqCb7OGFKC/qbMKT8pv85Re62jr0q0667snR+iVnYUOny+K+EkgQgYsE2Z6/BR9MODGdGK
HAFrXj72smy2ilX53ilVc1UL+GZGoM71VvrDdJbY01b9Um+kXS7ahpjGzoSzYk42Ia4PCjTSgMSl
osWjGPMb4pbNxRw+NSxMkBfzGi99X1ZP0j+s3/OSBC/ifz/9Q5v+8/xf6DbI/DhI1P2zFhLxrc5K
7XF6mMNDazla7XMBTlIYesNqqIvgaIQR5i5VCQIgDxqnVdElFrhkQ7JRFcr+QJwCHT6wiWPjjQzZ
c/uBUx6uA2xV28nri02QVECFF2qxIRkXS42bvkZ9ogaCtRxFjY4BdtYn6oVPFePurbHsdIxIVTzw
HKiNE1TJAft2u0or6r9Ccf2Tgih3J8POuuHzMEYCCrObKbQaYBDjXdYPHcR/6qePSrWvLZA1cBeG
6bkgKo/ztrzwKdU3dQEVes5YfdOGNNkVju72LaJTgRhyPalmuB9dez6VufrmzO5wPzWVGxf9kG6C
EFkFibPuZxh0EcFnt+NOYe2apH+bWtSBE56Q+DxSstJO2H53sNorV9Jnb/KSLeTA1TZopLrLAnku
QeV9LQVZmbyS3aMu0aTr7EKL5k5bWbEfxzw4JhW0KOaC4xMMxbpBubVFJ7ToqoYP7eK8RYYmb8KX
rE5QaJPY7ZHRqb9FSgxHqcqnNfHHZtPyxLttsTvFOmnYhmkwCiKotlG1SXF6ZYl9S0CD++6AMBPV
sq6ihEqJgGfa1DZ7zvxqeGMsr6NGt926mFWxDVrbibED6OcwCPKo9bLhRwo5fJs2OosUeRgqL/zw
B+sOQfGuR3Z+NVEoFibuxn3v9JEWGdtyrw+P9diNu4BZh2Suq7UzQcVedkNkg139PFdq3AzgxW3q
RCECr/pbV4K/14F0+Ka4vjAkW9+RcgJmQ8M4TTK2Qbmg/lCCFmPUfhjwL1lgNc0DZAvlaUyz4s5c
msZ2jhYHhW9p4pbVxrlg/lr6tXPWdIL+QMuXkclLE1TyAazcB6cNy1sUUbIfa8t5qlOH3riF7M6T
314gBAClXxQFQrj3wlbVyc7Tawhd9z6lIvcgxK69kwUAOlzPWSBedQDUWCq73RjTmoJbJhEeBu6g
b1TQj1FqVdWrZxX5qrVVdnRDdQZNk4H/jCpiRkGThbhrULOJyyzdikn/ajedHCAm4JpliLFRbeyb
RetqNSTTIzIj1W1TFo/wTrqbaSywkmbtHLTuhiebYacGNVxsAZL8xLmr7wQbyHkc6c4vvSyPUVAL
gJ4HCvrSaU+JvhtGSg9y5m/IMWKERoWEfZijLtmnnaMibjRBNRklYzWsJZDlJ7gxag3qPY61xQxI
EMZ26Kh9hfrMmzyUU6z7zkL5l4BUx89b6imESfC4WKyXVp7igGKuFWf6RuosPFTddGmmwr9lot8i
+lx7IflZawceXtG/ac8fLnMvZOzWrN20+evcguhbINKZVNF9aO9eM6ofO56FpyaZoR1uSsgquIKI
pMCWjhJ+yc7WuYgklvNFWEpequWOes5FYNM/mibTOdSd2GpN0tiYIDeJG8tp3zhSwnVH/YeW28Ne
d0EbG5Pm6QzkjX8vrCp4QG1hfRWqjsvFkjUUm3k6qPVoj9ZpXi5gk/26KzkZtkMWfP9q+hr2NTaE
ohipDfz03zNp0B3B4v1oEskOY9MVe6aSEJLQUexyz0nPOs+7bdYSfoNU4rQhkjS3M2vpOhQo7aF1
eglxMu9qUYsj6hH3hwzLf6fymp0IKqVu3Mmeb8emr9cJyB9XNXOUnva0/SDLu7b1wTpgs7hDXeti
N3htuy/SsL+dcpUD9yrbVzepznaDlc5LcAucqvtWtIrEYOqJC0HadQcilb0bpOJxU7uQ2wFF3TsB
nqZ9azkydBMzSpzvAQIL126DdybFvQMfIu6ACl40sdYoLiI/PIjKMuyFr+mA31BnvL74Va527dTf
MCylLXeZ3o4+uDI2ZcAWgsx9tv3uzQ1E8VEFZ7A0UWABi/kSIPf8SjMi42ZwuivKvahNU/b1iY3t
MSyQE0xSq7tAYaTiqkMmoKnHOKvb8t3OEGaFFXySgHnVBvLC+jjPxD+74JGsslA7L56ezsBAGBKV
oYMte9PZQfM9z/x5rZndHABT0mvV6XdoK7BRImuPiLgL7kSniiPJU1TyE8N0I8IlfPH9t8KRKWQZ
/bRzsl5tgxQuEkoW3SmwdH+EoMlFTiWm6yQ8DYZ5a2/aalDPgCeQIMGIfHGcWVOLO1d3NXgA3c6m
abmncxjsnbmoT/gu+Xay++A29JpwleulXNVYhLvJzadTJUHHH/MwefA9r7vQdjxwKFM10RFpkO5N
x7485yjAt0UGuV8bcleKz3IV6LzZG+qXQmFzMEVYj6JWoH51ikUKNU0fbHuornZSAzLt/aPfDmVM
vEHvlXLS9cyc6hVCjHdkXcZLE0LaUZPsZ77suT4PIzlYMs5d4LBTaAf7IR+m7Tjw6pq6OgReqbof
QdiimKdy3i2kLBo7p4+N7c1rx+GvbGrlqq5IeBHLBQJ7HbkFXtQksFwrAhDkrOaWynWWtOHFDAzD
wNuywgujrzZUdoO+xcfGsjzFDCv9Mbiwz2d/PqwMnG0KVsOg5+fJSrM1q2V1tlIAgNAHwn8eSHkK
i/Ab5SQ85wTxddbdz4TksTu7KFgbQuXeJgcaMucsIVCJZ9TXBvUERfHDsnP31VBOt3K55LtqEtUG
wXG+k4gUVl6g3GeUO/1O2nH8QH5uBlMZjgqi7dYqRdT1Yb3WwL6xXZbpfLBKbNSe5d+N2Ed29mQV
q7IJnMegSOku4VaFIo0V1qtTvoAzU65m1sHhsuV0mhOwRwTx6aYIyIh6QLzeMHuip7pRakAlJXXv
11TsTNvXxenYv4Z0zAWuRkH/gjeCioRd98w63UUV9fKnAUXdV4PwyYWHGUJUcCHA594WZIZEAIIE
8HtQCFK7jY7mvD/rliAEBEJ1L5BniiDKHvemzREkiIa5h6jYYpeC5PQduSj8Lwhxn6TsmhJ4yblr
f7ctazqAeTofPAtKkyhB7eR8WqCJxtJwBPmL1eXlq7YzENZBB1qIywwAeHYAK31AATQSxHxk7ToA
h97PciQkU5GfbDlW+3yusB6kba0aOrtI7YXJdaL6mgbpGdroNENxIAsAC1fbxGnrO+BpkCRbTQUd
Ww/ZeACvCZLa9jGop+I8AtcAFNK3j1zW7Cbk3gPen+BhnqDmgRz8XwpxulSL+ZKCNYjiVs2ABLAR
iJuOoumSm17+MEaQZfa6ppqvKG3nC0dprIg4/QhlApkvn22o9rF1SwbuxTLEdCBaQI0UCzVg0CJ1
wWPbr+AALwXUxpA2J6XKX3clkXyNspE+ynzprv8/2s6rOW5kycK/CBHw5rUt2WTTSqJGLwiNNAPv
PX79fsjmJTgcs3NjY18qUJlZBbDZBsjMcw51WGIuh3wT8b5K1f4AZT68iBaUk4oKtDvTPP8sA28D
77oDaWXALXK2apsfgCx+bCsl4ePP1yJ3sM6jNo+Qo/DKXFu15TyKrXWLk54081URuzoEUyC7utSm
Cj/CBqfmcKpU0x1VJ+NBnSZra/hh8Bhy1cfJmdIrhUfLSg9m0GjTkkK4p4N111uqyc80nZteqYPF
ic1fekB957D/ORkFhdZuKg+eS+K2jBLn1PgN92LLkZZAn3MxylyG1rmjyjsd+i5q96RNKVGUICEH
Jf3FT8LkG2ICCyOK0n7h+17btrEfPNOLEu3NuPbvbZU3BdJgPFxRgO9qmvc7i5+WZSrD4Ol01Voe
2QFwbbj00bFP+bBThlR/MJqnyGwANqo21Cs+LzCUCDAnq16dXvu2PoDf0JRoW87kA8zESnfRrBiP
MlQhkEDutrqDFqivtrrtOgo2enU9prV5iRs07Y6Cnn2bFJZ3KOOlT9zRzFMbkWnx4LD+pIV28zQ0
w0aFBPeT6fR7L1GVx+VG3e8a7cWgY/WWBIF/mVpllm3jaYgPmV7GNVy7KGCU0P8foWBKqcUWP1w/
LlAOGIYTn7WIJ2ZzfLRg0thOXjofLc93b5Ja+RLGRfI0gJA0u7r5FExT/amgG6k0Wu2uDJT6k2cM
1raHo5pvWKaosPhHrSc147f+nVXQVAV0y7/LY/unNs/xS5DF9XWkhlSEvCB5sUHL7M2hia7ECyIC
7s7QLOlewYvMBCy3ifKsuqb6xO8HbSyYR6cHtxgW9sbmQfPGUWYaBnvLuLKMJt3BImKDmEoaCJvo
HgMHbn/OSCWgX+GqO/L6eCdVO5YFP+9K4likWEL4O2kT3cta3euDY6mV3f6ytqPpjF978nxLMHd4
zaGY6YwXb9KT+zOnubpMadPiB2sa1YME50NKfXM0oTNczqsGSb6vOxJjl7Xj6O8cCtpHCTb6Vt/V
oetfvKnddPBbZNXVZW00UHjrKQnJn5DMobKlwpocEeO5shyvv++hvj9k0VzeuskN3SfRJ6XZ9po6
fFI0p/+U1eMXUFTeuTDz8arqAW8qxjjcdy0UdFHvgR1SIvtia7Xv1Qyf2sXUQ1ZwZ1Js9tUSntuY
J2YazcOTO7jDveyR11EK50keHd183GZOPnCLFzk72qfTmyAA+A3q7UdOcup7WYb6hi4P6z7zrfgq
Gt1T287ZQ2clnzs1CV7AI+sndC1gvPbG4KVO2vZArn06iJfmgWZLjdA7ibcw6+esKfqHIHKNL933
psqCKz0s1F05WDWMIXa9a8CtHpuYIieaFtAgeSXqIPvYcv5zmC6HppZV+vZdwLtDM9PKQzKRPgis
Jx8Q5hebP+/ZM2njHb3gi8G77dFPi5PMFGsw7+NgepJZPOdQoObDD5nV/NHAt6OKcmsVfplruIPc
kRqd7Bq3s3Hw6UzZxbZi3E+++jqYyrWjDMH9auaGvzylfvBZglZ7anbaPpyoFH9wFEGsbioftMAa
LCHkI3jWgcdseDud3/PAaNWa9hk8/CEa2ukXd7b93dzS1DxpuXpWddJd9E7vXLhewL/X4TZaVFBk
QFfp9ShFuI2Pd85vuIP+iXi1t6O0yLz92AMo+eCQYPEOnRK88wL2QX7FHhqyEuReL7s2jbtJm5nG
vQ5QMQmWac5P0IW9DjG3Cqd0GeRodaxxq+ND3L8IWbefaYhPNrL/uk6ma8x6pn8R8mGrde3fXuXf
nm29gjXkw/ZNsDTmfXB/ONO6zXoxH7ZZQ/671+Nvt/nnM8kyuUqtn6pDF0ZP658g9nX6t6f425DV
8eGF+O+3Wv+MD1utL9h/dbYPV/Bfrf3n1+Vvt/rnK4Xeoebu0Ci2EIRwaxctH0MZ/mH+zkUpilV5
6r6uusw7Mykuu1zmlwXvlv3lGcQoW71f9fdXtJ51jVGpO8/71fN+p//r+XmY4dF7MGPuztczXna9
nGc973vr//W8lzO+/0vk7C0YCKsa+sN61vWqPtjW6ccL/dsl4nh36esW4kmXf/kHmzj+he1fhPz3
W9FT3+0mFH42Zjw1d90YOvuajvitTMN+oQww84bOHbz0aFlbtXL9neI2hX5MG0T9mtrjjnJxS+A4
BfTE0bxyC0i9PukFmk07cQf93jRT70zPLwg6MfWzl95UHneBpV7qR30ynJ1JUWkL7m9LmYHWy0Wu
7SLmJrpuIukGZg9KTzm0xjlRtqvQm+68LlxNqxSc7xsxLMdN+t2PGuXahPJ5m2dZcqQmRT5KzYon
ujKvzCpv7yBbyp8Usi+3ltc+iE+iKj65B8+uxx2w8PxJwvQEKbGQZMtJQnRf5RYp59aUXSUgLQt6
uMxY26wb/cuz627/4Fi6TxL1L87sTTAv6f6vQW6Qgcvd4TzTiTVtbLg/zjJHbDLcjqn36l4d5luI
bSqEFCMhxfC6TNbKIHHe2y5WlYSHwgS8q5UgWow6pgoghzKQJYSkdJ2/C0pc90z35XR8t4bO0/+E
v7NCrpi629FQB2j64PBH+s2+67XIuZOjFO2Kvs+78wc7N0TRjvtT3kMfFoxteNsnAWwN/9lDImQo
ebyFBcruj6tNjsLU6a+AQf72wS6blI17U5ezfRKnmJx0OGTqNFxX9NvTM0mdECEni5fI2eZ27V3s
4hS7HK0D7XX2jUxnIcCTQ5diil/Hr2tlWWNG/i4y6hbNs2w80ALQb6N41r0N/HrNw6bSSJIgaqTw
rqWFmrSdPR5ir2gfhkBtH2qtdE5O734S02qHfuuTlbUuzxqEypDRjnywzaDfTstKsV3OITutRjmP
6wTT5TziUMv5a1bUzVFgunIED9TjK173A3QXEj6v3Fx8l2PB7Ap6F1pYuh3anQcvZ0gN96S2hpHC
a15lzUmpFJtjX1HrPxy3mlGrWwn327ofb1pNtzdB02e7JjZesdOJ0nku2Q3Q0etglA1knWTzxfQu
5CPyWvxB7ALHfhdqKP4gywWIDX3BJoLnH+E0ctamAVC6SV37JlyaIlCIVL9lBexAi5LGGhHamgZp
8JBt9esPTT9JRvP5QYzOohYK/tUiAbIr3nqD4DS6ye2AytGSAeST8hRRRYW4Elo8GSBkz9CVa/sL
aV4pfNJLXEs17BJHq8Wwh/WkgTqubB4XhoJD1NbxLoTqPdzSKZjTDpLFu8H36sdymOpHsWmLrQPU
jeQQOdqDzMX9YZ9Rje+bzg+ue7sZbnvV6m+9gQrxRuYxLPQ3rn5XdMWY7y4Okk/0A4xO92uIuA2F
e72Hfzkod+sOXR6/7vXBFi77+frdB7OtRspR0cfH7k0l9N3vyquKaO3PW3II2rtfmMvPDiXAm0uM
zN+tvPzIDH6kbgOanrYg/ODHVaiYZmn0MoALO+aL2JwM6dvRJKJy61zc/ZBcVnywy5Qn6P5I5//X
ZujceUPiE9SUB4g5MyPlvA6537xOzaDddLSJ3IpT7Je1PWicbTDX835dRlbd3/VlpW0vbLcmgENg
UANkgKYRRTQBa9VecZpfjKnLglObO8NtHuc8mEZNdR3PaXWdGKmrPg0WuQN1dPOtxNRLYCJQhcmj
M7qj6kYe8k5MbqgXW25GB+hBGk3Ntp5uw1c8OvMVP3PaPWBW/V6OMnRA9TnqzqtdR7rtNtMtuIsI
9VSaajfaWFpHh8sG4odxHUjr8ZfQ9b2LFEisL+7I9KCqfDubRDfLKcdCoSTD2dYLCOu8ue0b83K2
d/Y8reiOQRdvmPXrOY2qI3lq9dnrMogqFd/+qSPnEXbZ8Kvb5sO2BtT/4L/FRoYzf4gdnK81p0kr
+JQDjRJA10COlnoN6aQ8uDLgaxou7sqOyEjS6fBqKwBWFWOFws6y4rJY9hnCJalXhe6mWTw1PGba
Tna0x/BKQj4uWfYGWhvB+s4K8RZWtUt1xxnte3rW873bQDTMv87+aYfgRLSk+h7aMbweVpPeV3WC
9i9ihgcLnMsniRW6lj/Gqv1sUaah9UHRa2XjaPwkCWagQfUAMEzCdGkjVg141cQraAPxOi6NDuKV
tUVHHVL1DNOrtz77bE3q5Jt60ZMiX08GvqJ/ap2Kt1qUqMSbFajK1CYNTY0Gy6/XbUw/be4hKgHB
sxytjtUWLl46OLSjHYNWkDgZBtiYLw6wGz9nKnzzMFBEXRfIKT7sJKeYYDuBEZqNJXg9d7pcFN1X
zbmirclwzHJvT7TjRfYY/wIOCjkY9ZeAF4BiYQTV8NBpv1SWRpNVOT1PxQA+T0lSKuGB9ouTqw7F
T9U/B+msIoDIG3ZZLrvmbV5fj+R7/92u/qjDjaEo6Ptw83htDa511PweZDb9WRv4w/rbSI+Cl7Cc
r4OKbH/rxvOnoiq240KMBn6uuNM7ZKOCJQrQIvfONhoz4vUSveJPYUvxypag8oZb8Uam+m7LfMop
FLOH2xY/KSmkVBi8gg56p3tSIRy/7tzQPiB2ZX9R5uhOfofXiJTGz+sycqxD2FiQLpuwUw2beraq
o9wnz3Fk3JhOvv1wrwyokjvwWVWNGyt+9b7axBM19TvPNPLzs7ncqlPwuTKK5jlZ5BuNNIVFx2xO
rToow93blKJocJZhzp1rwNHl2VbQs2Oj4qrR3OhJBo8GjzKhF09mcFvo58psb4zeRAAmm7LxmHVD
z5csC2Y+/09OlrbbRX/rWEBFh0hMq57KtnPOEjLp/nBnu/NxXaDbc3LFNyioelkAlNnattCnX2Iu
552T+7IowssmBvSO9+FE4VOuwqENH9l239pIrAx0Tac7epuGg7lsPytuuR1RRXhW0p0ao6NSdM3w
PAW1vo0GhG/FNtJxe0tX1E9v4XsVU1WYUAVl6tlZTAPd6YektrmLXKYlD31PhvVVfBJuxuBIvQzI
Tqv65mnK/F/gDhluvCAYbiZ/pAtdDmXg611R0LV4C/gYVb15JEamftEG1UbmUJ1Fe92a+8uea0xW
xJO/XVfLvlY9vV7HZQuZl5nzSR3q4PghxG5UflED73No1SipdJ55cnslondwVjmUYZ2LXyLF7UCV
9Ropc3uNvLgklILEtNUCeEYkSPaQo/WUaBMoxvYvzyaRPKOGsA7SmajqzXjvQDC4i0ct2cu090Js
vTHe9+7sbAY4KA4fHP6Q/gypt1x/tBfjKSwz7abO69RGToVNRvdZn8rhLtCDluakzDl4PFk+Qmpf
b/x6Hq5lKkPSuU+q2ce3MqviWHvsrHGXIyB0XywzzwyCR4CZ65IKFo5z11lX/tTM0dbrWlgGvOy7
Bvw72sLxMvMR0SH7k+XLiUczHA5NlNGnVNVb2nuGx9pRw2eAAPRV+s8yGLHd0kFk+ad0sbkNjarz
rCDuskyp1nf3eaCfKtN7XaD3tDBYCAmKCShatnfmHtrYJZ7e2/y2L5zf13iggbR32ajbLQFVX03b
oA+nK5nObdnRjGZHW5kqbmo85eWXLElfzwYrUkX60naujbRN6LopDJI27qJbBpdozF8WBzso1ouz
2KLCool4nZvXBkA5uPoJ8JdFEiVTGYzIjumjKYLdB8c6RbvFPISWTY/gF0Nz0cmZjACpFJdi0wiP
vUXj464dmvlAFR7qejcKH9XI3cRTmf3JK2tNJHkkNjXc4FnWA+7/uF4iQshpLxHrGd7OL851D5qC
4fKlCd2D6v9ghXB4JTUSehsb8M7ZVdo9yIwAIgFr+FG3cXCKlx7rjUR3duRsp9AYH2RoYU09l34D
rX07PeQ2II8s9rOjXBMU00gyWPXtZeZSRmsUa9wk8nK8eeXqsr/wpqTE3q3tlrXD8tLlamJdUasO
QDilQG+Ssj7RLgi3FA2wT2O4TaOl4L9YCjX2TvaY/y6uS1Dtd/u0cqP9uiYYinQz9cHrPuKAzPj/
cZ/13OP/fj1dP6tbw4KhrEot47Zo9GMf69Z16xvcb6V9b9xOFdtw65Uat6ltxKcRCDCykMatmAbx
XmIkvAKUs9daDyzJskQiZW+ZKiPqEbsqgPCpTappL0ZxX84o4SMgpD3gq3oTuVHy+i1dTvT5bErT
mK7QxNijfheZW5Ia5imqMovWbb7z24CfPCQmmHvy/S5+cjmTuy+rtr16va/xx+iaLJ9yxwckuHe7
1D2MRWvAdfwfm7o40L8DmVPrF3sO8w5iyUsICuZfe90qr2W9mGSBxttnxzsFWpRlvTiGPnNvbX1S
DnE2gucYylt6JarbWbPK27+aikNCJlit7XoGWvu/x8pOaRR8d2wY0Wr7uVQMZStHJk0rl6N8sZWp
gvjfm/ef49CDVegKJpnppvsP3Fgy1WnjVfKIhtnlPk5MMtRhH7yT4U5pLUh9A9q2LDhrTgD4jPqy
aWb0OI+mQQNz/GwsZj/rktPEs/RWplYF9B6OJIUG5rl40TWS8GSBIBxdgrmjv+wxc0/zEDvhcwBY
6YUh4WNrch+DwoWdofd2LErnqfFt1CTXKeCQ6z6A0OSoNN7FG0BW9hjbpnULRfj4MEOTYk1GdwMJ
2vTgmwxNpMCCXUX6zulLvrzG2E5uZ/d1gaySwTXSy1KZyfrRSuK9QyvNrnSrlFxnNx0LLTIeS4BW
+64kT2ZaFpJ6i81XzHZbFnZzCRHHxAYbmNnyU6lPv3WBpZ1IDRuPkJqe1DhUz1rXutG2eJnAij22
i2vqWuWs2eNVazhehJB2Np0SRf/9EmkC1qI73Sy2cs71YtIAru+YtpiSHvYbsaet124rJD6Ol63W
ixG3XGDspJcLWbcrXjQvca7zWA8gTODBzlieJ91I6a9o9Qe3pfBIv1mN2jTTdyvPixJOzzeRkNZf
YtYtVsdqW7dB7SfezHxO0bofv5BCewFQqXxqi8k6Fp1ZXrVZnX6Cye9XncbHH38MGCMEL+qAtIxQ
AU0qOBkDIi8hA1RD29jZVfZ+ai5TCRavBK9T8X5YW9i0p7f0WG+HzjLOWUI/0Oi7X+lv1fxToEGX
DogHlq+6VCbSNLF5JrdrnCW6GdtdUhvDTdH+nhaWeQqheLoBScq/qlLQqQQZWtSQiGFFx3y8ISUk
3mkJkSMZ6gaQ1MXzcW5HrXGy+x9Imtngopc42U7mJJE6oNDVKZ4C6NqDpM+AQTMYsxYqV2NFwn7m
d2TbW1Xu/p6mZnZDN3BJ6jPKspuGjqht4vjaVhY1burto66LuLfKHcU8o9UMan2YQAAuCunLFNao
6d4L/Q4Rcu/Va6l9/TgjDXAGgPfCU2fxtcvieaMVkf/SdbQjaX0xvfhVZG28tslffAfZwaIIPFQU
GmWjWGB2OwNEE2UD76ShTnvBaZtx7F+mmlA9wFbzbrp6BVf3b9emaRBtnYFH8nZBfxod7TFGHWnc
K3jO2V7YTiif0cU+UTO8GYJqL7aRlst5d3EvS7K+0Pb1soMJoGvvaXq9d2ulvII+xd0nwHZ/0ZP4
SwPE4FHtK/1+yKp0I/Y8681dptJG7i1NvcCfuTXTvvpz1Z54ARqUSrLkF9BtzaYJPP+OXsD5qVTa
R7EHelYdUt+0SIxxkqhpD51JO1ELz+ZL9M0I4/HnMAfIFfC19tiX7XyF+kl1pZpZ8MTjID30dm7/
jL7pLfwnEgm92fRox9DCvN5ZwzcJ8glNxx0UFikYqDf5eTECNUj30+SkZ7rxnPu8UpStElj8mr0d
BTmpUrFFb0er93IUj8W5yyHHigL7MeTu9Zr3onEnAyB2886KfVQbUQ7cfHDIdIr9x7LM3GuJXSPg
eScTZtFz2qfBE+R++bNWp/HeV2n7LxqAY7FSllurd9If7RhvZ3MavwWoi+3nOnkf0Swlkn+MEJ6o
NI62WRSiJhooAD5yqDaPsNtkfIoUNbz3RWc59JydpcIJdhFRDuXhxFk1lwPwDUpk3XhwhnY7b3GI
10tdPjRpfZ6UsgYUsjzTvFu27E0NeLxp6nO7SO3qPQlfo/LKp4nGxOvBVfTDOJfKFzJYlwgD0M8m
myAesmMgUTn1YW3hW0cF/DulZ+0GZt32CR7F6Q7u8ysj57K3ajEVB2vSh53EymCo6Xco7LQbmVVd
NIOp7K/gc28eeLjc9nNNWdJHzE2EctuGPFxhkB2Zm3b67Oj5TiDQ0KPyOIycyk5Qzq7uaBvXttUz
AMVtGmq98hz507SHdb+wQcpAiytDaKvqSbGWgV7zjG8RDumtNXUgBd2vGd+NVAoWj4QvmPa/O8wD
RCBr4LDgXqtpfIyW72vIvixqOKnFYz3Ahfy32W/zwyrpOdN3i7pfhVbg5FyJ/aPqp4TksTHepFNo
bmZYOHYSKI51KzkKkuYYv231ISxx7xVPy5roCOWKHu/azNq1rZ0/WGXKg6aZxMdab9Ndo0c8aaop
wPlORWfUrH8dysw76L06I0WAPrVoV4ut9fp5Oypj8yiOv7Wpy1oQfkBT1xhZktbNsO2mUdtJ4XEl
iL6ULd/VMUPUiw7+MHyWquXFfeGO/vPxpbxpGkjSXTinu6KzD33RfXajHeSXG0sf0/Mw9X24TxSg
nk7+p2myoIzzgQxd2rdHmb2FtgsWuV6GN7vsKDOxS8RbvNjNRSDpLV5OKaHeN7uCgKlcWKtlKErf
3jd9PW9Wmxwt/JlnvfCgsZUYy4WXELz+67rWHQAFSeSQVEhpDYmzL6rkfcy6Ywvx2pFq1E/0EuxT
VVl3l9dDprBeAYvmBVj/IqpslzAxublDFeBt6WUqng82Mr7f/aCuNpo+qPum5ZtN2AXKxvhJQ31/
H9BaTA+rthEOgiaoslvThCdUomSRE/SwLyxU5n9e1DbJ+bVUokUaSt9mDtytTCY0pJBn3iSlPZ5l
HiCPc+gnSoliU5aY94Ggrvd8WzmX1eImJ6xRWST/Ru+1AfFQ/JtJ5e1aySfjQYa57Z2dMzTBfrXV
wOsoIarBJstVk8dipNqHRThMBrLV8K3W5Lzz0YfBcREOC+3EQIz6mwS8M3e9doDONtuKbd2DnBx9
T43jXPYQh51r3lkPuNVcTtW9nY8uoPQwz+bw0cE9xw9Kr/31unnl8TEozY43n6dfwaAEJcwi2gqp
Yf1o6AU4a8e8b3JU6BGHrB+XADFJgAyx894koctCmpWty8I/7rVu/8e9pqL96kWxdnL1cOPYVvMk
Q6wVKN5rfveqa9MWkCLps2ded2raPvV95j30WbjkqNCSGQL0VX2V6MucxBW1+Fx7jXaA4zwUPMp8
jF7PJyvUZX+xTeboPYzsL7Ou1F6iLHwZk8h5HAdu96rECK9lKtAdb3ZuQKE1Z8HwZLEXPMbajUwk
KISZHiyj+SlacD9iJ9o/Jj1dU7UFGGzbIZ230xo+ObJCYkAgv55q3Wo5lUMSF9ltLkZri/DRr8H5
LXuoIK9uB06TeUtlS/XzQ6CGNFnQp/8QZv1dPafTjZhkKGF1OiKKrUPmSBiZR7jkY+JUi+aBRHGq
UzWasYOSMLLbV/IokchPnBzKAIejv2s1TdvIY4rY5LFEjlbbuuKDTTYwqfptVLfo9iEAUFqG4At7
RxoGWNS5rtX05kInBtz1lTCsmOq9ZelQZPaICx4U8JOHeimQzkmZHYAZJIdqqaau3inQf4waHTSU
9KItOCVn/6FNXqbiLSk5Xrxrm7y001OlDS9rPzguWy3eZOadjLYh2S1QRGgafZlLmLp8DUZ/t9es
L36nf0OQKb8XZ9fqG0jy9E9VVntPkx4exRxmCPEZAzjcUY/sL2OhNte5WiY78VpBo+wDL6aOtpzA
R/v4coLLlqPz4QQUE9+dIHIb9wCVKV2vwFzaWytMtkxJu8g0s2jomzR9myb9CQJP97bzp2jXWFH0
awWQY9bhP0UIzjwMemFDalEkn0elfpQAGigdyC4C435diTxg+Gul8RDs+ebXdM6sA+IuvK0sWOvT
MYMfZulZ6Zdml3UQW47wCvS2+XG1e1E9HCoaJclzIQ72YalMFWmmXNaC00Uv6m3j6SmOeDNZXVCX
m27Rp5DBLjoSVXJYx7RgtcuwusU2zUG4mwcSQeL4uMVln7KmUEwWemfotX27DkPXN6e+pHXpzR7Q
jXRrjBDt7f5zCOSwn5t3MUUbjcek9X7tg7G4gytZP9fKQSZQQyPzbHM7frFX2VHsYpGjdlkzJI1+
5t5mNQcISsJpR5H1D5u+22+1/2HTAEGsPm8i19nqIKeWZwp5ALF81z6OY/JNTOvw4fkDoPBXRL/o
p11W0l+mH6J4JFu8TNdYZ9mtCqNvlycg8V6eZ/pq2NHQ5N7ERlaR0snr5yYFwKcqM2CUrHLgEa6c
T5MNMh3Cmt+RsHM/a3x/ksPT/Ns5rusb3aAREv0i45nXfNiESqv+VNp70fla1liV/rrG1xT/tgki
pLmTYtprw7SdsoKnYjLa31q+nzc9JC73ddND56EGPH2F2fytceB+gC9y2qYNXI7OMBU7KirxPa3H
47XtTspRd5ri0dW8iicfcFiGB93yQh42RcPD2Df61w+LtLZWYFs1i8e2hvfAnXTn2hy8KUN1ghtI
8EG1c0is3PiS1ONdOrnpj8RIQFJy9/YEv2YNxpSIUFGNL/XQ30n+7K8i3vb42whAbO42BwW8c7vk
M7wU2YM0OnR7lerWF2tqagBg4SdpqChC1T6NcGxd2hyy0qDVEzWMgzHCXtXBt3ssjbzfFoWJ2vbS
CRHn0WVTWd/uZNOJbknZVHooAHY6l007ber2MaIltBZzm6I6w0OgVvkt2gY8gSBOdpmKSL3wxmqY
yJ3AsLLc7oh9MdWxmt/KFm/7iAlBz60TKxovM/T9Nk2PAK8g+QhuZ1tP7ptFSK8Lw/xHF9Ix1Xre
t2lW/V3Kg9YlwmrVfhPSpOPRaXewmxgA1Vs+FTqA5r4oUw0HMnKT5E9XowUPNjKXCo8uspqiTbXR
4XxYfpADe1eMM+m1KcvusxIuUdE176p4pKHqz47aVniWWBwBGbXLiqT3eBcvjiAuzVvdgIf4PJKq
yopGbZ5f8zuD4WSHkQK16N3t/H5Sv7fJC0qh2Q8yfeo28qb5TqO/6RYAOxRhrwF5H+3rVKGfT4nd
49R2B0ttnRt78i1nR7okOeQQKdJlhMa8uCNFd24i/h7oh9CrTIHeXac6IHb5y2iz3ht0/790I0wf
qx1unL2ZJuHLX8Tbi12PvILOxgYusgJ6jzSp+ZQuOUmZq25QbygbWwjakbvwSm3cmHbWIhlbGS8N
lZe6JQlJcuAurLtyIyyb8KxAaaXAdyhT0zb/eVGlmTTn5dOZJFUB/e0yKPBU0l6IfkY7/8e2OGJk
ylCEGWh7Uu39BLtxqbnVbdxM02O4DPlo7ZuygN19mclAw78ZNdx0LhYv69T7jlqxzKB0hI+Dzj4k
kYOb1RSPdXYz9OovYpLB7rzi2lX19rKyierwOq+t35Do6W7g/kTGqBuTHnHQottChG5RYxpK8u2L
UTwSKUeXcJmbQfZbnqoq/TLJeMsjk7av5n7YSK+lNoC+4b4cj8wlRo5kgCUN3oLkdjVD30sDZ9l1
rwvqBontalbvE91BykhpPYfvZEXnletqfz9VgbuLE2P61PQheVTLe9RVernCsYQ91NaUG3HOg6oC
qERoXbwu9E9XiFb7W/G6/NSc7cn5DrJ4+mTBBf2MHEBR13W3LWrlvhrgFpPIwgKdXU25ei376DUf
ncYapr149aYbThp4V9gwuSL6OOKHWC9Psq1E0AkJYZ9SPcksyiGi5JGzupXdyFl1kNhXEzRaNnqj
Jnp4ltbzGDaH+mcfMCsFjwiaKJRIrwbeyNcGNLpnUNl8NddB+amCHGOjDiizFbxoPgmfALmgZqcG
8XjVBTkNF0tOlcdpbRtFYQUrHtNML0JjQzdDcuZHCb6W0gRso5jOLm5jbZv62R8CQwcRAL/KDmpe
oQK8lOCUpQTnL6W5lByQ14/tnZjEaTcQ2KieORwkQhx2B5GTrBfbuolmdfToZt2d2NVGGZCkQTML
vL52W3dVflWG/qM/KybUX0JpFWQ6RFYaHKmzH//I+C2HXGXxhI3HIVowycFGO3gjRribCZfDSyjU
lfm+6yhLIU+987yXsGin+zUFMCkmsAA/Uq4kcSCOqDFHhLCbescXrPEgjlRvqHkX2gsEGenJKYqc
Lz5PP5pZ592VLboGmRUhqODP81atnfilHdxi48yZ/71yq7thICG/GedvJQ98vKpFC4Kkr35LzOyL
NST5t07hXwt+efrM80C2C/O0eez6goSAaWlnNxznqylwulOlegOqvPqfzlyM5vszW8uZlbC8K6eC
PEuRfqNo//7MfZd8ictM3ca52d/PUX6AxAw27tlUjmYxKd+Ngfe51yU6ZNi1u4fi37sF89+fqKNr
R2OI1YcEQrOt01TlV6vpXpambdb/DrURlc45+a5oivoS9E6y0/nQPwSprxzBb8enKImb89jG897y
5uKTE/oQRoem9itCGq+XoXEZih8Ev3YGScAPlzHN3p8uIzLd4g+XUXNjcza4T952I5/nakC+giJE
9gkq2OLRaPlaWWampzLQy5c7U34nJu62mp3XGN1RprI8nOlVkmlrjJfl4LqdZrssBRgAxhxSZGc2
o11vhNazX2jZI49aNCa01jN6AtZzHyxJGESQbsRWB8HS9btwXUFy/EyHUfZo+6/LkQSjnhhZZBPM
Tr3tWvN1aJajhPZ3W+npLl1mdtTP5FZSg8Tp4oGcB9UeTb1WYancia6DqZFdoAQy38IGi6ae+kPM
qIsiFbNEiU6NROXzNN2WlfrIfYu/jcoSPsxpMOvbfmFQkUFv+577Y8igI+gfr1cH0ghEq2/R01jv
i9a/Qq6z2xrkz66leJcmcF/BMOFChkqftXjhvPaupfCX6TNyvC70srbv7y+NA/MQhhvfH9xjEWm1
sRO9d20xoqngHkXYXcTi5Ui8Oixum3bxVi29M93QoroOSdj9HBqfdGGpXWaTrX4SClvxLbPVt0Sq
b5F/XIfA8CWyNGoDIBltYf7wP6xd15LcupL8IkaQAO1rez/eaF4Yko5E0HsC5NdvojiaHuno7o2N
2BcGUSiAY7oJoCor0xnXaQcOJdoCzrtBMqq4gk6I3ixSqpwus7fdcVT5IjV/vQSjMa7HCrtfKdxd
YhscIIV4fAOwa1VlQfoyxk2FUj/YiZs2jQMwWdTZbPdHzTDmh+Obtl/9LWb/wPZN4h2G2IvSjO10
6VKGahHZxwi3wXbtjbRf7nUTwA50WiyyXFwiCwtX10lUWoyeeg2CMFopnrMDZXe88naaxvblDy/p
JTq3eMhwgr8z8E/ruYvEhR979sovBBKcWphV8lbd1SP+pZTWGBjObJReU9zw7jLb5A9g2VkbWG+g
meL0JyPDeY2UalhmYTvHBIqItI4NZF8KQNNFe6TeLnMOI2gr7qNI2DQHmQdIi55EjjloSo44GPBI
ab7IRZlCwaoXD9VY16DfAVCp5rF4KEHcD7IWfzkpsM8uaz5A0zAMvU1tu++9KY7VNJRMfxuvPajT
Q4Hd2oEmDWoHGq+r9K/SzgTmXmnXJ/wq7cxZbjqiOVHvpDPj1IvsOJwF+M2vvfRtoqbw2Oexf3Om
7xreaulJHovYU8vCDYxHIxr/dTcq9m6TH3d/+BkJtNxV26htW6T8KJQP0h39oQUO4n6s1PjgDB0/
Vv2YQdUQH84GdN8cp5dPdvowh7/8ZQIu0GkopWuuK9dDgAgkJsepFew4ss5dQRKeL8h27fhbE7EE
Vi9o3LWbF5O76gQUsv/osPT8GVbcVedzSHwZlrihS15mj6hf9YB4/GWiO/C6BUtwymfrkvQyyVgl
LWhTXB8UaL97xwJg98z9djXzMYqvT8i98v0JngPslmaNC5YsEtmaRlydXSN/iGS+NwywbKJ6KVnU
uUo2HVQ+oSXns303mfXF1JleQ+TB0ewBMdCZXqy07X2LmBNkFmrotmoP6shbe2+hhmwehPLiftVC
3Gy0pvACOdJuYWRB9aWrkI50WC6OeThUL9Ajm+3NCJUiCBLZ6zpt6i8V9qqWVZb3vAjBVpSPQBpr
+6CHowIqug6vIbn6ELn9M0QuyhW099IHaSLcQndkk9o2ahvd/f/4GSXCC4UJrmmlhLUM+AS6ff1G
c7bTMHavNhPjcTSBWSZrmuXWUkm8USrBoV+x7ieQYAcQ4TFAkLdp2sTaktDF5PGLY5XmfZqr9DZu
2T9kJi8/9s1tYdvjq/YyA2/Lc+BhSsN+wF6zOFoOXgLIxzsPZCuFWCkUOd5xhzsPCYSaVx5Q11vy
oAH2iHCnFoB9IJseMLhgb53jAD6LYoD40jVYu8UL4NLNPhwathY69OXB7nTOZ3uJY9Gb9v+bXU4Z
1GfrcCGU6C9pIf1NyoZyXRYifwKNId9BlzJYirDLn6RoULTsRd7CCNBMphBBiQr0mORscfD5DLm8
UGdaJdN9ChKyCFsnCZ2tVR6V7JH1Mr6TXid3Q+r6JsJwbneosFhmC2lF4d7mW8tp2+Ef6jBK0F0d
c6a6w+wO2T7ozUCECuipGiwsU6Uudlz2L93KVbZ8MY22g+CUyhbUjKpeM0wakIHVvVAlrSCugFIW
auYKCmaRIx+QmQ7u/N49kxl/XTAURQC5V2mDKX2ooOUQgtlRr2eNb6E9dps0w/nuutwiOpKNixgR
EmgBfFqGabW9Lr6hWuui3k8O1CdIgQWdE2Re5rWaBjLEoGOQIZ1ssLvjDGnJzaCzbHmvuvt4Cjdd
L6IbMvWmD71j0fxDfWS6Drrafh/Uqak+Wr38h/z/r4PiHmgxsD3gR+tbH3FST90ESQSoR9VKXn8b
m+hoJNhtPhRhVz4WafjT0ruu2mvihY/N5Bl0gnxuur83qffqjIhVe742ZYqKMyuL6lVg7ENbVxYr
7k+3aEVUZzz8tcW9oljIzK3vAQlhSycX7M5n1riBrHRzAhHccJAtxHICz29vEF/mKwOAiaephpDG
WNbNN78W+9YC3nZRAs4NfgIIheb8G5R3xKvLPLZMkW6bpxwMTfvoFe9TygmApV4671OipPwU4bMb
d618NUo2gJoRdyNq8BbQOZCvRYtn0p3Utr/6lXwCTWwAwtKl6nKxIW2wEGGVs+uB4qIGcfKamk3f
QCgcipykFEaaYVXOvPOHnaTFXAQwsBinCfaCZ7+AbPACN3aI9WcBqY755nPX/+JjAvBzGKaYb6Ke
9ysxeeE+DoLx1YOcdS/L6rm1yuScgSF6oaDr8UpucZwae3AEQ2fT9hYVG4JdkrJwK1CsuEJhsr2O
ZYX/dZVN/YqXGXQ/qD12dg9aEdteK4gKQRfUndbc9LbAMv0TOmO0J956gK66G7r7sF9NZJ8ca/Yn
insyORowomDHqhrtyU4m6vyv9j/mx2f808/z+/z0cwaE6PiYWzJnE6CqbWMZro0P5K/LACLbkfU3
fZGC972WPlIXRfKt4V6YroFtR/yn6UEyogfMPnxKIPSSeFCFSfCW/vdUV8vHdPPwBJS+rsqhEK7V
EOzS0Z+itloGlp9tyEbaCT2YTy8yMxd8YODFxlLK7cjaIzVqzrgx6Wf2wmn9/uyBZf4prvn7ApxU
724zjEy7BV3Zn8Ea4j6lv9ymTv1rtt/daHgZRvgXu/j08wkHYygw3XSVA016Xnt3cRvbd0B7StQP
44NemqesA7MFebY273auy31wJTIcSrR/M8WgOhQNuG7JZzQcd9G0QNMx5FhmH/0EsC87n55grmb3
TIbTCbQRt+RN06oA7y0+J4fMVh2UB9SKHRr5LoMO5rNZISURemF0piao/rZN3sUPBhTpHvKRr0Zd
45pmnKHqqS0X1Jwmi+9AxmzOvZkSAMKoothRL00pILhxpqaecszAyUdTFqDXyfqoOztRCFoUI0Cw
QiwZxU30pW1ywMQhB3eiWEofVRM08eJoQ00rFfLITGgWDbUoHiPkjR7sbA6lkENTg/L5Orxta3MZ
eP3a6jhUCqMkuFM1StWYVgut5ADaCa8D0LgfwP7wbw/pd8dGYan/wwPIKYTFdcrjL3N4OL+vVMyh
D489S87WQOIgpOJyG9dJ0+4PibEhIv3ZNveDVB8k+3UDFlinMKytU9vISjCwmiIPVp88aiJlMjcJ
YUOYGiGd2XTF1HwMIrQOeX2YqEWuHwMZyhFOIkIpdcLKmz5Lj5Af9B4ADfYePMaeUcbVnEES60Gy
vPbXiG+rNXV2nhGcR4SsOt1JpqLILqWXMbDSYnQaO8kaJfXNhob7ZmvhJNp8m0frQZDS2ALeH9+S
yfQHbKpA/Lyln0ANfn8U0ANeUC/NwZCDK0w23JFJVgYqiKSX7uhHgLp2fXCYawIA8usnAukPVL+M
e7J0Zg7Vp+lbmMTDngJwLQhyt1PdV3MAT8a8u2ChvaNO+pAhGwvR90Tc0QdMpB3KPn4f3uZVtRIu
A31zkfr7GOsAsLv+vgvq/NFhSfGYY5/EVapuoprjM+4we+kw0e6oEwjpacdBlLCkAR/D8b7KQeI6
emvfLZML5w8EmmBYhFaA9E5g3wHffVojqdxIFX8DDe5Xt4e+D4hGgn0uoMboZZn1hoHUTwPHyvBX
TgLQTLEyzITtHQ3Bt4x63CEtbmnoRXuHvLCzCKsm2/hgLZCQQXrt05iD7TRDBiPTSlJaykXbgaxl
n+y/+yNneGZBI/o9SpcVIKwpkAo68vdHDLDy4mrJYyQ0rh2fgoUNRQI9CVbNIsY7fBhKcGnI8A4q
XuGdayHLgu1xsB0gY3sHjgDE/F2Ufkk/OJEHCxPrVvVfp9FxkmUWCFfTh/8IPekmS0ezAzd6SvKl
OWhKp26g2aefUA8Mwdse6t3hgKI3fbLDe8mFjF/U7anZMHMlwAr7FOPkgW3Lv91oqRgcKGgHefdX
t1rPRkDmDzd9jplnIzs91Ojt9vpQmq0fwKg8pBLACQiTbbspTY/QBcuOuWXY2xEohBshS8DYS8t/
6EOErmvmlF9YLL7EQlY/6gR6d6mnxIIrQKAbUf7og/rLaIjiS14XCaRxUu9hZPgyV4bIbiBQ8f6U
2lKfn+LacbJGHqwB/fFbzc131hgoTcsjMFvEEfPJDG3ImVbmbzYapCk4/MiCxEbgrzPE3h4gElMe
HKRsIMzj2A9ki9rXTtrDvbSwHAQOZIebCVxYV39IXwHS2JrYpTZWczdfXoZugmhpad86o3IPXG9W
XWA3NlY6JkhjT+0Nku0KaNffjbN4PBm59kzW9kG1vv9PmZonEywn1xvPtWZL8OvmN58yCcbnuKvf
aI9Mu2XaKI8DxObb0NyTXQb+jeA+sA/Z9KWPIDtwDe9SGFjbbQaxc9uNNlR5MMrnKoJSBaQirFWM
PCMk55LpwsPWXJKDEzynXW0vRYFi9aaNsmU7mdFmih37YgBxO1+sgIlT0NrrIQ8R3qIOcpGQW1oW
+JJtyDag/m9lOnEEYbq+vRkk6EI6J1Wbsmjx96tLAwHIdjxg0zi+gj3Xg0SlYxx63WRsUwfKe6lA
XnN0fKj3Ca0dbeWTt+xbUPhPnlGACav6UY3ceNM3flq931jgx01bCII4FrKLhZVZz7XfdSvRt/aN
tKAtkDZxfkDCAIwO4RSsKwZVhMQKi2VWgXwn0vJ0hb7rfaC9AeRB27SQ9EuUaa3/sw850iVJwHYi
tPd1MroT+dei6AIct/iJjpxDKaZbZkwnkiFLEzbe6j46YVJfw/Bp0YfTj77/bRz4UMByr+y3BrIM
CxAfiQfBQ38z+sDYSNAYnlkSxOu+bq3n0ui/5qWCmnkMHjzs6r6D7pkvlB5ksF+DAL5VZxT0JGDW
NMznSal5EGRV50FNiYAW4CZGOKTHuHaMZTbJZImYU3qMQgWSdurpwmR8v6WuKTURQHHy6cAVEmiF
LqssDRSCxxaE16EFFp+CEAwaRt4294adVMuyasXbmMsbz0Gt12KQX4fW736gZOqn8B3/2cs4eJh9
Zd+knplC96kVB/xlq3M6crZubd97YEn7EofRdtL5I7rIcgyArRGoG6d2xpEuTh11sCgD9cnno1v4
YjxQqzOhON+NwbQlSFCpoFM+NIjozQghDR8CJcvfba0LBgoSpSZn8lMfYwl1RPOR33+cz2mwR/fT
7gT+DZSnmJ6xukZYBtt8BEs6MDc6SFPYAAWWjguqMo2O1hcaFELbaX21TUlwsYy3GsfuQ+wHFU7J
pqHwN4xWc1PJ3L0ZZZ6gcjcOEC4AcVKsL9QBJrtwwZ1CbD95Y7e8asZsOF+dHU8Te6fVwyc3CLnH
a+XkDbjAX0AQE5zbsnL4okM8YB/w8KViLLyMLc4tK8DvNy4HA9nsgpqraZHEoYG3y5ivgCeCqMH1
/aRYVoHMek0vpo7s9tjblyLr8pXUztQTZsjALcwWAMGknZ3/ePnR7DnjFsgWUZau2Q5dTY8YsQJ1
mXRrEvHhtYuM0kpsoPqAzdBDSAPvk58YrFKsyNGJLZQH8crje2bL2TbPwMdq10CmzRaLvMohN2FZ
9m2cTvXOibtsX3BnvJkgBAmNuKT+oiD36BmR8cOX9c4tmffWebla0qDcTeqdzCwwjwT9eMMx5Two
N90zvRHsotshRuTOg0Lg2m6DZFwzKPQtcl2p4OpKBbpUql4iaBWcuS0t4Gr00R5cGwL0Vyg9ACHj
ux9OTWAuaasaeHOEfBYfg80yllvoo0HeGOmcG2CG1U2eyvrMXCjUtyx3Ib4DChQzbsZDGZh31HK1
ie7AW5LteleXJ+ihNAl1FEaUbswK8DsvbIr3WYIs61asRyQ1tvwwXhc2DpoqZSAkvD4KuSX8NEDQ
7Gg2NSa7MEnaSwtShbXvy3hN36hSf63MuHiAkhs7UasJg+5c1D14/9BHl6A25doF4mKdlMG7DZWr
d2Fp+PN3EVW1xbma+A3501cR5PHtOhKyXl8nkmF7yyFbfKZ5EBwG/cboJQgygVKl0vxXVhr/bGXi
3ToDxLvbEKz1ZG9dx1tajcWOTVSoJ5aIbTf61pdMWlCyLppxS24pUuiZhYN9Mw3s8J+mnZhRLVwJ
Gi6aNg9lceAEC2yMnu9QNRiuc2fqNsRCRs0EsfVPTaGbRFlmNnW4vvaGEkEJs/gZYVl4GqApdGhT
/JbUtAWi5aXroxBB9yaO5ogUFXCJumkmwB62mqafmkgZxOe06tK5GY3SPEeV8WOeCRmPSxIVX6kV
tY5zGTrz2Zum6akr2u7GgI4Y9QmLi9smCy7Up4BcvG1GDs4APBGMGvUdNli7EAQrT7ExGcAUjRvq
ywdm3bsgDKRxvdM3D2MXL6mvmqL40c1/VvjkbWUCrHsfFsODzIsUtFzZcHQ1uRNgw3yXMLuClg74
omYXVNPU3HHuqJUUGQMGMLY21BwsYLiLNLhQiwYV2KAvECAYjtSkKT2/v/PS5HHUtCfZ0KT3ho7a
FpWwt9hgDJC7EdVeoXb/Qi5IyogLNCj21wFd3ppbFAIAQaEnoUufx+08SZTXw54DurwAw0SAVHbl
LpI6AJq5sm1jwQxHQGSrDVZ2P4W3VVaGt6iWzHYx5I0WJvnUDGV2RdVfqJcu5DweiiByb2entMHL
pcFnYJ43DcCUZDpptLsOuj6r0I+xElDYBmnhrFBwBQxJEJns6OCP87EXyGUMtDa1P63+Kh6zde8h
CF515jbps2HnolroIRLOPyKZ8u+FGSBz4JVPOejS/uaQNt5TMJbV7ICFd9hVIw5deoYMh6V7Dzwy
i9iFpn1hRdXZywz+wtrNFObxS1Wr+qLiCDhtbe4LKbYpgOMbJKP4y3XQexO79QSRrGkqj/PKqFiA
70gsSpT3QR7p06UPAXgTwwiVX3Q0em2lO8i8excceGKughVZAsawz0nLchtmBdTwHDuArGvWrp2W
JU9tjq1g3EXdPyViVQaz7Z8t0liVNyZfnA5BjQz4bJy0exwPsf0+WFWDYjs9PITYzTx88s3mCSmP
YZ1k2O03GgvhanxE29hYLr3+Qi3PBJvC1KXt0hot4Dt0b+/L994oQrl87ZRATOmhH+MDXxUbMwCD
aQwKa8QCUAg/6BqVjINWBV+QB+TtfXBF4SwweMx86+Uj9YfgdlsxHkxHGpjpgR0Vt0zqsc7i8eDp
soq684uLo++oGbkhvqfhcLImaG2DhQP8jHUpT+RGHpMRlduuB1nsHuCjfuk7eY2M52jMtQFhlpSL
2DLlrTX41QXYFwNoVqROXVmV+HxWWpz01wgepcEdCAHBYZ7Z373Wb4+0OPVNHFwgg7btBFb6ZcOi
YQMmvWZ13erpAa7MuiOZJGj6NqbPAZJGeLRNXPUWZtUexDvGD8uxThAunb60YBZYeqj3vwFvlrFz
enPYobwUqE09yHNQt5iY9X5SoryZQrtYpGMhzpmuSk1jwKMlJIHm1ofdaZ2iXeUyPxQcXIpXkhnA
QqHrY/Qe2FXN4kAdGT5e6zKzkeNnIZRce3M812BIe+l/VtLqXyKmInDkghUtqAP+0oL/a5NYUm3I
Cayt72OYW9sv1nc7ynayLuK7vubigeUcwPjMBH1Vk8QPWVs2J7xxvlDnJER1BkX1uVBuduJjmq2g
jAuBRd0MeqyAC7qlS2gkeIXpnlGl6PEg3KmFetw1GQfnGyBx2Z09evUlA3500Q2B+SoaZazKmhV7
aqbIWEAdUz6llj6CAWe7EGCGeQ2TWgFbYfp7T/jJEVWn7hLboUWftu3zlEfibBpjAAJdwAAgJNut
jNKPDqVuardWu5lRLc6IV0ITLWqQDAMKawUqG3Gg5oebpWcDWAzcaAQqmJpvqOwAw1ZVfg1cxNR1
xDwxGwmkVe9fVFCUJ1TEuasPD6QkUAKQSLl0tUfYgVKePKBJVH6N6vc5yMOA4hy4iMCRjBeSed8h
mbaeatSAqLK27lFKb91nbbBpEKW8IY88TjgQB4FaIDoFnl0vcacF3jbjnpxtjprsdmyAucJQGtHo
ORGObNZ2Kad8WbnGRg3OFwZNrX0KOqZFp5lhnCmsjtSESA1/cvr2vRmpMd7EKFVeqbp1d1UBwTA6
q7v4rXdtKeMVHeSpl5p0Wr86250MjwjqJAvKanV2B6rgpBg2ceMbACnn/aG1uX80gdqas2NpCEou
hQwrDSA7pc6aUcXbERigeabrgD/nRKQIqoSrVGDbwzIA3UQ+pLdBihVNTd5dHRYwAUNwVMx/u5qG
xIUkgp3LZdRlfbL0RN6uEqNLN3O7iibNWR7z/dy2Qiy+dVlcaIoyd9PbUfU4H+rBwNvN82cosQVJ
nTpk8TGPZHrCbuf9MvkJwD5/tkVZDce8OZKdRnRhwEGjahLVDL94Gmw+DSEEgz3UUvLQYAuyOboD
//5yWQAUtb7SgNAdwuhIowJpJ+L8YXJG51G1gMmM8U3fGs4jWbgx7UEf0d+22jRws14kVe8dyaNA
RmLVtFBCa4zGxY4KpZJtDQ4pGiogJXtAMVawoCZKYq3Lf3mSx+v+NgbEpUEWPugzB5XSU50fO32J
FUe7H0UOzNCUH+mOuku7VyAn5gq8jR9jInKnfvKspgp8Pn/eUr/RDPUaUlrx1s6idEW64ftcV4dV
+JysWGPKcw8A/tnJsnSVmYwflVv+aMO0P1myf79Eid2fyOb64Ndz7OxInZP26MHWgDjahwv1KFTQ
gdIZvGq5cXdNU02DJ47mWH9pPyrLbaQZyERpKroYHSgqtRe1yJUGTqKbB84ZrV9zXaf/fS6yfzzx
Ohf79USamRUFP6IWG69PvIzqFJW3hOD1P5o47rCnpMNr5dqL7cTnJvUiIS4y1pxtx5Bnxdpwj6Xt
0LEEiB2yzbc+ACr7xLIOZKNL4VaoZ9YXlBmApPRFdDhBgLer9cYnA/B7PzFeqq4uvxXcf/HxQfgG
Kuj5BnjS+ea3LjNU3jOkMg66u9Aj/8sU/+8+kABDlRf4u9dO7zinWrn2gogecpGJTQOd2pkdgntQ
dqkq07l0+JWfmf8YT4y//G1Q6LNmZof49yCVVPwl4nZ8kgWKL/vcULd06WIvg1bm8mqZEIi7dWO9
IU+FFn01NZtlUVlbK8YZ1ZXW+Glo1i+NsC7DecrBAleHqXRQQj9Bx/Ru61BY2zQEESzZbGQoF03n
FaAGLar1gJr6fei12fNoTNuiZgC1arvJ0+Bql1H5bvfA2Lavga97dkqcIT/sV//f7WWN+jXKXs2J
L529AuUlNJnHOVlWg7b21AfN4zV/lg2s3g6Or5bX/JlEChNR2NjfXJNivR19ySJbHck028WyDFFR
Rjm3yQjTk+DV4/XRPV4427oW4/I6TRMOn6emjtHK5qlpIhNUzre9y5aThQrB1p0QGMwASblklesu
jabNUQegwsvcgzfUuEddy1OubeTXsBAKikCQbGmGeSxN8DGLBLsPCpr0pB8XbE/nma6m65x1nG6x
3nhH6gQO7D5xsv40oIx/pXIPO269kZl3Hlj4qtFGalabfPBM78psBFWXbtJ2xSki5NpkmB7J5vog
OAAo/IY6Zzc9r4tU+OZqK9jP67TG6H+elgYFBoJZiWxTnKOwDaJpBzBaUydduo9pwxZHhbHCrkp1
hrOvOuzsaD/jR8BBUJP2M9R0/UGiEAmpiWuTelHLhu9LevIjnHoGVBBvQzV9DTociSLPHE4gFMce
j9qeNtIdXeKwgERs2mxpaAiWdSwbegi1rzOEJQj++dDc/2GfZ/70kDEL4oXnF3KDEMewV170wOzB
fPMgxBqETvw975Nh2ajEv0DwtzuBxgPlhGMZfLXqMzk4UCVelh445WtVVecCOiIr6nC3HBpT36Ds
XK/cWsbnQET5RUzAHiC1FX932eNQWdNXjqL0FXRsC71tDrdIESP20EK4E2vu+JabdruIUx7dFoVr
X6gDRwDUVugOAyV2c0dlgH85ZKijUPXBswSoFR0NgVKtvCeb7Byg7MZhvK8RGdzwyJA3YSbYjdWY
d63e1CZIJVFLdobYGGDMhyIwRB4jz2MHRFX2VNRyLXShJtSdnQPIz+dO8ic7XUaklg5O7O7+tOtp
wQ5tHEqr233y13Z6QDoZ4oiCnLnzj+Go3kX+2JTzj3ettyE3QCKL41Rl2+u0DJj6c+LLZW206uy6
SOgoYPJvhhDLNQrN4vs2DQD7LaHYoJqgWFq2Vb14bYMyPtlkb74PFICUxfcgBXlS4fY/e7tYpWnu
QT/0HsmgBKeUrF1WAQ9/InUGGHeWflPxP6jRq5/svh/XAq/GU20W5dFCdnUz+TY2lSAfWES5333n
LFoaU5b/BAf3c++M9ktgKAT3EXm/uIZp7ksbpfsezmR3SeEPS9mZ1ttoD3vpWtlP05sO/RjUbwBt
QqAL7Ide3y6EHKYHkxXJNrTr9FB7bXpj+yJaWcEg34Ck345Vmv0wR/HaZ8n4PEg14vRpFafA6u0T
vtnl2hu88sXrEQ7Urryb9rHni2PdxM6yipIeFNhOe4x9a3roWusBPB3OGzSaoeYU2t0J+mHVPWja
vpEdvwyiMkMtzwVo6+6aVgBIHfsrI0BxHQgwo4uRF/G5tgQO+5wP3xpn7SZx8R3gGshkaQfWuuMW
NZRinbC0uEXxS3FbhijwQsChQrzeyW8taK/5iyrHTzxlN2RCDZeBzLQMuFgoo9xFRpdspAZ94F9t
3DE/ixcIG8sD1+ve3BGiWmAKy1tqCTcszzkT5+ugrMSqP4oYJJ4fExVIGK/wZUo2BkFEsKF+n5h8
PGG1i9xvvhPZ26T5OKu0H49dvigcTfk2E7/NV/Khy6d2paLp2ALr2lv+ARI2C8cFi0eZ8cuMWZgg
jYHgQLIhjENUsPaMAo1n6iSTK6wz48O7fwuEO9JkkXM0Gt9ZEh2FXTavZWxb9wxBs9Nf7ENdfLYn
rHt1svbdvwYAaEnsFfjcvAZhwu5VhGqqOZJVhEP7zu+KJMjJc8ENSpgEKlXLwb/QNR24J0L7Fn+Y
8mmAJNOuQwn3phu59TrhxRv1nviGJQz0KW1qnMbemW6gUu2DKAMFyXokcrrlk9Ij2xKBocit5pHk
4IQoAqORHIiKmz6B6Lj3ayQ90/QAUaSRjvDN1xbgI3LATg+1F9E6jxr7HgjxZIN/RnCSaQy+YYhX
73jLK+QFBIdaeG9Cj5qDXpWz9DukizZj5U0RahLFGhxd1vfERmUhELPJszOZchUwyW5KGRnbYRq6
g1t34wl5doiPe2V9X+M1j/K8ofiCbcRjmALcuxD3U9+AMazyKq0qYn9pDbNY/u1nm3r+r58tqsxP
P1tsGBDZ1bVfVLolVJsvWy66w1ycpZtAzXcHKvtqmXGPOpJ2X8k0lQtEVkEhR+E6v/HqNY/BGDAb
XaRt174SxgJp7AKn1s7bKIiZLYUK8VcnY1vGWKMj5zRpFS+lL0Vveps2gti5V6ktV15xMAAJOUu3
V2e6o0uflGAoC113de2o6/Bb3JrhIm88teFJxPe+V4l7f9QlbSOofoE8OaHEs3ohj9HmDPlN/oTq
H7mEHnt0UHiV8Gta/1OMf74lpwlOlALwktjZSCVw7Acb3YjgruP5qEEJs3WtYcUtb7uF1QEZOAAW
9Og6gEjb6fRKbqEJmlOnqhCBG3DWiOOuu3TabYhQy6eH/81N4Zu/LQBFhIyV1z81eb5FKTfyevjm
bZgjpm2umzKrlgl0Q17SojYPKXMhO25M5hfTUT/GJPBvkWhWN2DTRsW69udW4C7b3kPmSk+b98WW
/MfEe5+2RNx4N+WobAe1Nhh2Nz4wY0tkF+M9HW2pWZlJsp8PvroXFRvxpyZimfE+qU1komtUl/oE
XI1iZ1hY1uCsgyIwTw6hXbFIDO4G5Rm370+EOs0x6hCnySbWnVBkAnqJHETVJwh0hmwTVSgqLz0l
N9RPF8OLvyZuxbaqYD1qWHCJi2g4l21dopQ/c8Ag47tqQca4bN99uNv3y6ptkf3V3tTRe5EC/yWU
FtIKyVtorffnXoYAE0JfatmVkGiUKdD8SN3jFjuvbgPGt27hIzSpFmRsdA/d+UDK7Mvau7naK4uB
+mPu7fnKqgA0VNgZOFjGjy190fAVEucutfGdo1vhP1Q8S6Bwhrg5XZCjyiRCur/aHfiFCvD6k+XT
SGpPaWxBs3xJc13HQEgIoXh9YbnH17bK3OwCerBuY4IL/FJZIT+b/ZOl4V50ITPdTULypZuMxTrG
TsXDGST0T1OUL8klJdsYFA30e4S9vs7QxOYTTicCNH1+XywMqJIdAn2huyh1ugJMCi6MOM8Fa7J2
U2MDvqu9HM+G0nk77siHTLZT/hpNU17b5EPNsswde3ntcS2vXFkuBCUbiYSRLOL3S4JoZIN6ebQz
5dcgHIp+zLaMesjdabxyM+TGT4pAfgpSpnEMlR8B8vQOaPYTzo6fo5l/BDdpsO9ET0ZsPAMFzc/M
AD+g5GKEUvyYnOsxK8C91Bt3KEJjy7oTDDGeLFqAMbL4R0XpGiDFAtiPGMI1Tih+9En9rYzc7rUZ
kbc3XGHeY8Pjg3uyNfF/LNM9Fq0BLDgNqvm9dO1iccX3wSnwt0jkeJpvDd4bB6vBnqpIa1QS6R66
uBLIrBG0eAqnwS5mKNoDHcYXAC/vINbZPPhTFZxQLNgsyW70IF8sG1Hf/A9lX7Ykp65t+ys79vMl
rgAhxIl7zkP2fVVmVuPyC1F22fQ9ovv6O5jUcpabvVYch4NA0pQgqUwhzTnHGJFrDveO1WH9Mnbw
wRWAiFFm7TnwxQ8yg5xuy9JHLxvKWQdGvgMd+lZLDmw83OqoqFpVza3YWGUDEsLbtDpWwsseHWTB
XirpzplR+shrWZQijR+trs4e4XlFemOuLmToZfEJWVLyjkplWL51adFPg0CvDrSqsY/f4ThmNm5o
MRG1WyrGgzUskAvE11SsZY7wIBzcKyr2gVthN1bKhTleFFyhwRbRDXNOrYjEa7siA70FtUrRBMe6
xgqVWllnlHdwGZypEUvXYJZbPdskmmYOYFuOSgAyyl2NxQFcSUnkHvHdco90prX5J/BltxtDz6xh
ZhRuAwd8DyZ4PcHGMIEy83hGBw+qADs3wOFW/JPdrRv1IBPqdiv+74e6XfKXoX65g9s1frGjBrtq
1bbRr64PkWUNKiHZjE5vBxB/WIvMzLsZhBLi/a3BDkBJX2TJX12ofGuW44i3Ip39eoG4RkRSt8Fy
+PfD+MWPG6Or0J1MlberUqUoC57NBNfPgwqwdxtv4taFipMJnVKXPA+fobxZbDUzyO5rSENaCAUd
0pGxkw55byELRHPzeW+Y73UtnYXRSoOo0bEffwHIjVbVqlQRsBI/+lKPLES2XGcbx1v9wIDdHmLM
RHTVW0MPep1WtNEplT5W5spvxDLKA2c+XfHHwPBSAbgNDu+Wrh2rFLvkQg8X01DU2Vcvsd36d9NQ
sdLzpR9oxWTiaM7JBAnRGgwTaicUU7vpzI6b97M/1JFJJ7kd44eNfnRIf5zd6sQ4zG1UarjVFWAJ
nYccv3jQuzmXvLHBTeWDSZ2KrhU5F2VAQruNjDt/tCggr7bxa6uZU2PBpXPJ4G9JipYdp06tglIg
QDzwfCFFNFVVeidN8wSalOItH6yTJlj+xpV98m2cpKiRblgd7CAGN5PD3K1ddo+UkE5p6N6Yiw5P
wFR/qyILqk+K4Q4o8xnrsSGIrfAeBHr8HAahfcKEtKQSHbQBbM6xWb81vRch0lcjIy93imouhQsW
Azvx9mXMx/18IV7qH2dRqL/X0VkTc/Hi+308Y1liv0yt3prpzjVSKjpblhWdwXstDlU97KkK4hDR
uUYi/p2LuQyqeZ03J7OmOfsgY7onKzrUZbWJzKw9UqkLwuhcptlzZqdg0hhHpqquAmeF0Axve6tr
MrOcy5BFazKhhlglAF1kAPFQHY3pF5AT9WoeLW5X9WxlrqMODNS38TwzNra23iFfS5e44TAb5J6L
+kzd6CMhL6KAUmn+YXS9AA1vON3C7SNE2FG2YP863apSt7zvHNs/3O5M2W4w00GTCEwqHhjZVqJ0
Z5om7A+fqjBcpJEaoKsiEzo4AzhAKr3Sp09Fg9qNA9G9JFHz22VZncqNViBv/fZJm7LRdky2n24P
Dg5S8P6reHu7uy61nLvMe6Gxpr+h0+Wj17W/m4pDzndg2GhHME27tQ2IJGhZ0r2GVf1gxEn0EEKy
cWczhgzdsR56dqaW1acB63Akf8pqVYPKaCuTnD8qEN2REROGPq8FK4+BaWkLzcqSmYIA37Xp9Ke2
7tNjO5ZE7gwr5IqAOblw9GspuvJegvSqlpF+papGB7WXl3jBnuq6xss3SZCx+dTBMrxrp69cpXQw
cSJFD+vqJtzS4ODEjXbwiugzKlIHB18WTejdmaqaAa7EuGvKNQ0OtElyCM30GzXS7WqBvkcI17ub
rl6bLbLNArGkwaQdtSfG8xPZ08EJw9cssvUDlTosD9eubTSgE8EHGrTOOyNTZUGNVJVBInPGS7fb
UTEacnNjB3DWkQndQgtkHBuuVKHZ0HhxioFt6AZA68F2nuqwlcSeqg2eWWA254Hb6j4f2je3dZxP
kHbvl1AE7Ddeh6KvtAVIt5CjGTrOIS8TKPABQf0JPIUclLhJvc+bAKlrxnmqbqDAp4oCfCHw0czf
d9ygUNtMeXq33PwIoY99k+azD4l6ZlhBTFw3LxpuO/fcZ4pfeyz9oiqVPeQIsm1UBYkfeGmdh9GA
QttYA37h1WcNTs4voYUEyKjl3yMzvqvj3nhRYd1DD9RIz8IMmrUsjG7nFiKCnyJiYA3k3UPUQxk3
hUDn17E7NEr59wDd7QTOYHxF3ZVrxvhqxAyQhBFHHkgNzBZ6BPBZ7HdP0KgAlzPqb2btiD6PHRth
RDjUJjMB7D2ZAR3xPlo/mt1GC8KvLhEdQPK4B8034B3aLOnfEttHdqljPEN2uEBSop5sqq6OnoqG
H+xc978AzxPPc6RHn5RtsGOm9witmX3w5UfPNoYYBfXMhIe0bdNkCy0MESDy0viJzlJPRNNZ+4e6
P9l5TGeYN/P4Q5xNE2a/BzPY5kNUb4qxWf1VswaxpfDa1GojSra0tAIwkx8xOjKmUeKi2lB9F8az
dEBg95Q3eb4WoB94NpJ84rMSsdSXkSnLLbKQIM4bZxOfFdbSqA9rEGgbjvY02kv4yYBSQ5qC1Wfg
UTby1liOufNzXzjgwS786D+U23moZm6g3L0TQXYEqTJRdkoGCwEXvV1QA+KE2SmAhqC5CIdugRwq
d38zc3vLX/VebM87DjRni0SNvUqa5sFvjXQJlrJuNRUHELFxUeKWDLt5UK0+gMA1PlAjHVobhGEA
dZ2pRKN1kf4+Gtfb99E8U/NWjUpreLykEc2IMwvyQ4dW6uWJShWLq03oJOWcinSAkxfEnF514oWD
hM3RogKB2JyPUiJU94cxJouxw89j/OkqZgHt17wB96Tf8/yqRfqeuBlcqJNuImCtlt34o4BGXzD6
otu7AqLdV94Oewbx1yUmR3vvV54/r+XAD1WUmU8MdOkTbZ1Ksx1YKPOFh6y5T2TmxgU/6MxbSyNr
AKoXX+gXU1UQrijgszjXjNX72mvkgnlR8EUlx6wwnc9NBNrVoR6CHUvi9Dp2pPYyyqChYyBdyAwi
sY1ijCMqQ7x5cPj4ft1+QbS0nTfc8e8jqesQcx3AMmpmA0SUo3dbC4osCnKM6UJH8LQBQy+4Pzhb
dHRmYqvapkrCXYCzqXU8M/1Xq+6g4i4BExoPIMVU3rpCQu/aqjmCsgozUY1lBPj97WHtYJ45FzZC
6yNf2vTH8Ot+UQk4XelvGftNeIay3KjBdW85zPocg2sXYortZ2Po2FxFYQstPa/d1KLRNgyRzrsW
kPA54nLDS9F1B+LQdlKwdwZZ+5kVMeQggb/Q2jB5SAG9B3QbZ16ZQzYUU/KDFqr3ulsrnaWMVcs2
LcEMxDFRAqKR7OiWXRHHB1GUr9Mdjx9F5CD7IovEVxsoFoSPTpIfskxzHkIQPu0wo4y/wrb/PNbH
DG8Lw/f5TtigSvm5fkAgY5bpVbHB9NcdseDvjoMlWuhD82wdGXkwK1gX9jNqsf1gmNWF5a+ztoeu
mQYdBOmMTq2xeKuzo7jfILetPDfjoQKxPqIXqKMiNdzqssquVoVrNHPKcqN8N+yBzzYX7pby2271
mh0Oa4bc4VlMNK03ZSvHLM+IrVXLVGH28DTduEsjS1sG45kn+vczqvtTKxJLQZ+DXMl1iG/PTiJ0
sKoGO38sy/TNhJfxLSiqFRxx7Wc9caMF8qf6k5ISnj09q1ZpbIu5kQ7azJWJfpDEiECOYipb8Mhh
nePtqIoO9uhFpjOEKaDlmg8QokXy6iq0FdDKI+COkrioDgQA0L8xxRGOnOzkjNNvqowXY6jZJuQW
puRc66ItZxreEkUEDfSm8jjEdPTwzcWvQhrCes0dP1zolpWcnIjJvT9k1bJTqQLWG3hxqHm+8Sr5
3mdN/SD9oF67bpZsvcSCUto4GFkMJhTXg8p6hWs/XLj2kC5sJvsNKAQpR50OTpoWS9e2jCUVW4D3
LuLdgJvWWiQJ0sX7+jqkLqD9UZBsEdMAwBAKD2cog7zXFfZRc8Nt6ovlnzQrXBOv2rFxGEPxduqz
BVIWW+0K7xqeQht4+YKw/xFCVxvEeg28wqDyBCLF8uzDGTPVUZEakN1eb8y5ZoMAoeGN8QgYeLPj
Rj5yU0u4D0tIQ9yKAgSKeK7mMTQ9ZEhL4cyjkWEcUq1Poiq9q23V8aHpI3dOjN7ir3qVmfEhM0d5
Jnjgl+DyjSFKmM/ws9W/gG9DIeffiO9tJXpwveAPEVtBc2WyBOHQONX2/rtt44PR2DSUf/F1kFcr
F4Es7A2Hz5xBmadT/TPkYt7rKREDHJlTPdkPaeguPW0AxqCuow1vA3+FIAfienLAvIhYOdhtAAqJ
4nijR0n9iSz8OuDrEOJ8Myy2kvlEPV9rrFv/sUzE84iXASVjSWdjCFDD+aKC+hk9UlV+LFIrPP7t
lp5/EbS/tf7S92bcjEMVUlPrwRt2bY+gK6TQi30HD8AqLXXzmiIlDDLH6fCWuXd517rfzKH4blpS
PqpYx87S69wDssDLqY9Kcm2Z9kAq0e+N9bxch5qfwfc0roHUuOBpx0PsDOacsdcbZvqGq85BJrFN
Coj7cCCvW5FUECju1TsS+2YHTQaszZvkkbOK4XvaluCmScxVbCG5OIiK/AgQfLpE2lPxVNr6V4I2
auIrpq3o7daHBYO/0FzrRQn8MQm1hgzjYnUrOlVXrCCP7K9i2/MOVg/oldU9U/Z7ljWQpvPd/iS5
bA+GwkYmKFz9tYomA7O7sk6fIVpQIEMEP4kMK0y4hXl+IBmaZCxaY5FazQbYTmrFXtF4pNY/9Y2E
j8hFkoJAVUtPWCZgXQkBWqPo5L5QDEvNsb4tBQgD+vqlUDIzv6vIlhfo0S7AcOslZ98bAQwqOICp
2+JfU2CIF6DV4HdaDtW/XrOjRy/OyiWUpIYjIF/xTuSRWA95Zt6bYW7NG0v4L42RXpI4498B7Ed+
o6Pe/OKv7ravkL7RRAaI/PGuAD+CA1eMkxysunGRPdA90c+f6g2eirWdl5P6kNMbyT2w3fs0hTDS
TZAoyf16bSkfZLgDBIluDXrOIfih3YPBBkxUObL24VyZFVbQ7qlY99l7kaCHeDt8bO1/LlJryAAP
+499swE5OkWaLEBte7AqO9064wIL2YhQZJNF4h+pTIfRxM2GdBtGdnDQsfgkPoNQtd9cK/PvRdvx
CxuiE5EhmGlrrpE2Gq7Iqk+Gb0DpefdY205WVG30Jqy6GFbjyvXHWOCvmKzSKhcrJStzCQ8lEoS7
kj0HJrjh8Lt2z6lfgY8bk/8RGBnEoNzGh9OlNY8DUsUhjliZlzqr6nmmp92n0DFfG8eOvhlFje5j
HMqKC2yVWPQmHAitdp7FIMjm4TftVeBGaXuESRo9OLq69hprLp8WlE2kJ4cs9F9pmUYbBAmU60ya
TbSjxZrD8R0EGD5fEpsX8Xqpzo2PWolXxcj8RfV1pwDtGOt5K+c3U6qHTGeMF4NTzEDYO6wBmkme
bciLp7r0vyQuYNA2uNhOYey3JwkANVINav9LCGkAi4F7w7ADd/1zz0gPhvs0MZ9TrGyOoGBKj1j1
pkfsQMKN1WlP0gyCvRkGK89Iimsch829iGwktLRQBu3gc5mXLmMbatUaqz54nvw8tbJevFUAf+yx
OMKuRXANkpfwkJEtHUBct7LaVLujUlA4YvHvf/3f//l/X7v/8r5l90gj9bL0X6lK7rMgrav//rdg
//5XPlVv3/7739yRprQsDg4LywH7iBAS7V9fLwiCw1r/P34NvjGoERlXXmXVtTYWECBI3sLU9YBN
8wq4bh2+MZ2RVQFI+ksd9YDhKmW/IXSO8Hn6tdEW0z7Wa/1oD8TKOqIVVmtZzQapZlZ8EoOfrCXx
ykEulc/8vgjWk8pgFNQ/lYEjPvlIhLktM8LICheIxiQQCAEzER28yP1YR8ZFEi8YvuM7yBMje3Y8
WGnSHc3x0IV1ucow6YGR6a/WuFSfQKafbKyGYcVuJaJEPpJsJhPqS8Y0ANQU2OzvHz03fn/0QnCB
b5ZlIQYt+M+PHvR4mdZWtrjWbdBvEAT2kDWlD8uEa8VLGSFoMi4n2gE46ELy8p4sBDBPgGozpIn9
2apMXW2X+PLDOC0baTbMTkGsWNtZVuW/xEFpLEIzao82JDH3RQ6ejB6xqacBpM94vOJtNAX/NHK8
R1PmQmnEi/sD/cz0sr9TfmjuODcw5wLSYP/D99Ixf304nMHri6fDkRoiLGH9/HBaGRUSqfPpdVqk
i9wCLj/jT4hQZGcoyjZnQPUfaToMqlRb0ZRHxdEK6Vrpuc+hVWz4zit8wGoprCQFaxomJj+tINZg
WfUnQ5VHe1wj4qV4SUOWPVtaDsmgvIVpn/F9Zd/7WlbeI9F+hYC9dc1GNv0C3LagO4jcPdWBMixa
1zn4H6mVOpRBt7JGXn54zaBaWwYcuD0zmcM5FW4HOwVrv5sC8ti54Mww26icVy5QhH59hXa9df3F
luv3lTC2EsodvyztSWHOUJazGxtJfm5oPKCTWjg9sPxlB50H38rWSR7q8QBPYV5aIQjAUEgC0cwa
QA93iZOnD4bSy5WmD9mSWql328ZT7wzkvXeTv5HnBlsavI4+kMs3tT3Oynq9oobCYP4/fCO489M3
wmJM6vhvQTHbBgzZNsef04eZCjOL0YNKxrtaeEVBPo51p1YHvTLhDIPiSXcq45UWYVxruoNnud1J
8x0s0bQSUpBhdCRV2UkllsRjJ3lYOi2dPM9n9aj2FiAJENo7RQhxmajYUydqoOJ/rJsG81jkrqtK
IsumN2W8sdtB3zMu9T2d8S4yi1ka9Mi2QqCIbbgMt7fm32ymCl6q9T/MPT9P++PDBAGU4ExIxwAR
nSN+fpiRXzI9Tph7sbuqRyg2cWY68Av3RqA5SPpO9GUTO+lLxqwlrXXJoix9oPRa3oLhFsSzCCPm
EtjjJt9UiDOM82w5zq4fDgAZHRsF8TYYUDU0PuB00n2407whnZeRDnpXgyVn3YmCGTlbqIEl2nsD
ojMBvASgdde4SudhnoPLxnXis0Cey98/Fcf+7StmcptZtm6Acpdx85enghUV99I6FhcGudyjOQpm
gNokQgrbqHJLnKieCMNFl58DMcSLD9TLGQQNiC6Z6sCfB2CsBJU8USu7do88uE7Ui6oMNXBxJ9Wc
UgEzC/QckEL29taYMRh6a1vl9vPNqhLITrMZpBvb0TWUuyFIMQLN21BRjXWtBELJ783f6sguH11N
k/FoR3V9JbHU5tpLOdJ7z2xv4FdMw9AVMbwQTF2i2FJLUEBjyy0hw0WtH6wdXlUQyOXOwVfG+BXo
P+PrlK9Coxo2qYVElbGeZZ3AHAGnIlhTsOMHYb9EMr4lZ03ldFdjBJDkACIjdIud0lga29oeCkpx
DbccJMJ8LwW9c6u7W4h75ydVB6CZH2p3LxP7U5yq+kJVGV5dixgxjBUVqUGPAaFi+uvff0cM67ef
jgO9DUeHuIBjcezCx/YP81DvMLzuerO4+L4+ep3T57Aqgy9pi6RDtxPsHpGfAOl5SAAGv57/JQcj
BuL77kuOsNIKuqlgybBF8PBzT6dsGDYw/cFJtAAYV3CxiDYs4ZMCXS0VZTAs/VwN18a3wSripatg
VMTLMy07giYWqaZjETuMeiPtkeVmLCYlyEcLaXUbKgJo9D4kFSGFvAyQaraUJr7lhAgKXKNaBoOo
P0CvgRbHyqgsJ+AQHFXDNuaAuk3QaysBkQSUwPQJeg21uezONa0P0Ovc66qlahM1XYKu0wOYg7xv
I7JfDMNWZ2E43l3UAP/aAcTzYioDSuGMJQdkKNgPuldsXT/XX8AqUq8wp7prMgtD8J/niHW1tUS+
U4MdBNULXr/ehjW9AR7gsTsNm6vMgys+P1SKD8gbhXRjXzT+AzjXOfJz4K0r7WrbV4gIAFZgz8F+
Ebxh+ZTOkqFwH6NmMBau1sV3KXJDNyprjC2NZNWIAN5GalniXZy8AzgZOlmN280NiMbBOQ1sshwP
VG+Vdb+sLFPNdTG811ED2XXoZTJmTmPIYA0Rq+pOevCgpFwln0EAvyNlyDqs91Y3OC9IYhTz0O59
4Ccgn2rXpb7pAjjsdcM0cQcy+SyDale56SPADNEdw3R47rExguYFBK6trHlAnMuDnJ2XPWTJUEEm
IG/WVBRFrLZVg8RxKkKE2byvKrYKlZmd4WHXFxmL7YtRZPEdK+y13nf2haq6wK0XruEOK3OsM3hR
QbljMnfbOD0ZebolZy1Eg8BuGIstOYx8ipCNdXVnIze6YQCEY7EkQd32oqX6OSgtOPWyamu6ZfG9
MaJXMxwkMK+VO8c2nd8XulmteVxpyAcaQNcAFOcqD1R2+dM4cbTtkrxYw2HRLIsGknhpkF/yEY2C
NEioJI9AlFTLINpYxSl+UqijgwXhALIVA2YpGRSIyXf9J5lli6HP+scwAkBDFkJHrAU7dqxuOQAa
GV6kI7mhFecLAIu6XVvWJSJwbdNGxyrMinmlM+cMflJ/bco8gOJM1h8iA955pCTaV2EgUCAyX34B
pmoZJx7/7iln39SIyFB3pAM4Z+75wRoJTcPq72dC89e3JVYNnJkMLwah6zrmlJ8nQrihitrotAaC
8TpcrK2L8BJBBkA3de/4St+AKgweEaproB3l183DUIsCgjdgyRd2rp/DJsV6oC2Srxm+lUgu4883
C+TwewhUu8HGHilWiGdFgWQV+5/GWRKpihoFbOkMEo4Qxp17VZVM6wgT2cdzxfvopPzauKcGhgjI
/d8/Bv3Xden4GCyGdcP4TwjaYX94H9hdhzxvydTpPafddkYkKX7yDMrHIPGCG8A0BvBl3n70sWcu
eGcWv04G1COPkeRPv34/B58dImXh/O9vmeu/rHNsXepS4i8nMXnw33aeQJrqEBoMwtO0oB9cuwQT
uhd8hk84Hp3yYNuJ1oXjsvVf1fSOL3WkUv1e7YG3capmpgo+Q2rjZl2Ftb2wgiIFR9OS3JyJ7QSP
hgUulyxe9n4F4mCEPBZppPsXzSvezyCEwBetAswj9XS+6Mezm10Kibx/2I7T/uHmCbHwTsc2mGNj
YQqHM5R//jq3/dAF5WBFm94F1MuamxBlaQZIbdtYaMKBZF/aoYWg7gg4aVV0j6S38ulm4Wp8QHzI
6Gat50K10QCUIeg6SDn5IJiO8c4BCjTzrxZLil07tlKRDh4Cwb3ovIPPGbSqfvRPWysCTljXv7B2
//ffAWP0Lvz8cfHjlTZYQrhh28Bk/fxxAbVIekSyvM2E4TLz+eSRgW/fORpeisAlOFTK8RANXgUe
cNQ3fQpMGwiqZ5EAi6OnGhDzMRtua88w1z24nH3sFwDd/VC+tRMmTJb/8G3GH8kcvQEfPozFDHwS
xzENeHi4lL96sRhUfTM78Kt1rCK+U5ALnyNTCBlsreV9ChIHFHhIPJd2CaQk74IZ1SMDyF6BixEB
6CD1PzksiyF2ZImTjpjDY4K4KJmlmZXuPR9uFypmFmipq7BlIHUMsFru6nyHiNkXJFuF35P8hEUj
3kipZyIi5cqXkWp4Ds+gunA3rlcJK4pDHTf2DkHkdl2XfLgHNttbYCo3nsdxmtoNvg/D+ziGBqZH
gWBinp90z8cLBAySzQmJ9kfpRdnOwK9bH91DCgxUnjoO2mMJ3o0TWVE1FXtVDBugn1+pnqqokQ59
U7gLHcv++XQFqqzGISu9a2YqTb011X24mLTrterDav+hLmnS5FCzYmG1BfQmqQtdygL4a23EZfKx
jmw0q8xGDbQGDovf7xpS1NgTSuassdIqth4DC2IM5BhUHHXgM2WcLoD2M6xDmBtw10e6C5o8pTV7
Kmcy8+a1pwdY3fbL2K0EVNWGqJ+DQBlvFFEnV1v59nHg7p3gPkpjlYpdfVbVzIJWiJUgfuPxvcaT
7zeL1mLfQYJtY2rnEdaL6IlAnL2tbcgs0xjOOBCI00FaoKwjWfC4iDbwjcMBPTZSnRnxJVxX/v10
pcTpV0nfD4tpjAAr3nAI7+xyHVQRmOLGfkYl06Xu6PZyGiFzi7MJfcvboLY+BAsAPfM1jcqH3D0F
sbeTFrOyOeCAUKTI3X4Ts+k6tefyA6RbnsmcxukQ1p/VINLcUdH1JR9RO8jrHG+BDoUHPo1YGAfq
5UlP25Q5/iZ0V1RnGoAjINZ9IvuAByDncHV/Qc+m79zPZlYFBwluOMwxzcrwOb+A6JFfzAFUWNCT
cJa1sPx03mnRDIotyZlMkGNgAsIGNdLAMLKlEfJ67TRgE67i17iN41U38GDLNSN/igcXCxA7fkUG
ZLUQdWbsoTraXbSm+aIXbvSKvCgsJdJaP0nPie6wOhUzakhF970pbO0cuFl0GKo6XtAF4BnfyzGd
MWv6E6j6QGPf4U9BF4ndhyx3TLCvdvE6zltnXXEt/wTp7XnPSndlxBWgpQ7COFq9b8MCsQcFZ+Ac
s0u41SObAWONRwbPI5vlXcCKuYtJzNW99EytugiahcDOf01FX3OQzwTh1WmoEt/hAj6ak3QUu0IQ
I1i5Bhx5VCzSkt0B0riZbOsO+GxIBWQrtzK/0mh2bmtriOxac+zC9auhdfySmHtqm2pSICESZLxN
tyq1Ot1hzwKplfHOzRj7K5CIADZU4aUJf+z7PY8+0RDBujXdh8oYP5g8fb/nVsg7pBOn0z2PX4cV
uA2yJV01tpDBPtg2IunjBcYD3Tf8ze10X393z9Spq7Tf7tmLShD2I+52V6fdqtUia61KZ5sjNgcM
msqR2KE1WFrQaR+rEmmriInkgW1tHGqRWga0YhpD1m2yrAHqCC3pQbVtzAsZx2iRUb1yA/kcmT6E
pKmOgV7UP9DpVJs3Bpsh1c5NtWjhB3gBmNE1rArgOUqwvGEJEl+Bu4yvRQJFytY5kwGSBswlA5Rq
ScWcRcYFncmQukABTC5av01XVFdJBItVMIcUar/Nmnj+3g3jVn6NvBxVgHfbaOIr86z6rtfF+maR
FL3Cx1TZhsZSQ+0c8UTSZl7k+Z7sqGvpdZBjY121pbq0Y+2h5+HLUAxqK80iXsCzG6553Vk7FqXJ
0etKrNS7hZvmWxllkLdiaTKL/bz/5g+rOLWr7308fMUO2niSGYILYemmyAkH8d1QcWwsjdo7dy54
ZNLGSD4bukSsGJ2QMIudTm28hpYJIv56SC505a7PrF0YdmILasB1LgXohYzB3teh/81sjQJhUg3k
lkJaxwBvjRXPPR1oOkhm91HhzJmLnAetWhYcxBwxsixepcdOoNAew5/w2sgODzlEooAfGNmbpryv
BZRdP4mORXPe9u61Aj/lAjIMDLCP4f3aQPHnu1+uGyhPnoGHAGzO99snZAkD4Kwjo+Cn60GiG3i+
rMpXTp+DwRzs56sSHCALN4aETtroWHD3jf4KYN7MbYzqxakAtffBGrdh8GU8OVzsimQctXT0uRwg
dGR2jX6XBhFiOdQTvkjXL/qr6+j5zoaY9JI6JOl6MEL5GdCSGAI5bbVFmr58GBxxT+2DCOHT1Yv2
5OdwzwPdCL3z8UqJ44Hoi9sP+NnV24750aowSvezW66mjqZsloYasp3O4OGCyN+n6UaQNTvTUjy4
CBuCo4H4zTwbB0Ti0i4LVPo0SL/fGICCr5JaqZco72dkoJnA50G7L9mDfKm4OBLiU3SpygJ4u8Kq
4d5DDsRBgAFzQQ2aVa0czJrPSpp8LUFVuvajTnvOOP7y4zVBcVcsBl/GCOEi4wcaycX0uDIIq8+Q
7+JdhAaFGncUEaYeZYiMHziSXupBeOtuyMsNVEj6pyGDzsr4oKMEvAogwEyOYtAcpOCFxmzAK+kR
warHooeCR4B8gk3mRZANmwLfiH5b4E6AP0sgdDkSwVCD7tlXrYM45/g2LbXQuuTjQcZY2xVmqC3p
9Rk4DRrkV1901fRCzZNgWGfg/ZlTJ7JqkL3bYzl5pJLolAPVjRav4Swz1ljm6jsgqGY2smIeY65p
58jL97rbeM+dneHhAOw5+SLLUkeaE0u6JbWKxIsXGkJ3W3I+IpP0e5xLdqLSOKKBLIrHdBwR9HQg
Vof/0ipw3b/A4rEPvUmAQg7IPZUHZTVYnTZFZ2xaW90ZYwOwbgCRfWjWunyDSV9shzyEhh3ysuTB
tYy/TntfQGVn6N48/XPLPZB9qyaBE8wxo7lv+/Vc4h25LkzGoznkGNdGI81TBbzJZSiZfzQTdvdu
nGoI+HUqWUxlA/5CIDSLGko342BVCh1SFp7jwIkvCI3D4e8735SI0WYomSyNusLXjC5U8eyrymt9
iUx0tkS+swkmLhE+x54mlonmZBC2QbFoQcnu+lF+oGJnGhvkoGEVlbnWNR3yZdan0bPnl4hkjKJe
WEhHz1BLkOuSue+tYdxFCzA29VtqbZj9yjO/vKOumrccTAbEQlzk93C+PNJ1kpQXO7qpZBwfkPE/
3xS1JvA+0k1pYPjEYiEq1m4/sANleU75nmMxRQB85mInM5EFkMlEI/AhM9TTXDjYRyObyARuA01G
NGYwGllJMiyK2ltiS///KTuvHbmRLEw/EQF6c8v0PsuqSjdEq1ti0Hv79PsxUtPV6B0Mdm8IhmNa
MiLO+c0KWFL8Ag5kfjNAuyct7GBZUoeCJRpq7LLkasbBmNXkUUrL6WyExXCXbUHr3dDrcm+ypIfq
S4W05KMEqvJbNzraVbblYfZDE1b0UA1XcZgnN2IOl8dLqHXqc28EZ6kNjsBq7efeBCBkeXNBV6BZ
oKXuSbbmzPO+lpnkaWQr/u/cUylI2y5U32zHS1eZemntOjmQGiteZ9uJd4miamtZDFO1vbh18OGo
dsS/GJ/ScEJtTDaqLS9VGI13zBuleB2TvtjmMSF62ToERnZuJp5oj7EtOilu+iq7ZjlS5QTqWbgv
Lyq6od/g+JCSfedCHgoMR9D/aT0019TAWiBNMm1Nfr25WhU+v4ByOI0FGIsJx4bto7ISHk1Vo93j
rDcPhB4mLOGWa6gAQTIj+6gHcRhnMOqII+Yvmjdk1yoSV1XRlAKw6MyGTTOwE1parahpT8EE4izI
quJF1mF09d3KdIBYS1XkDZjGLxuhSV5g0mAt6EXD05fxowZ0KhCYO8qiHKGXW5H06rOs0QRrvclK
k61sE1My3AmDPLrLHsOI4XVXEkmSRZewJ8L9/fPsjN+RymnPsrpVgDXyB+2Pshg2lQnTCLqALMrD
UOuvRpumF/lK3gy9ImL2grLEG5UH1VrjvbHmj5LeB3NUN4ba9RueNNU2bwtnLQf2haY8Dz8fn7ap
vHk9QTYHlsdV5tjQb0ka73Qx5S+yu5WTmNXVWf/99t3QZA9kffMS/KZW8EXh44crnJ1Q9nYM4544
CzJbcY9fVfIsGZ0tSL7xIkuPKgw3SBuO4w5C7e/h6PwbQMenfoXSwUGUo7NJTXgOEyjYex+72eMQ
NO5iuBAcva5AZiZrkLsbx/x3P8Prhm3nYOzniTJaD0moXchntxeQgNk6GVPxZ3CQYeavdtXs/2e7
HM/UnLH5S4stWS5nXZEiOnUt3Hzpjv5VlCI6X0WoQ8jPLJ2hKdKZ5ffbV6sc2wDLXNeeOh5cMli3
xtB+yZSw7Qok2ura3smUMKu2y4QRwXPLKlT2CmLnbRrQKw6zwds+PJR07a3vovbJM73qKTXSd4mE
KePQ3Tpl6W07pk5Ssv5kQ6uEZFzsvnS2UqXOzoJtS5JEogQF9J8uUmMrGUW1Rgpn3ExDkUy+4+V3
dA/jgwRIPeokTMoe22b9MHfD8xuASDmigG6rLl8aQspiNoHs5hBn0P0z3mQrFmMYHOPrkCZDuB1D
4nSlMqCmqemFehGJt9HIjt2N5TChfnEPs/LHpNfJUZZkvdvpv4fKOnlQbWVcT2zabpaB1nGEOPVp
cpr+1Uq6ZtNWotkOS9FUNOdgx2G0kq2FGXu3qjaPslFWlX2/9gxVe5Il/HKQ552y4oQH+z+vpmrb
KKztJ5yy22cluXR6Pjxpi/35kJFC94JW9WWbrLNDBRuraCAgtPSXdV5yaetOP/dxdv0aaE+j6svi
vwYauUVanEHwwQbCFPPvV5ID4iwP9oXuuuk1Z52A6IJGCCt09oqS66c8GOz/64wV/lZzAtBfLdEj
ImlEKRYWAvCAoeqtsyx1o2KdMMb4Q5bkAcj/tIpxOt8Z2YBQd++Gzz3x1GWwvEwQtcpyd0frvklQ
3V6u2ArLOg+DIp5tAUgqzfGAnN91+ZFiZK3XprBdJFD5+uQhrutTahjKRZamAR7tOGjvslQ7Q3+u
C3fepWTOzlEocJRcDsnfZ1bkdbs2qT5lj1SrfveQxSlNV5ZZxtgSmi0StJCAZixrfQ+17OtQpd5N
XRqypaEwAbMiCAtNvxi8G2Tj3yNgu/6aSx26jpUe+gWiYGiz+WSifjnrzXO2wBQcHu37piSMIjvI
umERA1LAwj4GNYViPjneNncutjWu7ESPAEvn5lUeBm/Ehg0P3W2PoRIbehqEuwCdp6XFhL84GoTU
ZD/ZCrjwtceVbS+VtXLPxhLFdk9SWMvT0Nj3ZYMsL61KEP4J5hP+vcBLKPcG/eXrLFQmsS6XOiWk
1Uy8f7Z+9RsL64zZzQ8xDNUnwVnSIfz8V/Ku+nNFNlLW13jQEzZryr06RtWnYJuUjaX93ncseJDg
ZMu91H8Nz3GpOdVAs++tjmLNjI/TNzYSCKAvZ/VSJ89knWyV/Ya+Fv9udb3h99iiDuqVNwh9p8wG
JLlWIJKEEv8RAMpGVn3Vy7PCbsNL55rNzrOS+dVMg4uCScdfywmQyUGeYAr/qHFqnHwfVuQBv0QX
d+Ko1No9DdhDRPKXk6eNN2PW404DARJ+U3s5yAZj1sXR+88Il096fVCBHIxbwHgY81ovxnY3uJX2
yk+p7IY0zNeymDYgjS3CNr4sNmPCNo2VQlhHercyFH07DHEMdoihHghHv+LOOymtob3KC9dxRWB1
KQqbC3s5sfaACC86wZN7R2BsUwp9vHoLOSgZsQhVrXDdw3oilR20pvENxTAkDZOsXGlean5T7Jxo
rZJX8Nwq41tdNp+TZaT3kPjn638ZpGiTus4L3b7k2GorSpywVlqHIahL7ph1JE+Gec2MZe9tw7a2
maLnuwmMN/FxJl9ZNBqTndUy+cpii5/qas5E9TRNqXnUU09ZIQM1faiIJq36zsrOhFz6b2DSchPP
BNlLlKYC3cwbPzwX0V4En7Kz0Suylxz833oZClyQXLMF0ZCk/2YqF3mFsu1+v6ws/utl6dWkQ7Gt
lEFbkz/Mrl+H2EAPrlQvXzWZxjzug8la1bVVnmUD7iL5FfJ7d1YR9v3IM+5l5pk3XMLsfTZV1jYh
8/nR1806XTBLsYOJQVi27jlGCfY29lieP8BMjAzqOHlLq/b3SC3IHiNlh/TvkZWeGY+REu2ExeTT
VLT7CK+KP5p8NyJY9avGidKvyt5+s1Dp2BT9EF3qSklOtTLqW8+yixciLeS2nN78s5s7X45Kiumz
E3P0rSUYvwZVJq7CJLWqWcTvIMEmz3ETiFWYpdWPaHBReSBzlgTMqErZfMyRV6HZ0ogbcpH9wa2L
Txb92boaTWJRGC+h9zS531lwgqntol+L0UkC6+0zzzRnFRRWdNfaQN+7bmLvC0MjSQT+HpveYfw0
7QIbG+ZWTQk+OyaETrO8a1BpxWsPhWBV4hGy17yieFVJVUH39OZVaYrydZgG9dbilsh9V7zKHtbo
7sN5Su+yyq69ZhW7rjjI/nPYW7sq09K1bCWI316RR3uSLyWrXDGusdrpnmSpFYYH3wgfE3ntKKqV
rY2nMtKwvBk7NApAsOV32XcssvqaRRaM70gxMNOJsldCV9c+zYvvRgRG2kTS51i7LtjaGVJHoxXf
p2BCzbMz+VPg5fFRqj9kd0UDmzS6LOxlEV0Gp2iHz8Loqj3Oes1WVuNjum7NOINLkemHQhfVRl60
V6xjwc34auctlDzDPIAhS56TwsS3xwTc3Tg9/lRFHzAVVszVRJOfyxaUkZh6SF75kKzssO72qHgp
JEiX8v/j4Melllf7rxfQQlxA47ZAfWVRbGhh9qNn8RZriJF1Wmn5sj7XxnldhoPx6Fbn4z+6tW76
z242i6WDyjr5MkXSEpwk4l9R0np+42j4JbSz+U3FeTdHD/pdVT1xs+1K+PPyEGV90O88uBkbWbQr
izw8gYKzLAbGWx/a7bswavM6ZmFCGpOL9bYFmbhD4jDufZuc/5+w2deqnhOcANh0ijXP+24auMlh
nag+I9bSb8ekVU6BV3UnyN3u1ohK5SmeEHwTcLy/W3131eX4OUEGaojqv8oci4rRaQcUWvEeLgMv
vzrl1B2QsZ72cdC0t2xSUBXGiuSdBNHPLO7Fr1DdW7rB+6g0/c1N3RE3Gu49ZSGZxXGl7WAGdMdW
zLi19rm1idD+fFWXBwW79/GHYjdoWRMTwy+y3yeGGuwnpQ7XbaMbb3nUuvuyIgghixOQsn2iJPGj
iMmpsde9JnkUh5C7NMP6bK0WsfmWqiPZciPPmV8ptlY8UrSLR2eHdPW+wkjx0WrXYbt3iAg9xorC
YZ2XCqwGl7GlTfakmTTsH5d3Bb0nwzZO6R+tmQWRtHNVVCiXVs8ro32oKdOjNfUCZRf2mvpondM4
2JFih4yxXLl2SIRgCW48Wi0Np2dLR3BcXkpEqrFTW3RUZZG5TdvNXYNswTI2H4d5p1sBpinL62q9
Pu6wb4OqNTWHxi3bfTDlb3gPjaMPy7K5yAM/7++z2Lg5zTye/91DdhNQXn0SeelOFpsSk+FcWJgm
LfaRmam7F29uwRmVwY3J13AQR7GjbRUifiorZT95CIv4hxOBLJUl2Wgr6E922bCNl/FfXeOUWFQa
kwv7qpNnra6+6jmWpl/XbnBmPbnCOjZRwIwnuwUxnNsKrZy1vLCW8fDxI9jjGSzr09eLBQX2I5VS
3BM25P94fSgcDSJHebyRfb9ezNGTg+U25fmrvguV7Ih29bt85a9rR7nurgiMaY9rOC+Bo0EVXexW
5EGJcFoRHi7Z08Iq+091mgqr9WVZxyrj71OLVBr6LUgOGEq2VgFYnB+nsmtbpoovWvz4ZMv/uFyb
Rjs9CEktLC85Ldexw45dkSybk+IiMeLpGy12WZuhg+sNmneoQv7lsmhbicO+SRQX1fLC9xoPN1mv
ja5xqGqVZSzgqw+tgQpmN8CdQTmbbxnRAFmfZN54mMUIOVBeHFseciTgComBsKDVSAXIQ9nG3rle
DrLYtla1VQOI4rJuqCqS1OT4S1/VVZPIVOxcYqd1LknarDvPmE9MwiaxsaXBDpx+Q+CLeSXJWWfL
jrJFi7BtXHqLZexXvTzzAu33MFl8jK1D62gWaK7+qNJmN026cgbSkLpmdpGHyYwQrFoO8kzWRSSM
1uCg69W/GpAah4C4jJWdY6XfTWpZHP9VL3vIoaTJg23Ncvnxiv/txeRYrfZ+EEBcInOEftMhmLbq
Yo84LQdwXb8PpTRQTKGVHOxQ3dSy+NVnMEJ1pXrKsNMbJ/YtzYowlK7Dg1Nm6W4QYfoeBcmTpJTM
TRDzt2j/2cMDjP6/ewRK1a6nuUUe1kNB1OtagldtmJ911dmYBl67X1VOGiOO8FX+GlHrSbc3iuoC
PSY7y/pHZ2dSnXWf4WhndV17R2seZouJY8dI7MQj3Vc7e2ypCr+arPb+qCzzZgegbxFypa5YDk2d
Rhv22OpaXubRoDn4xySoac/qYuO0eDuNyqSu0jToVl91sSsc51EupHfTV5OmIafqy5Gy8h/tstw0
aGH863L/teO4vAPZIg/yirbm/q77KnLXMbHLPm5e4QizTSCgrT0yLqNfhlN5GXFjJLNTVOqpgpui
GoKibOmCRu/WYVvDreRX3spKu7YXU5DJiNdJjfapMTTPVaTyLNEj5+B6CeGSoU6edPdDtskaEKfx
3iHyuPqqsy18PKIcNp2WWPWzACvwXDzL7vKQGh7LdtV1Hq8h60yhxoiGiGavF+6w1zIVDEyWpReC
cemlIfaxF6hAVEGhDfx3XY6yRfYBy9mCx+7RcV56ywa4k9q26A0kw7JUPxZW0jevQYbhr1Vhhee5
4UtmReOnloFZr62sJQ9dYUqXhgAk8mY6ThWkehaO4R0hTQwaFRiYCVtnf8jM6S+I9itIKEPop90A
1sjwwCyZCAqkUfeqBCTxeqNGusNBeltNk/igLOsuuEvFxhin8bVsAJNHNsr6mpscHlfC6JTgSoDg
Y8ftl2b5NZgzRFTb8mRYOnlcZ0pLskP/KcszeWiiptibjYHYUxhe7L8PhNbgvo881rLI1Xeq23zK
xq/6f/Wdx0os2Lb/eo2voSJx+yOefBt57a96efZVN5dudI6QzV7ewb9e6atOvplkRnrZxYXw765u
bka7ys4R2gqt5oIwLEb1TmhsRzdrNnU8g9/PnjwHIqdStO5rmev3Evulm0oi9bXptNmfnTY99UPm
vc5B16yJuzh8B7SazWBvDZb/G30peouX7qwAwZFXivtawzdG/CEbLaSCngNuF9bc5zqxSmzYQm51
vNc5BoucLRkosAyyLE+RSR+OIFoX3sfovWUBPt/pOFxlCSrnS5arw+1REiaBLXe8P0q2s8/mQn2S
JS8hQmKjG5Abzjfw59CGh3a+yYMOEHaTB4YKRIG6vDJ/N9QgKrFccd1Nq1qdDcN/aUFUxQ95Qu2/
rlChE3CLQ7HL0wgz+r+vDDne2+QG6EsPE07oTpm5QXvMvreAbu5m4cT7yXRglvUl0JLlYBAVuWRY
z+sBuxFWpdR1Rrgz6nlkeUpJ9o0jU/drO4Kujr3PvcM0KVbGsxpNwzojsvUDFZ5Ks3/UKO2t1STT
z4ZSOtepJ60mGyrY5vh2qp/9YMHhnNufELLc3dS0xTHDrAERwK/TGHj2kbRuM6/iUC+OrWbj3TUq
wQFLB2LOECptqy5fRQ8MnBm+PhDcK18zFji7GivstWzNIBde6iF7JxidtqtumH23i5rnckmqojIz
+5aDi2MfepgCwJDCVqTL1WOjBfPjkOTDP4s/lNnOEPpVwhNRIXgpy1kwF+IfRdnwr7p06Ve6ORa0
cog2txueLda+Bg40CkHGY8rExhFqDSs2ip80q4YJUzXVj6a3X71RNV6TbjT3iWMG27Tsg28KNIIR
KM2PakZyNO+n9hqrmXEZyXauqnrMb2Mk1GYXhjDRclBe6GEMwUFrErwiGz2468uBXVN1HRYiW0y4
fwMGlkV6M+AaQ6PsxhT9k/B1fJTXkAdhR4DAwy20VHBpwpzxNkfK0DSm70ZZorRJIh1XqC7eRT2I
8KC3xDVGx+FaVALN1yawiURQ/GoQSzEzW6BPBiZMXw2KbVUXBeCmU+Uo5+aN82GEAVrLonZONsTi
b0P3w16qAzygDt0SHCRLUPkgmMO9BtcVBaxBwR3VVs6Qh83NEGYkfpYGWSdbLY1tLmLt9AEOW63Q
IPSVbHZuXgtC3HXM6Ic6pc9NVSmvJdCufTOb+jatcuUjt5SV7DDhsL3uqsQ8y5FBDlRHWq9gM/Kc
aSr53d9WEK2VMtslxi22Lf1GRHLYhpmCg8jfdfKsjkW1WsIZ28mbejiE7Iz6aXT5YzJWHqw61a9e
8SoLRsEDws8A/R3GwvnLqacu2bDuTjcmDL7116hqGR8aZe83U+DsZIN8KwHYByx8QkTmF1dsByq+
0jXifcLz/daXWuiT0CfgXM/TzqkaZyO7uQEpAtv0mHeX1v/vUVYfVW8d5kuKofd3xIn6O2wEpD4M
fJLJJJ2/6rsoJ1E8zy7bQbrJhiRV1TMh1oMcJOv5vIg+tMMS4nKMG9luIuyDa39TLfVDiurE3g7d
AeenEjbI92tu+e40ir3uPfB1RijaQ4Nj1B5klnGzyub3aL7RD9DDv4yw+8nlwstD508qADqLNI2w
cHGKAgw9v6QBZUPbj7c8TdS1nmqAgRv3MmmoqklFqrjXd6EauRdZkvVLlezlzSLYPRK/el4A+DNt
8VJOevCkZM+AhKG8LIcZS6Z1XI3RVhaBiy42ytW0q+IZYUu3OzdaO92sOUPIkqz7CkrVfJCNkTNO
W1yY841sxe92PGU5Pjyytc5Q9JrAcclGWQXTAqitOd1kyQqIMQTNOWB7k+vrxW86Xew0egCl6xRA
+koWv/yqH0Y3sjwufZpKaVfS01p13BFutDa9uC6ynbqCkSlL3vlFgdXDZmJ8m5aSrFJ1/R2Z2PQi
+zf8ZXfYxDPrLD1cYERPvTAJ4HMxDzIFIhsgxXRsdPToij0WS8CRp0+ZPk2qzerRjC7kpdQ1b2h4
QtZOZ2Hr89x8Guu+BFypJ6spm/DbU3pcArqPsLW8e3K0edg8OXC702ki25pmzs4kur51Hc/emkX6
UcalAkjfVlaC9OSedOwBIeDoyQt4uGtwFL+7BLrNFoVmTTcNNC7M8SrPFAu4UVUi4Kjb/KyxMmTY
t5eL6LG3Iv7ELE0olsgZU/KgBrgdN4G5dgudKG6yIMn3zvg0ecuKyEPaN+T1kcCYiqOh1/PqTY9g
eSOfceT+H31gbH8WSOw9l6oRHkI3+/T68A8Rh94uiDRvnwQKsS22w8ySEf+i+c2KpnRnL2gGtxkP
cV3yWdHPcSNsik3Ln5CTupcwEbcC2YMkAH1eaa+doX33NN31VRBha7MLiHYqjl8bJIjUCeDPEHar
fuDuIUqQ4znVYtuFZoh69zwV+XPyhL4+CwhAJCI2gJ4diKfl2KzJdGyGoWNeVtP4NAJb9EXRXjrC
8SER+78SK0ditjLaTVho1bZslcwfTACmetqv0JUE6BR9anY3/9FW3Q7/wkMzWzejrNWT14BtZXLq
N15U574WTb+C7o86R32Zve9PpLD5LppPVAZ3sZd/6zPAJHrZQcUtnnXQav5QYy6vK9/CPFlZdcW0
UrXYjwnzjzT/QPdra/DN5B6meaPT/FRZJqwt8x02QHUEcszuBLMX34x7QgaKMqz0OU8BWFnf9Uif
AXyzpvSiQqzo8AmZdFPmTLBThtlUVSbXyAZZPYfk7awEj4Kx6HagRf9Qhjx/7YJfFRK6O0hobwrR
UdYJ87UcCSBl0SI4NaZMHrOzVjX9Ch6TTzJXqDIRXgAiOfxM47C+apOBGVr62vW99mY4xx4E5UoJ
xKsGL2RdoGywHnkGEPE0D9iLX815PBZCxYkrya5Di+eTBkVmMyf8GCR6+10EnvQYhQevajeOjnli
UNRY5JjDU6dFNYvPttpFNqKDfd/dgX6szXoaQCGbR61wFV+NogykXffizAUJy6mY112Q10cRD4e6
A5uL1BKpWeDrSqfuhwGOWWHmAF/BdSFbT7Y/crBQKUkTtR1ucT2uDFFgX10HmDOuOaKr7F3bRWhn
RurKBgEpkF7YzzM8BhMLIF8Lcu3IttxdDZ3C0j2oD8SwfbNqJ1Ac6jH2BPzwqor0TTVVzbFLEE6/
ydMK3lvq/6Nt1lUq8sLud43aHYqSQBfoSEbJq2iy+XGBEI+gOND9bJyHHWSPHLazWftYvY/oaMzN
UXiRvrU69abqZXUESD5zh0Uudinsj9fNBMik06efzFU2NJnZe2rEoibPysBn9guPto64Qh6ugtLB
gyp1/3rGz+kzdtnATU4V+bn+Q7edFxF0vk5O7xDCVd04cf9n2fDzCG++l6aNgG+JdjMZ+CJfRLJ7
71anSYR+MMartnjNo7napB1A5Lr7mTlolgDUdZBNLcvNrETura+DQza7ykuAwG8wRSfN6N5yqy22
KJd8tnmqbJyg4cdD2BH1n/6i2qInhU+iWmuKlybqv4e12aJkGNm7xCahUg7dNujrfMX7TU5ZNu68
iC8kK9Fs0TOrv1QFX5aWitdsIK+vV2xdArFL4mw7E1De26I5Z1mBtE9SvA2luhKLNww+ldhE4ZlG
RjPZtkVwrktUJRJuRlXr72WgfUS6Q6imqU8q+41VN/f9BuaidVR0RRCzT8xDKhC5qNvql9CKwseT
2lDrX6j0xP5oxliTNymGqeFTmxvaHoXeOuysNQrIhdO8qKl4r0w18j1jZOvrZtfIscNtbQzoC4dg
U2svO+gai4TETT7a2pv9LnGnldOcyzb1XXuyfeHlGL5npbstSPdcOyCLddi019zqiOYiR4KYGjys
VqhoUjbdGzH92Be99WEUIYwsQk43oXr7IUXzxG2OhTL99Bz0ryzv0xoy7D+N4ZCTefIjQbqYyXlc
TRZwvkL33BVh6HHPzislu4aaTZpVp3hoeQa7o7nFPEP3u8Xp00i1dwjdI9jV+mxOrreOyx7vjARy
qhjikzz0wopPZEdPaVbbUIftDBhv/+ImECyILPmZrfhdW/+KDevdGqY/a70lBxaZZ8DYpxIWojMR
RzRtt1qjg/CtwWx04+TpK7Li1nVkuvfbOq33Zdhk92wCh6dE3ZPoZt/ssnSTsahb6xCzEMWKcfjS
BrC0mb3qNJyVK10YCAK5yb7O3PCMLU2A2o8RnWYvsw4BK7WjiBLtGA8GDM0on09FnAz7HBHkM9Bw
Y6cJMV36KAtZzEJrBR5TbfsBY0RyTdqmjBPnnrVhtAnrS9VB6zGFTTIVA0i0M1gS5xU+hxHiv6sF
BblqE5W8uQkk3hLCerUND7vAWVRvTbPvFRu/gTx231qS9qvasTrU9iM0hjtgQMaEJRMS+eq3uWLn
pFV98aFU5ES9pB0PpWVaayivjd/yuPwYLZg+EbyWD2jFLeBksA/gVHH964TxwQSGsyJUrY/R7jo8
fIWKt6aFfwZxkY8QQRSfx/rwQTydDVtS9R+aF/R+Bkrqw7OQQrJmt/4ICx4R6BhWH1DIRkS1kXgL
FeOI4aB+RX/SIyDhBGtZjMWsX3MFFtEYfcxtUq7gJZlgusN2W5kjk6xpHiObPXEQmv21RcT12vBZ
T6NbbwGcsVdmAlqXXgbVMnWsC2ttIkreXZlr5bVN+MoGc9XbvEskhhKkvMcBjWREYbrQWKKgqPkA
jQL2G+KgZ4+mtrKBjG9VVWkwTmn+cPuUFDPaIHD8ixdyOtO2R09kDVLIXuGGZfi9ZqS3yhocfxKJ
sUkIAfuG1e/0IvHwJI+H7Vxe+6Sa9l0TB9eZz6LE9hnM4lsaBeJOILXz0aRiyqoV9YYUOop++Xy3
zYkJu6inFYEE0HUod5OYYier9nG3gszQbo3FBLXL4xWM+ORmD11x8GacVpF2xIOlnL8XXYHPSDHv
Klz5NlPpvQMOXnf1EEN84f4PZhC/U+UKPooNNgTD4XYGre3YmyCJQj9ICbQ2NTo4gtNtHEMZEgEa
X9qQ3m0luerLoztMCVzZWVevO7RDFXTYmLgFxAcCAmixBtaq8zLHV7OCRCTTQxsH9vNQegTVrWzb
dEbpDwVBjcIL3XWCAZzfkFneNFFprye37o8IddiXWGgxf7oZ3EJDuEwzeaDmLKFvThGfc6MCpGuc
J6TpNr01xSe4HdWOhb/FO7uhm1btNRQzhNIEp5ZbFXGo8k/TmTuM2IS175GiiaKYEPLkaJu2DYpd
EYp0ZcZvja1V93AadZ+I2nee3mSYBzEdc8vvp770oyZUbnbZdNfRHhU/J11/acQgVmg288FV7xhh
vZEXhHmStr4T7Qbc0AH8KWoUKHMLA21H01CmR/PSR5TWVbXkCr1xy19ivLYN2UZsFL1jGLg4pmbu
BSH3XR8qqd+76s0koLMx7GnytVY5tl7xJoTtnPNW+VmP/FCjpRkXs6zyTTMlfzUG+J0aUXGcc+5F
V8fntB9GX4knxx9xGWiZ91GFYFpR7eyIkXewmQLcg0QPU7oLAkzXkO4QjvLTHM3hZAbAt8YyWkXd
aK0awf+kK/XsqIgeCqhBYHQai4M79TiDuEV1RnPsqtZsqQygIgaWiDqWG4BlWZGJzD7Vo4ejy8ji
Sav7ZgfJdhONCpS1Ssz7zEoboJXla9sUT4oK4A2B7WbnNM2nJlJ9ZdSayR2WcvN55m3uRlhyc3hw
Q1yLlpho10fJBjloVvChNq1Vdh+lF4kjHCWV7NX8vWkMsHIsC9bcFHAo8FlfzeOI+1DnfaZBbvqt
0xPrQKZpTNGGbuwbqdLxOgIyRLOo2aZu+O4gVrMZPR03U5Fu5jG02Qz3fEF9L7Z2GKgb4aTvGAKN
64qQ2QbJVXWTRqAJCyVEaEUvz/mIHlYTMEVltmn4DpJwWyXunVWbxe1KBNGOGFx6TJDetVXdPrHG
P2N22SJjHt8NTVN2JTeSH0z3FADHkMXiqWE/G1okmg2XvImAV9JWDTtWtdZZ6bOzK41w3GWlra1j
ADa+cJGTjW+hGC2WN02/ykBIri0neYo8cbItt960SOSSt87UbQ8dbz87qgfjF5ETnuFQafok23YI
v8+dXSDnFePFgJ76NpjUTeO4tQ9dOd0GnsWTJBDhBpWnTw3dnU3VNcOLlhEWymDfVLqO1Zfn4Vlq
IPxVBfG4xvzxhZ/KJcbi/kH4M90KBaeLyVg7KRiZkKAcaH2nxtGkRtBODzJgPqN4j4jPwHNdKWAD
AbW39apnSbGtLBTMK5QgQIcX7XOVQuEySAR65PzrEQR9OpqTr7KSNjuswXj+/EBmYTiJOH1Sgmpe
9aoWXERjfNomefi5L49xl4hDPvG4NhXgXAXZjNI5OewyoZ6e8N5da7jQrapKQxGpCKDOBeCUkubY
6jkgrzFF0zGs/ACB1Z2qsGfpK6t+HKwZFIRZZFgj2dZT4CXzFo4mZhjJ/6HrPJYbR7Y0/ESIgDdb
gp4UJZKSqqs3iKpSNbxP2KefD8m+lx09M5sMZMKIgklzzm8gpHazwkp9zBOAAF59wPKyO45D1B/l
1rMIbbM75gnQKTg1jNQO4Xbw7bupyNwdD7c6GplaHW3iXVsxl5cJsd8jkkjzMclZtHnwknx5NVeQ
DOiycVeTYESG5kT0wl0R6r9Emtcc07r4bNycAEphDs1+jnOWyB6sZjebkCXupuNgdGiZOy1euLaW
5yvLQp1FL8xDryyGeNVunObiyChSsAgag43VlZ92DCpA9GHJ9Qm1tPjs5mbpK3EZs5Zyg6MsmL4y
D43Ti0XYfRsoanOcuwa9rMHaNXSHx0ZNwS7GTEtXdVO+J6n41Yqie9wruSVvUzxbaJ9Pweyi/NJF
u2Bxo5TrDLnlLtXFmo/nvW6qYuRHU9hjMBzt8ANSU0VHt9GQ+md1QVbWc5JPowgLzW/VOj0IMZNw
n9fakF41xUtws+cfI/lmIUOJEgQz+LYNAp9OavkB9WtftpdUobtAQteP0ynIV7EaBLs5q/dDWyOs
UOCKmMSHQcBLVJisAYMdjaP8BYh5kBd25g/SdhV+FYY7+3Kz1eKK5W9grGIBiBKpEOjf72XhsbQa
TOI1GFIdATroxwiOuV858Njqn+6c/STu4nJnAzTket1yWR1TxwMLG9Q4OshnVeljeWyWQlZlYSLm
wWu+PMr/a3eAEf0/jh4cr91OQ0Rwsdhp1eBjtvydxUnntyaqcBtbMREYKdJ9X+ceSR0OCCv8v0s3
QSx9WjVeAz4zcmogdxQ9iL/t9BXhKUEGcNQUcQ6yLj5kSo6c+2uHTeC2i/trEVTnlH7giEo2DmlV
/gM5uZBAeQtNq8NjdtZfW7ThCYcr7sZJG2UFMJp0QpjMt6DOC/ruOd9qQ3h1yIoF+R3f9Y9GdY1d
v4QJVMvKj2OITGTT6KdJw9pmBxHBuXcN37DXu+Al8/LdkzRI7AeKECJlPxyU0k75dNzpEk0IslmO
0jJrIs7oId5Q99kxUCN0uYXCtAoy1olbc0ALRrFWM1nnlTIC0nINfZV6oXlH8aioqvTolfMXDxt/
GkCrB3Mo8NbUE7GOSZHpg/AuQzQbO4LKFawxP2EJsbaatnxVc0iNPcsoP8qqZNVlYflqJWScEbJC
tL/YQbSf12RhPI5C8NkYUbbF40Z35/QPUP/NKSgS08cSuVi3ylyfU4QzDK1UPiu62a0zNu4hw5fo
incmOWlrFr/GNNo5s8B7Xph3x4nKHZ9AsQ+Io3+WRYBiQqL86AKz8pGn7UGMRtlFUVn3tF6/qbI4
+hFW8QeRJB8HbvN7H0ZXBFGd33lEPI1xQS8U+zULmL4UYVKvGhXbNrO1fxKZd4kF0Ec5quj2BEtu
pAbhuHQ1RCuiJesybNODjuL82snNeY+K6bybSR2sQWka61kR7Ybp47qshmSn1ku8wyMiVRBpFVFn
XwD6Y1cY9bcCPomRlPH3QKlsmOAkE/R7WqnlQl6JN6phz7d2UL+LVvujGESNOjmESbL95GHwaknc
xEMHaCjWaC6n1yhJc8it6UQntRFTnp3qvBpO1hK9m4D6DkZT772+UT6wvt5EnkFIFcbeOuiyzRgm
4QdIwZ8RRlMvZqMr74ZqKdhnqMPG7XKQjVYZb7NmdL83xK8bzwVb3wbTicBnuM5M5JR6Msh7FPnX
LkruP1pvMHwndbRXVgDGoanidtfCPbvHpoD1Tib8d4N8sOUlXw2GxMynNePqlVm1eI+Ye8/oo6tR
B4Q2lKj4lVW/kRWIyZHG1WpubO8O2jjYhrEDYbie8dia0/mVEMPXpIvDPEXiPrTCvXYIW8QFeGaM
ppsdSuB0RzL/nfFjjzLnnZJLy1bP+mO3PFI2yros5OHPs59t/+cl5G57DmQ/j1iZcgiJfML+WEyN
H5vlgN2xrMstOd70scpBsv6Pzef+5+GyTRb/apPXkW2TJoq1oVbjirVdhvZbUVQMqsum6jCFIZz6
n1ajN5kQLPszBcjuBj+2v+uPUx9lNJEGVCxlG6ZRfZRFtQyzg1kiPibrZjv9p456NbPIPjmXkx7e
LE3lc3BzwwdEFN5kW5Xb9O6JOexkmyxUuOlqPATnR1Nup28h3djzJIFz48FEzf/RJncU7dyQ31m0
jpeLP9oSpV1pWq8enm2sOH3E7I3X0sy0TexW4c6qkBovldq6qJWpXoLcixn6RvGjcbXPHCDyXVeV
8TgHUb6xMSC6ltPM8imcVki8ld9jEBe7BAPIPYkRWMuwEzHZW2u616/7JiOWEhQvdtm3ZzPJdi5j
7AknT6ZIc5odYI7tUpb8pwLJ1h3iLh9FkzkX6IfqRmHZRbcS2i+DGBNm+OpLOoojYij5CffeCEsd
gNygqOaN4Wk2pic5+nHl/CNykJ3kRnt3AvovhWjU7+itFetosIuNOmtvpJs7lpgdMo1lOvot6oY7
synJ9KgIMmk6RDmm3uu079WP2hkAjIp0YVMQScrwh8KCKjT+SKovo+1aVsoAGrvQ+pwHs1rncOdu
WYxIQTWWP4nlTyfZ1IR6d/Gy/CBrsoAoHG5bqN9rebxsE53+4Vl9c5a1Pi5nMkzjixCTB05NROsy
T4dbEQUFNNh42CjhMNxkW1wy2QUcdZE1D1fOU1znv5Gh+fuAeUSqmqgkGJTlGrLI9b/iwYqu8jJe
NccHFevC1fOAvsPuwVSa7CDbar7bs1CCi9eSw5/KNXqJ4Zs25yomnum0ddxwCU/Qbcu20IqveUEG
VTZZZQ/qNit/yX5dNsXDPPlqpek7WU2mtrxNRMUfVyiwwNYBKknMqwS5Agd9S6rE2Sct/SuSLf8B
3T4OaWfm51rw7dn+7+MI8RfAIQ19K6/3PLDX4vtINo6VTT74KDiVL0gGmgdjXPRz6nhcyTZZ9KVa
voilCBMFOKc+zYvmE9Sc/+54Hqyls7OvdPXt2SS3piwoX55tbpL/Vr2G2U8Teyu3aZOXUidlHGHW
+9h6ttmKAETQeEd5hEKG6XFYEdbZXtEBwwgd1fGkMjFDUXPxERII2gTMGbayqkVljhtCB+/asdqP
KAgWkM8SK1wOjoco3ydRBKh6qQ5RV+EYDM4EqSbWXpH9YXgZ+LbSJMK8VE2S6nu9Bbkvhs7+GItm
2EcKMza5NxvbdC+aalqHJlz5XtjOMWiYlNgp0TlV0SJE0jL73ekLlmBe9ClrVq6l9yVPIGuxG9jv
hmmhkiTyq2wqu5DZRF7NZ1kFMWX6eDh+r9F5WOtj7b1bca8gCRYrG8vz3HeNqdFeLZjUyWqJ1Av6
a0xy5MEG3cUbDIaT3BmA6Hj/pvNa9/4wGXxXVfWmLhdNBdNd4XnFWR6ILTFzuqnDGQnjwpVsGxh5
NlGLCpXH+t6Lqx4SDUPeKAc2OTa5uhMQ7lzSOKKHLuIbtj7vnazdRk6fgf0M412BWsh7OFyrqsm3
noIxdDYsupeDfSdIYJH81bpNCSrrQ0l7olOZ+q0LU0b3qcg/LG2cmOfTy2EakzEXN5zTHEN3Rkc0
++iVkWSLF3wiB40Fx4j4s9eZO1mrq6F5d4wDvWO8sfGydEAFHR1d96BvpUhRF0H00Y5EsrKalBQ0
Gn2vFaHjR+QEliif4/cgXTZxZnZbwlhLbMxlOp/fp84ofFPPw72nrxEfdd/sxQ9GFnq2N0zl1Sia
b52uYMXj1tMrPxoZjnIkXp2xdlEMaJEJyWM/tCuohjoagqhmlT9E0b8FQa2+42QoETerxvSCe05c
K62Zq6tKzf2ZNNBFSyG3omWOYZfmS1iE2aNJG4P4qBj9LWmzX5XtGvsWG4tLZKEPNzHFPeV1/gdz
7/aXa0aXfsy139hsbFOvtVgsvbbTvGJCXpDDFgK4hJWuPMSVv4UL/joqmlWIN8aHmbSHGCDvLy1H
GE55y7Axuel2eUKZt9iWGnHaQkmKjTskFUnv+BuTvnrXuxAZIuFF6NOn4s3sy4ZAgB3/aqIfajjb
O6/VFnR+4a4nlRhhkUQlxtkuQVsVZKw969c5GYr3oUsWdmEWHWU1q9EbBTRxhnlvvwXdRB6qG2q4
Gsb4Fjfmwi9L2i2o4GTf1miEWEqxx+4JE4fMbvYE/ZqNudDKWZkbN6b+/PmZHCQJijUgqE2ikOgn
qZWtEl3EBG/slalfcR28hTM9kEFXuw0DvcTtuwD1pWjVh+4INGvz4mqxWvvoZ1e7ilbfyn1In3qn
Dg/t1Wh/dXTOH2bkePe8Qp4fi4yP3jImXLQxYV72jQjBEWvG1XSpqegt3uqeyP1S60kW3wqceGUN
PeDq1nrpNgoq60OUNWa7Rb6T+zrPUq9O0Owftcqsr2KYD6aaqsha6Pu0zuZLvhRCHU5zInTCNdSq
ru23vavYaBnp9mXUNYc175SviOigGSAbjWVPYjHGTFN+yvXGvqiDxt5gEvPGjOMewdqlLnfJggQm
Nk/9RVYel8rr1iKpWhJGzYdoP/Q5Yck2wjDNtZoIwhDKYbJaLn+AJIDN2QvsmawFcCKqo9A5enbV
+dBF0/ujKvdoTdUfYyu95Fn/h1km5SEn4nXp+/rvAgVMZ4OvXO3/a8egeuOLzk95HisMRzNW7ajV
KwDkSIssV4kFwaBRTxAMMIPw1UjdcRv1kCm1TA1f+ZIgCdj9PJ0XDyPZJo9zsQZ6lVW3Nt9g3BFl
WM5/ts91i3xRYyvoMoYNU7lAW0dTEME4pSgSUQAwhmI5ZBVJ5KUtNuk9EQIKgXPY4j23io8qqKOL
rHneFCzQShzJl52DSJSdMtgJC+mie1ftQn+x8f0AMSIAvXBEDSyVxfFdVqKGHBN69fNZVjUBlAMy
XraT1WoqkkMweCCHlzOR8cxf5yF+/GHZZFuTHzdZeJM1Kx8IsQ5ooshqjPf7xjaXQPRyemRb1REu
hr2S1Ux3rLcGCq6syd8nQn2f2XnzJn97vuC8RitR8NNcfvcCLJp0rdrIaoW5PK9mgduN/G12jgxS
ghDUUpNXi4P+LasI8ZJYJrVmaYXqK3XbHG2SBQSSp5q+2izbvWqTGQox//xwxnJaJWHo/ABAfGrY
wpOO76m15r+IW3xOREK/Vx10EZLy0R2fb4Z6poYrPDqrCwiObF+VdnAUxhydgkCJ9+Qhi32JiOer
niefGfJsX2JybuaEX7vjVl9FXtpYLqfjUaswNXYT0DfEfuKvA4n4lgg+CwMtdJNLNhYJSJwwPJEi
3SXj/G7PhbFCjhP4RpXZL2LuynmV1xqvN19qn+WvslBsO3slGopEdvDDQeHR71MY6O5Qk08L6x7A
FdBzOHQqGpsdLBZPjCfA8vOhaeuf2GYqB0vLp3erq3ntxjcNP/hPfNd+FbPrk6BHubsKtpEd/a67
PH2Nkxjd2sxRttD01c/KSjQmrWKrubr9Edk7UmLZN2Oeh62hxMnGVbJTqHi/mK6rR7OJf5tx+bMb
I5P0Tu3sNRCjZNlcjLMQGhubJEOBCfKDFxnpnwNJomyyXKBINclKhw87rUdvrUekl2qAALey3BGR
T0j5YXouigTzF9SJyRJo3+o59PaWR+YT4Hu2qSPkMU0HsNIAFr5t++Bs/enC+r4MhXYz1PYIEb1e
kYUKt2pJRMxC7pLAy0i8V2Vu3jjG6zj+qeN4YlxLYbv7Ke+QPxwBKDc+cUZlrynk1eA01Vu48zry
IIFx/AXUQ71kRMDW6CvZ68IuFh/Z+cDwiMSmHX6vc7e5zzqDNk36q0PiHnC3ExExpVDMMTqPXvJr
KjBdHAe0c7Fa/GuGBlMJ3cMNMGx9q4/EleSttrNqKzqGVkFUPq7cdVioxifIz5+DlVR/mahgkgv6
HXddDfk7IlhfVohDDKJbqYjUHXDuG25qqcVvNSgVWZNFbQltC3Ge4NhyhCyCSgfpMnqnALLKDRkV
DdhfsgcbsUnwYnjtNVO9T6RWN55OrltWLYQUL3mCFvyyswddeB8MyNij3Z9lkwH7YOfEdr1u3VS7
e70hQHkCIFpqskkzLATfRJYe5QnL6HMwGJmZu8T7UgsWtc+qu08BkFYzrq6yhidVuMncAAudZefI
yoZ8tTjKmqdr3T1WMhACDpL0sk3HI+TQe4UNi4YTZMGkZMungb3ockLoKtMmrVMVNAJHMKtO3jqd
7MOyU1mKcSDwp0AaOMgjCHUPx6BEBep5ydDNjoivpo/fnMdD6cfedJ8Swh2Tpen3NsAarWiiY5ZH
jHSlSP6yhY2uNHOnmxPZt2z4qvDEfSem6U+GNWJNUhjv1Vj9ilKEJuQ+QrSqjziltwcxar7bGn6G
Su8NG3lsYejhscamxpd7B5VMD/br1i4w3xjvK8AwzZQfvYgZBFS0+CYLxFHKTZ0G5Sb9b5s+xfkq
rD3Eu209vk3hCMor8ND+NndZFBt3t+yMezordPpgWg6ymihed9Bm4CHyEG2wjTsD2OTk8eP4oiWN
PKLSureX0+uw2QJ3DxBEh9tWK51zk0WatPR27TAenDBxbgJt9MuYKNDMdQBopRnCjsaRZicPJiIY
XdGSY00TiMIH9dtuuEHjBmDz39drur/KXAk2MPsBRmGbcoNLp2Nx13aPqmwTZrNuNMYzWcPEtNzN
NQC7R1UPOGvOdwHAjVfZNBoz6bwuUbH1qMO7bJvm4KgVfBiy1gil3wurKTmCPyqL3p5eK8AhL48m
WJA4Wg3eynCK+M1x+cwF2ln2pJsrcrtkio0hvMnCU6OdWhrzRdbGwG0vcePuSj2LU39ulyhwUzsr
ubeMGeUzSyd01qbJ9tlmeOlvT1UZ9PqqvWoxrLLfDt6iY6veZMF7hIJHT7b62RaYw0cTq+MZRR/1
1odBcm40+4/nASnrFJQ32nb3bHOxKxPj46JtPyBYgYyQb432dNbj5E2MXn5hDMwvpNCPPSSIo6xh
lGmrK7npZdFNE6Y4/KNNnma15c9GBOFaq+ockE/hXGXhNkQJHQgBMNRpq1QFkC65mGZYp3BU700S
VPcgrQiveUm8k215XBCrTICYR0VZ+VMdqCve/eAgDzYNPFpLVIoNE/hPpWKHldHNbsIubu7NXN0E
gcIX9F6be5kicmtGSuCr0EHxehhOTmf23AB2RsCn1iRSQUppdnNXpyZ5bRP3IHfKJnzGNIL3rXfQ
pqG6TOZ4spuo53kOxkdrDtXRG5sOVNAU5i9NWG2KaqOoQ7VuW6dZa1Y4AzwK2q2pGM5Ln0LRSPog
XezHNvi4fWuNoIQP35+Dqn+x+hDF9oicFLyEn0GXbK0IwYPUYqVTMgPwKq3ej7H9NbsFCLbmoPYh
zAklAtOt9vpaMAfxW2YfhYe/kJ6vZlDC/hgrEEkDRnOZ7QMfA7veBIOuKsMRxMSH1jjxLmRAIMCt
AkkHpNz3+kmd0ZoTmmKQXICd5Cq7bNQ/WXfR2YBeWFeGesm77IAZtXKuuwp6bD+4h7yHAGcYH0k7
JCz/XNbJoD3zPnLvc25px4mMNvEOQTDRKFd5MQk4Uyt1xEkXdWLStxNuAF7VpysxM0ayGH5R+6sW
td7bIsI3QWKwp9qE9xgaZ7NN1K2CMcqqjD/neX4nI7SOhVZtS1u4pz7HDYZAAJvPYhpQgLeN+oRo
2TcQFiMudKLfVk6Ej6uuB5e++OIy0RG5FWOF7vPgO6ZB5rZUtHPOXDW3RvVqZFx5qPP5ZCE4G0aA
RHIFy8VUh5M3pftWG5pj0wXNBvvIYd06TnjO3GZeq0L/Fo74B4CY6jbhDEVDnaurBfzjWuvmh5LE
9T5HrfGMTCK4EsaUTdY64lyVJVESfYC/NQd+WE/9GSDBvmsQZBRN6hdNtfPy0TsUxlSvM+YNLK3M
aGXgpuU3fbe36gURGHbaxhzsdAtA+CdSTT8WM9G9SZbc5271PnC4zkedjQge743dKsD1UiFOGiU6
CcC10JJgxd4ZjPaGDdtG/Vmn+gSvzmxOA0CDg7IEPIz2KmfU2jKtZorCa9SRB8kihFmKFMmIeBDq
h57/6G3lkmXwfBFH8bPkCnr5r9k16iP5N5WRMG3QXFOPU1lrNxOGh8lrT7rXboYU/I1T+0YRxeeu
qMNjODLDyDW+3ynClyfrKuT2huXtrXJCVk6PJoUTf2DUywQzJYZq102zi+zpp2uq7nl0U+ETChQR
odAH2AFvNXJLtnMI+whHiBAyjVZgWlY2S6TkG0SAwh+S+KvNK1yyY3PPWN6nIFaQt2q23NC/mgyL
mJEwPNkHTDlEbb0RGNFXCeiydZC0d89t4Zi5Le5vqlEeooZ+MFFMfx761q86YgJN8YamqXru41g7
i6VwTAwrHUiYWbGK9DDYmB1IvUjTWaEoTkffa7WbME1dH1DWNi7DL4XMA0oMMYpChDJ+9dZQfQpk
zRm0912BjZ3jwmnSQ3Ig6gg91WN6/BK2AHnmKysS4ZP3rCvzgq15vsIN4CNL1Ig/71gLhHo9QS5+
HT0C7I3eTWSFwxvCKgyfogahFKgdOHwzOY8gL1fYZjGrYFHYpSocHlMQvJ6zcGt7i/ps3X+FbpAj
UGYAb3T1DBCDWQA8DHbRjFWjDmF+1WlQmcTvAdJgDOx303rA+RrbIersrMxCqD5C0+VGLTsQyp2C
AYumKshHohcThgGJhcq9T/V0GyO7PRNqzP25mxBFy8Ur7OUbkeZ2ZaEnf/AmHRSoHlgHx3aPStB7
RyUN3KO14HTqpPvRut65iulmzVahG8vqej+jsISF6p8DQNRd3XV/4n1gwAm2w41SpdPLgFfR2SF4
XC4E4jDT75njnsA/TMyyx4A7OPw5smonuhECX0qSjW50waotIVHkSU2gQoQmWbfK2tduXa6s1BY7
oOsloDjPAnTDYLCFzHx0CpJSeonmFtKx98rqXKI8pbZOk2RXTcLc9U3t/ZF573CZOlUEv2a7WcN5
Zyz1FoiM8is2er+w8vCojyH+iLXarlmpe/se4NnOAgcK7oSUlBKweOsg3DtWSdBDNdfMGV+80Rre
sgGNIocaYjLpRpjhe5Er9ulZ1EPpPKo2M/+D3UARw+brYgXMHb3BAsfo5gA9a8/bBmHg+ZGH+ppG
1+ezZF7pasinGJjGaW4S0qbMPr6yQt8UYTod1Rn5JoSirloS/rYWhyioOmd0i+XLyOqMgXgpFvEc
sxi1s2o24jr0YrqIZOm5qXlVKK5NzFS3brJdFTpq5GcOjxFM2EERrD+6PmPmYcWfaaajc2iWb5Yx
2tuxiFl/L0XgvsxeBw9NaMmm7a6Z06bHiOXBMQuceG2UEABgY8cnyzavemjA3vBG3ijsHgcQV8T3
ks2gNNcZg0oCeyzOukXgTMv3EgNmLxlpqMLAEk1r8boCgfnfQunIF/Vom5YedhlGhKRWUIHUGHNP
EGbBr8FB9nxJBCizvtEDbF0x3IIjgRmoB8c67EFjTeEwseIMOJfQyBlB6QMvanlqzelNjeYRakdg
r0dUafxpqSJTMPm9ycMyMxegmRNl8Eo6pCdnDXSRZ5YnEBn7YYKRAlzp0pndVRH4PxVmkq51TDRn
X2LmooXAb4E/2zjDVMApmN3LmGkaU8Euf/VIzR2Ttv6cgRt94LUB2rD8EQ1x9qEWuMR44sstA15u
GSVwllBBM+usdDJeKMdztRdZTAxhAKw8ZR3Io9EAx16tkqUC2DMAKTA1hXmUl8G18j1uwuKQJxVd
9tg5awy7gYeQUgAEV85+iWJa7JQ234Xtm3R5L4MGpbcBKID/2rBNW/4ekiPBS0KAdZ/O0WeEFBzi
o9sJa7m144wQ3Be8EQDtdarxdNH/zRQ/65u/WNeIkxjyXTM2DJOgAlMHS2s1hSQk4HE2zcGJvpdF
ZXxDQh5FzvGmp6G1zwblNhMEWOit6q42F+OB5E+1M/aJN0Zk69deMnuHKLYuCak0P9ORVRJqgfCf
AWLcPrmmPp21LHkfVVapUR0ioxhBGV5MmuoAXZu05e8BBfp8KECEedNtbRLeYLkq+yEckU1/dYOj
3YHtukhjKxMLAZN+Wltw9UXWt+sys703WADOqzq9zyD43gzACHYRtts6Sb9VTAyQr4yBVlYkU2V1
zvScOV+VA9BUlF3auRHzJyMD/mKti7Az/Loq+z3siPK9M5t2P8IW8WVVT50WvHFj4ReqtC9Ml/l/
RGev9Sr8mmxl2pVJNp8Q/njrZ8DepmunryFSLq9hqzVkhpHCdHon21iNXe8qaOBGCDtDSZGYy/l5
C1PDHZAKdiKSjGW4cuYx37CKfjWIc9CLr/P8tYsAi/0o7HdMy8QhXzAz1YKri0BYHEznNV5wo40x
qQeAEdGCJJXFpMefimIEm+S/TbJdHp4vn11zrELuqyeg063yMqOUQM9WBzmtNXW4DrYTjpB7K3pP
WpACwX1sw2wbQue1hQG3aBjvCJWjbojn3UNXQ2KEJG4oN1kwuImDkvciuCF3dEEGSXL8OblteASX
Zc0bJqv8Erkpv2irhku2l5vpTAQJFhb/3tCUoH1doaMgVCm7aYEUMpfNj2UP3Dps8XoIVqmiLXEE
WkOwWBuyKt8dpVinaohD7pfZD6CYlxvXLleUW098oq2l6ryRUEXZOM75lO/lkbEjuDPIIoZ/ny+W
i8ijtEidVraTZ2v5K1O0pknAIny2uPrtwlbdSYURx/MhuQ8HMJy/uuX5jWbs7AvUqGUOWBapvP9y
M2GJTEoL4ztZzfN6F1WKjv/M8psKcJ8h3hl7+Sflz8B5OYrrAXGSvt54VfUlz8vGEI758hgfT1g2
SrxUEZB1sRbS6LNtrPRuh9QKnkyAPh7YX/k2QLslQz1O2bhR9eaHxAPLYgBG3TXw64inIjmS14ON
GVHtZPTxbruRSe8HzitSwz97mIsbr414ojYSoluRtnf57O3UfR2I+2znxqBbt4YYvT2m7qS3ymPm
sPwTEZptz4cGdlgHQt2Ga/m45NOQWxUen+lKbsq3wIr0gLxyt/LKvjji6+iBPpObSwERgXdD2dV4
vdO3DOkMEAGYM1bDGIH+Y1Oe7eBIARLZNYrjY3POetBQdryXf29sW2LU7ToR6bd51I/yzj3uEtTS
VWll01rea3lXUlGy/hca4isLBkA+E3mG3JJtj9dB1mVhZDiGtF0ERBPRx6G7yQf/eDXlrXm+DXJP
Q+RzVYNhX8tbIX+k3jfcHxGWuk8EnVmuVf8Ui20IcpeP+2sWTj8DvDK2ObMB3rq7VhcCpm20LWaI
zkKfbvrSdchhO09sZzeHM0hg7PhWKnROlHBb9ISstCj/1x/+x2+Qm9heQXbXI/1x5OPpoSaDQ2lv
6GvZBcjxvUNufG8DyBpvGVzex819wCn+8dX8A1Tx7ztokMYrY1iTc7s1okKbN4kb/al0ubp53mE6
waPuuFC6n52L2r/lmFhu5W/pg/o1s2d1i0ZjP/ttHp3FoCvAPJZ+aPms5Zly6/9t87pqRjggStfy
TeiTbMsUhqXL8iLoI9JOJhzr5+uzHGDXMweYuj8gwbaXb/DYWcN+KiyWJfWmcAaMj9wFXPn//l27
zA5BBFbYKwzgCgsg5fnuzcmLqy8ARqO0m0Xehu5t6ZblmySrz7aS6M/SI1n67GwCpx7ArGRvTqjQ
R8rjZfH8Wv/xij425f659oa915q+fBMep2ArsFM+RUuCQPaFLNjbHQrdh+cX/nyXZZushstbqPb9
tgWkt4uceCv3mfJll0c8z//3Kyjr8qnJrcc5sv7Y/Nd+Wf1X2+O1rWrb/rvrwVaOBH9mHkK4cqsM
eEyZAXLrbRDOy8ChexBNQ52F6qRv8aEgT8+8QD7xwdYxBnVei1lcHeYGrA/POhGLWS3x2E6vBaCU
oelO1oJVncfqWgxutzXNmalEq6trNSyJ3fQIzKxI8G4l72AqFrtIcx6adRhXrw7mxc8HL/+qrD4+
p2ddNj5fk3+dUg6Z2PfYD8qXURbN0l3LLT2FvmQmcJ7k3ZcXKcEzTmBWeO36AFq9L78SWO20ys1/
tA6u8UdhIaIk1y0TrsEbSHXfbcmliLhhXaJkB+LgUEOSBd8wpvpH3AN3R8ZkI++xLORjT5bpCUK5
rJGn7Gcx6UcvMfKtOo+n1KwQKPO6vexkNHptAWe3Qj13HZXhYwQwxBek/PwgLyifvNyipxcLG8aO
h6958N4wi3MfmOUgte8BnmfbQr4Rz85A1VTnwHnP36eLUVv3E8T7512scoeeNF2GmdzNrXVgQReS
pBJ4AX+ASzaYiXvIj8pDyK1BOTHQRRk1a/PQMZOTLfC69W5yncMEMId87g56JBrFse3nOIY9ZleP
VVSshSU5N117dMJwqS+NkRpbeX35uwI7Hg9Cf52NQmxV07jKp/p8tHKr6LpfiTHFq7EsUfqHQv73
Au3ZcShy7Jf1x8SO5WmFIw3LBzD+Gy23C9j5ohheEGQ390DT6qNk7QxxVx95F/6qojx/PF/5JJ59
zPPBMED/zqBnmpPXrC0I0shiOAYOJyUfwf8wdl5Lrupqu74iqsjh1Dm3PTr3CTUiOWeufj/IYy56
dc216z9RKYFtDEL69AabEXyFQuA655KJf0bc1p5M7NEAHuxm+Ib8ZzAXHeYRff4n7zf0NN7PF2Fu
FTnR5f9/KuZqPeyl8zzUiy8jive5+FwWuXvlGGD7wYQWYQYx0ZUacyfjsSi6iI+9T7lEFodNHrV7
ln3tv7D6+4tSfM9Ps4z7sXlqL4EFnNgQxB6DF72Yv7I5QuhaPCZjhhzM0hv0D7RWiCf7bbTLKt+X
16L7PetOb9AAMEjjxfd5nLhTxYxuTua6YUzYclBQilSAiU2TMPFz5uSOkhTlT3PZ+7fPxx4mzrnP
0HVryVfA0zcmu1TjEr3ejE2oH7b4Inp5UG1V3otpmZjUiZxI7qeepoWiyEYQmtceBJC5s+gyF0Vu
Tua/ca6bP+PLsUH63CDUwRjGmCkGzgYgQLoTZfHkccUjlvFT+/3Lj7mSLQKpkz9NI8VfeL/zxu8e
RPu9uF0DlHQBTU//gd80SG6IO+Xfs+Lo+1AFKKfa2Xm8+koF8WCKzEu4L5wQQfAQrXPDvAYUDSKZ
+4li5/7slDLd37/9dCffyR7zM3Ofz9xvZlHrqGnD/sl/njuRu/cS2a9lcdD9rJ96ff2Ar0dJChsb
tfmkjEjNinFlnj2IY/+tbu4iWu/zbJGdE/F/zEWRE8f9z7N+Ws6I3qLjl4/6t7ovZ/3ySd404GM0
VzY+jL7pEcfDmb2KYryvVcUDLxJCKZAzoRGxeJ/CbHMy140JnqDQ7+hT1BrZeycx3IqTz10/tYis
q3sghNiCv9/R4mERz8n8sMwP1f+smw8Tz53o9291/9dTuWM6kfuzELRfv7JxaGNaO82FxYtrTu4r
2bn8KVbxb92/1N3XE9Np758gzvOlz/0Tusg5KVL3R24cfymGBrEGFbn5HS3GkLkocvOEbO78pe5L
UfRzWwQD2p9KiSRClJkQ+Xg42Xtneitu4XtW1IrySCibZXVSJBvVyR7n4R0wFbTxuSyNE41clMXI
z1zII6JkJIZ9Dx25nlGPSzE8EP1HkrVCGfgvXe0+aJgyMQQxumT5CAkT8bfVvw23861giUX/3Ge+
Dea6L7eLKIrW3qtiQhY2TK9OHvVVY6nxuBTr3wiAAeGiqH/y6i7Y3J94cVHm5D6szmVxuf5nUTTM
j64oegRS/g7fovzlDKJuTCKwE0rEYzQP9veJ9b1d/D/zkRVeJSzekr1BYESbIiSfVo5zN3GsSMTE
YC6K3Jd+YhCd6z79cNHy5ZDOKaT1qJ1BBV5LqBS4BogeRMo1BSTH9OLKccSrH8XQ5SZRkuzElcmj
Nk12o2wtqsQyduJhn//R+7P/KZj5aaowdxU58fcGWUtE797pHuRKLURPtDBAJkVFK7sbnZztGNRc
lOEiHtF7nFLcAf2ohtWbeJD/RrVK2Vtjnc3WScXmYJom+wiJYFjikNZEUlbsVi7msmt4EvpnvrHI
J91hazQwIGNAniMfhqp4W111j4KzbbABEMho14irKv6XMoHKpBbZUx7CMxF8cnX6g8ca0Z36Hs/8
cvnFRf30F92XrverLtYsInt/zAM2J0dHH9biKouPnRPxBeaiuLBf6u6rOtHylcw59xTN809SfV9d
mljrLbAxxCrOS92XJgv7rYYQ4FqFMUsR6hkCpNken0laDZW9M81CpmdqdRxgnmoU4d1Ueo+BkmyV
6RxyVCbn3Cvrheg1Nkm/k8ZcX8ltAkiv67JFFfCoi8RJbH1pOgA8FTBFpziyN3LgG+kaySAMl1nZ
r4lKghoerH2letUDnCz2mhGNhXieWLgXhfIpdvunCdH+zUMG9hv8m3KFalyPKgdFUZcgeJREbE+U
PSoQoVnE30LHQllQb85DiBaCBWxho7K3v3UMd7zGRfUTvuOu1ZX8pU91XLVi9yPNmZKX+MAfXE8G
KZ5UT60zGt8dovXs7LoeGw5KjTpO1y28qixfyxFML0vy/FmVY3OJog7wqgDZLjmbbAF0QsljahTo
N8nyqkAiGGWoHBw3RozFpZ9aCCVhJtDhKOBHyrbKzPwyDlFxETmRJFlmoXuWpggLE4Q3stBb5QXy
Q+7Qvetsnm1reZLyS+RCw44EJY7VFABe2C4rtzALUb2WIXxqLkaiMgqGqzrJwAQ5dcd6uMrsA0gN
ttccgu01ql9DOwTXbkogugRXV44+kNWU9qIqTzDpRncRVa4M4TPNYLfG8q4VathXmZ3QaywpynLo
e48VBA2h6QCtik2uZYqlKB6yi6HrmosSNc7DOCVlAmzP5N6CXU2PucFXk3ip5BauaB27M/qA2Vzf
q+jCuL+HKBgv9xJoDpR/Le65+fgiMJwHVGaCZeHXC3RPtbWlGPpqGKoUjTfA9Jmm6AfTAuoMrFVZ
qaYa1Qus4JHBwAE8d/z8VEC1O1VTMhe5P7dRRgy1Q9rIhJuWq4d01GNtqeiachBJNnj/VGZtIS0H
B5a748cEmxE1eGpdAKO22bfvUZe+aWylgwuH7s+zpcNnBpkIWiErUIlpx99sd776aaS+D1UEWgFB
nCevT4Bdo4P1MCrsJRtDZBwLO20PahvWuzgOswt/gQLlv5a/Vb3EzZXE+lnW2qcS1aCzHUQPnVlU
UF+l8lvYsnFkIfa4FkXRwFboM/Lr6brsFy3GHYth6h4qMaZ8IViu6Th2sKmyJGi3jBmrTwcb6YcV
j/pRnKqsdOViOf4OchhOnQmyaBteOMVq/ga1F/3x/TG6n7fUxvqhaup1KiNrs3SxWG695BGjwpGg
fVaxVjb1I0SL6hvc8/ZC6HgvShjt1t8wrYMMlfSINU09RJ2l5V8Piuwn2UaPC9dAgNrQfohYTFkJ
Bt0J/bT2VHaElfMYtRPRYKFksUcGMwLNxqVQdaneIrapLEVRXJ4klqdXlQUmbLo+Zt8DdCmmiV64
Nfs/958TR6m7NbMSztl0/VCdBpGXDA7+9NwzfaejnCKyIim8EYb7XBZ3W18jIfmpUjSLlgZyx6p7
ADgDAs/rFuC6sFTICwYltXwrS8/ftWbnofHuFx95vhHtYeeXm1hFtakYJYuAtWTjFk48cF95gXdq
pqSL0D2xNXf7qaFtY+xkXjzXDNdQGMJj3id4GE6JyIk6nVU2lg0mimqhElT4Df6PjuKQe+/56KbH
HPD/ckhsd+ArZGX79TR1kyFye+svuUw0cPnl24ne4kOGLFerU1xPPAq2HXWjhgGLIuU5mJIUgYmz
KA6ui2Jh4HaQ1+WQ4PrUnMsoly/mTiKHg96RF1/DPjIHhzZRFT8vHDwxBkk6WC8GUHyUpUTrl0NF
UXxwjerozkII/H6o+LRPRySqvm5yABpfG6ZvNeQhZMfbmJlvMfakIJdGOz7WQxEf7T4AcKKgvNkk
7DPK7Faso8xXHuXc7062Wv5IfUV+7MxMflT98tIwwF7Ym4bpguggb79WQ//LKmv1aAItebETTsVm
Tn6OUTN4CQrpFT6y9yAa9dw7u1loXkUbSOF1DKHuWzr17MuXqFP0J8UNsmcl2osuvHOSR7mqoF9e
/DIeTq2nxOd+ShD3U7uFHpVkzWpcMGaDxpuKog9EUzZyXPu3HHW4l9rELmEuxS+JU6KjrWj1UhS1
tup2Gq6pq1w3UMRfmEbTfsPGCukio1fXAYTKl6rFFkGGr7ed+JUvQMHylZm4+q7HMvOam/0TEJrm
3ci/j3ZlvxqSXR+SPEA6yVSb92oESCFbRnpFRActXb/941lm/Q5kS12NIS7iZuU+KYDP0LCtO/Ce
5EK/Xo9Yw8IX/qcKWuTfxi91qmGBik3GU9455Rq/thyFOSt7SiTDPFRxM6C53WZPKozpb1i/L0Sj
BIztCQTGK0xe+SyqTLdif8Hu8q0o9qhJ7BVniJaiWIa2fh3ZpRMlccamk88yWm8qjOijN4zgEjLD
144lWjHQoksXFTYzPRN0D5sVWDxkPZGWXRduZx1ES1u7zlpXOoP7DreT0WXkQTAmeGnlol3C8QkO
omgFsglMIWiPomhiRIQPpOqeRHGUhu827/yLKA1tcmW8Tq9aCL7H7b2dH3TSLU5q+Ry40Ih9F7uq
Li2uAH3WyE60t9ypn6Owlo+AFbqbqtY8KiGq8kVkn0QHUY8u4iaXyuQiqkSio3IUmBAYykbFcDXD
PTYxvZvoHkJHu6b6raqyjd3YBYaF5RoZ8/xoDlZ2DBrIcpNYcH6UZJKqKWxkZuVhFTotouNmUD34
ioUV+GA8oRAWv8tG4azRzcx3oghHB0i9mr3keo8kpdaCJZi6Ke3gLtD0A1WT9rgryzVA8SJ+B0Wd
bKHjWxuVvY9309COqS0Zj7qfWOc8MgBYTN3qQf49gJbc82pTzkzrFNyIyNlTMiqxuySCV4Hf/adu
7iJyhlT/LlpV2f7b8WoNAKYxw4eyH6tLLxXApTMb6TtQXTpvot+p7D7rfWe+VFaPPlCqZqfE10yU
jYsYRFw3vraFfRNdey0+lYHmvJVVKq/sMjTOce5gwFKWqKWgC/sMHemnhPjVOsyWNrChk5zzUNl9
+L1RAIgZml09OHrjHSTTirZB7MuPqKqUC3F6a3yTc6f62bBvBIxID9FhHLQdMdsc1d3cuDkmmuM8
7hbClkq6iJIyQxkXjapTzph6MnN/1bpqeCgRJ//bcO8jmvO5Fh4J4Gdk/Ffy6MnhSrT74B5P4myh
ZVNpFtAJC0vf34uiWXWUqN/waAf3np6i3gw9Mray2cHdnk9hWPrRBF5+sHxDWsdKpmJL1Vk7A7zv
Hq+b6qRourUxo2S4Dvi4rNparp55GmWgP7b1wdz5hjaP9KdynuwuYkraZ8bm9mjWmf4TTiJikTrj
PHcfD20SWZBUvHFdFkV5CdW63Ola0R0CuzZw93VzbAkaC30swKoMfDAz1RxZLLd130Ovf44CXfot
gbS8f1CSKkjFZcavIe6++5JkvSlmlaB2rIyPvok2OFMU7wEKtb1NJlFxWXLjYxuHxpZwQPxgQwUC
41wZxM8YyEx39N8ZgD8gH0q/VA8fZNBJzLCZhEeerf9OUEZWm/bJw5qjqr+1DZhldIqrJ6dmTdi0
hfIAbqMBnoPDErwra0VwzXV3qqrhQdVbk6SBHOMWpzTJUeQsq2QLEAmEcxMh64J/zTfF6pynNHbe
lCGUznrrOFwD5HtLPy4PothoKM+lVtjs1bBFmEphXrZvcqBuWWU7zx6E9EXR+fK5LXL3OSjHd9Xw
1IsojRMC3FKNB9HVUaxjoBjuVZT81tvWcR5/0zPVfXZH9hIzo3rMNct6dre9m1jvIa/Kbd3L9daq
O+8jU7dlV5ofOYgsLHOKctd5XfaGzd2yNQL7G+vIEyYP2aV0JcTzPcgbTesri3vd1BBk7DjjrDsx
WfotYkcDDxHCa1qg/RZ2hwZiar7lNc9zh0ortVVhNsamw1Lw0kwJN8awqvBGXomiaGDDNrtUI25b
WFYfATvxyV5TgG7AcHRB7C67aFNiIsV7tCXtnFrF+I0owFuTB8PHEExAjxo+BzpQSO7F6ls4dsNH
XwbGsp/qg6n+v/vbSC7N/V3b5TzA05aVZyP49s/55/r/df7/7i8+Vy06mNuOvtZTI1x2LNhveTeU
N9XS1a051SGXUd5EQ8ri914nuiAUWd3yqe7Lsbw5kbOSnG2o8k4UiTGxLZ2ikjfcGcnfOhn7aCfV
N3M30diHjrMoS/gGXv4gJbUBYRLOV6+Unbe2eNZXLTo2q6RXsgeR9Dr/V9a+qAulKtaqH8knr4CI
xyAlCii0y6d6SkTR1CRI9/dyUqxalmtoPf7TKurnojhC1KFtd0wDAG1z1f1Mczlm0Bt7+yHncn1v
sf9Akcx5j+AzcVPl6d5x4ZKqvfVtMFvnu4YAHdFCp3swbBvD0Qi9lSyWA3ZfYRNDPN5XubTRVGd8
RZGh2zacVQievkDL2ovP8BPgfG1RG2ecsJ2L2yhsdE3nxrziQeWqPYMbMXAd0LSNWtX9QS19NLsn
wx3hqHM31zH8DHIuiy/RIJIWre61DcgKJnpr7fVYzxHXqd1bYkXSDYHoZqXuHGzEonFE00VDOwYR
cktfMAWBFxP25VYqknbL4g9ZfO1PodcfSIx0r0GIE3zU1O1DULXKTg7rZO/2sX7xPRVPDCkfX2I/
/gPoMPnDwT528AdJ11HHwvr3hp/MVusb71JkVXXLpkSTmR76GXKJUwdNnahIFZANo84vSgwvHslk
ed05WXMR/UU3DJ7WmEYOGKAhThNNnuxA5vGSbaObh1gHvmpVfEV0CIMIA2M0rZH7DT5o5cXwmmhb
QK05RwmkCq3Xx5NlgyyGHW8eraQL9hlSxkdHD4w9YY/s4Axjd0iKvt9LcpAfEy3D2Mdtg1NUuUg8
dZZ9ivIBr9eSIEnQRO4mrGsZBwa53NhO1kN0RXQZAaj2yv5Evo5Dq7m5qD2hGwx2kBEHNFDRto9j
g9UP5s79U2Agj9zoi7bxCUp5mfxcsQe99HtZe+ltGy1vdE9f8Z5pF0Uw9GcXHyokqNN4VQx+gBIW
+nG8myB8uPH4I6rstYsf2Ru71xW6NsHEtR+DR7CkfwJTHn9IkfaDwC/0csMjUO7Z6iapeTm7nb5t
pzPYIf4d4MByLB56FlTmgEgnEJMfGbhEtdG/O2ANWAIm3RFt1P5aYqQ+qfGPiK6VZ8cYGqSQeQJY
GeW7pFIQkkG8r7+EqLUwKe93qS4FT67kWBdLgU0rjOB9vYVyZ7jdro274U03WTspivdkZzwpypBm
yAbI/VsAAHDt5V27E0epYbQvtU45pJbSrYglZgcYQSFL1QkZbDgYcrj14l6lDwgiii4i96nSnFpE
5deWuXufCH1CPmA+j6grChseGht4ywTHwIuR11g51lLz0mBgeehdOUG+gkuSoLdN3LKD6TEVUbRz
1kOd4XM5FVV9gLSkG9leFN24VBawE8MFJg+Q5EyLRcGUqKmP31OuD/mxd6ICBwtyIpn7iJyow2mc
3pUKRKlLQWP9H44bEYzKIaj/17lF8dNHW/gI7JkJLT7VzYeIz++DfDwk8Vs1+P4TY667yELL2Ksu
3Io21R5lx3K3WudLyzHlb7acLLyaRbYTJXGQrjmPdZM4Z8OQdkgXjRenqaAU1mn92vZWsdA6y/te
e9IThCLnl64om9RmOEAHfOkpqRrQAVHeJgn/EMx4QB0k/FEEZchrp6rfJrv7ZWQ0+Zk491FGxP0M
UaA4p0rhb5AzHReRLhfnuUG0MsH620/HkierraXcvACRwbl5OoM4RHSci63ZWwurK9mz/M+HfDm1
1EfwhVT3JQajimDm9CHzCUQx7uQdm1/hYWV3knVqeg8DIqxDcXyRWh8KiWpddZQcr7E5jb5KBsJA
9+17HUxfLJVie2cRKjhbMsYloYzU/7041eHU3Z2DKRF1QDCVNb5o7IJMrXOD6CfqilJONnqHK4Ao
1qaWrgNkYVZNOBDeL8ofAcQFJ5PLd8UboL+1+fBi5Szay6FyH9MxbVdAxdqb2oSoYVp98mBriKqE
iLidB6PtdhmoWhQcAzD72FbtjdhBE2QaxTtLDi5pLBebhLXuVUZrl4gB0evYKCUC61nyzLfzl8S8
7dfIRAHFGHX9A0/RN7eKzZ+54R5kApkeSjjwmqIyYir9nOW1iXwfQQY2NJo//eCc3DTNfmpV+F3S
iVIzWgKgBzVkGC1uWDpSCwaSnsmYdM9u2VVomrOAEK295edHP4EKKFpTLDxPbjtWC9Eaxn6C5yWa
cqJ1qM34Ukr6RzSdiR2P9CEui0fRFuo2MSeElpiTBw95LUuXECch8p4xBg8iJxI58d5HVS72c5XI
4Ybqr0J8fO5Hza2ylVjbkI2ohaizKh+5SbuCd4o46HLuN3+O3CXnSs/Mgzuq9B1DXKlgIj32kZOz
ReSyeaLEytGxG+Uow6OCsx4o23hEKkY0iKS3UQ1aSlOfUpKGYjMfo7jSz3zMUbb7z2k+dTGsEA6Z
OPl8thabjmVrDfnqfl7R7MYhH/Gp52hK0hI7LH2lmQ5EsOn0UldCEYTB+ulA0XD/SPEF/UR2N46u
v9zrNPEN5g8fnIhb0LUaeV/59epff9Pc++95lV+Jh27D/TtMV0HkPn3Z6cvdv5NouX9okycPIcKu
UMW3Rm3Lx2zqJjq4ekmYR2RFi0gGcflFVrcbpBu6Hw47Qmep6TbMNrBT66tzFQXFssTAwgugmnlV
+t3IqgENPTCNrbw3fXfcWk7zG1jusIoRVpSDn60aYR2pm/hROOiDOV2z9+P6V5m4zoY509FGwjQo
1GClmMMkZev8NCUsssNmIZUM5AjN6sjh2w4xxgp3K7uMXlhn7iDhPetV6yxaHjt0PYan0i0AFzfP
itdzMmh+KGJHl1auTlYI/7IA9URAZx0T3cp09bufdSeJXc8hwxJxQIIhnzb8MolNhwi+7w4eMctU
JzoGknIr60i6yiFL3hw/o2vhHnXmItjLTVVd30KTiqPzvU7BxGUxZl2yn4/yiOStkhLJJXxTpato
gIP2vR5hXBV1C5VzfKyKxyrWu2vHRKi2SrTQU5bk3QhkBPGykC/iPUs5Jis45GB7UDQWyg51v+ih
muoOeEMjvrRKjwPYlAyxeys7ePxJdrS8zgD1T5IRLV7CMes3aobWmKhLUWDYjrisETD9p64ZmUgg
aapuC1z0MttwH5IpQY7Cya3iWpvINcU1ujg9c5jrOCVBrOU7e7CGhSgygmjXEDUKCEPVvWqur0z9
NTBq7SCqbKlQ0SXrR+xCq2wt6kSiqa7KNhGajaLLpwYU87Shun+wqDbUjP3dIUv34oNFnet3C9Op
tVU9lOxYT19SNAaRnB4NEwHCqcogrH6xLGnVeX54y/J1BiH4WitKcGPP/E8fFO6+U7QzQuTxqces
6ioSe0TrH1krYzPXxUObYuKGMn8kS6EEpdHV8LxuDpERGVeC/cb92CYw12Pm4n7k1xUuWjaLNjfG
Y2g0cnt7L+OQVGzKLNaX4Hxp93NDPU6T57CyH0aH2UE7FuwVFY1+dZxIejCCozcVtCD8m/RG+d4Q
tTwMejwtC+H74P4HMGPu10eoHMUjQ684kSVnJt4VwRXDu+aSZ8PqfkeNeeCBNa4XqCJXD1mZeDed
INlNDbPH3PX6o+gmEqZk6gJboHwniqKvgsr6yihAjoujRB2MihhKQnRmDdcvHdlzrnGqOVd0uceD
pjUfnluiEjLVq1bS4iQVLtzQhvkvuqGAuWfn3j+LHsz8rnKgaMdg5P7LhqDeSZ5jXiGLWlccxIq1
4tt4GfSjdRUNSo24p5yzOSOKogHBFP1SxEwYcd6QUI71a7aSNW3ZBoy/UWuc5r4+sVPMzCprG6tF
uLEHEBPIWfq3HDbECnuWaK1ZKKMtrbpwN5qjoRyOfssNqefgptcV3FAtIn7QEw+1tRhTocnLRCTM
XUbcsnDzVMee2UbuYYcnYRbiTkp9LsLDf3NTEX2917TGyw9vDQf83WSt4mIOfRA57JoT9q8P9cQS
aiYIo8iJpBNAySlhUQtwUlQiXdtsHZUd7z5E8CUbnvw78GrCectMu8s3WR0Js9SsYifiw5wwR4bq
IMqJYD20evKqT8SjZmLSlNNXwJsI5pEp+EdGgbAbapAEBdDdPYhELep+xOConPQ3/pNVY+dnEKlo
YFQpso+iuW1HGKIiGyI7g+R/FLLNgXA+m3ao7N2vmD1gQRKhMxLaJluI4iremxF7OU5RmS3aJ9gd
wDCDvqCvpUGToNg1v4dG/+WiFhFnxbbH/mtlKI8evo6HrGnfLC7rMcAObFMr+oc/6M66n1C1EafJ
nCMjTrIWv3e+2iIn/gH2sPy17nGtJFzSjnKjrsrI03c1Rm0HU8vyvckiISrCciHJzbbTzeeYX20Y
PQx9SB0y/zC3gFIyJ7cRpB8lYxWWkJgnUlo6Ia6t6c8SuQTRhnWBLAjv3VY5VChbeIXJRpeWo8QX
xf3p04WBosx1M50KCUVLWUpS4hLvJ+BW+MZPPfGltWacsq7sD5VvdvdE04P+4KrTlUuGj0RRiwOU
3+LgpAWi4yKb2k6rrEVWWK+KnEgiyy1AOzmoYUzY+WyyY8m1AoIOk45/vbFyx0r3QYIQwMQRnX6m
SMQPnotNoqEso+Cb6U4cpnHCKIrLkQnOqcjWIwGvNLGG1fzPiPt0Loqco3TYW0HgZfDO0Akk0SbY
35wYje5vG904RhP2XtwHIgmmYscWx2YMqpOoyl0DcwfPZjYibA1a4WhgSi3/b5tl32KlKnEf1VI4
YBNr7J61GrXbR4h8QZLnmk76EIWOjYFIRDEMUCFWAulPyZSyO2IMWS/GympxRZHC/mjZ2UrDpqvO
+mHhJVjr+vhTr2S7YBWjyu6W2M8vJ+6flHwS1mU+gm9shuEcVPqBrfO1mrTwRqNzkhX+Ao0yNkrH
3D+ZYGHOntss2W+vFt2QXBKFV0TqFMbKQWX1KBf1kiEjZwudyGJeNHvkBqal7SjfYN+ru7HDQci0
8aS1XuuyTjc6mzCg2JsWL5bK2wQ1RpR6upDahP0RYIIrXrgMGuGDrirmclAGae1KNbYwrbpB+x95
uvFZ0+N9mufE77AkCir9vegKPAuHeIP8UrA2IPpldXPyvVJe8HKEmexn2aqCkOE3J4RfwZOEbOlK
MluvXkhQBS7VElG2YNMVk0d0rYHCJUTB5vRyzNUOf2O7WuVIVFQ2sca2/1NZXBi7dbBK4fixdU7e
EIXLAIMtNw1ldE2xKA0UwtWtjPCtFqKOj2lm0f4JXRjZMkiqZT8a9tZF60bK612t+lwEdOgC3eRK
6z5c8arTwcV0L449hS4xgmQ+Vv2yeHVPY4uioB1jmfs02mrSABFYAu/fdNKWGcW4ZP/xg8mzv7YH
+Pu5ZEZoEwHTsUfmnjrcHBt5NOCb/HAvdYZdZN96JJB27HjKJ8C0uGfYODDIKX90DksXznzjIRhs
e7aM11ajozkF68mX/tQu3jJlf57uIDU063Psj78NGpdpxYuyYJEtWe4lU5ufRYI6ksojulS6FrOm
oWO/0bdwzJFDfUVA9JRFFQ64JjwxGNyrmHCCpkMKHyM5Xpr1JCmC1vKiV+tXl/fFCpXXBb7M+IMm
bOHYfJZZOAGaEGO7BJUzoOhlnJtC2iRe5d4GFNfHwv6Rx7jqebL3fWilTW2zEOyUdjVNAFtT849g
5TaG4/+S0GFdZD3exEo/vjkFAQsCkIr028IiEV0jLdhrCpE8J5RvKC7YS22IV67fPg2KvcEIF/iI
DxRL0mV2W1khSdHPqFCazVj0zWrw43wj2S++lKYLI0zcdRmnxGfadGOYUnYafU7Y1UQGA0V58Pqw
Rppy2Dfyd1b+/tIZrHbdlI9VhFVriV8X8fy16eTvSt0iz4JAkq1hely3LyByNcSOQn+Ji2eyYDao
LEf0VxcOhqmLeuiTRWj5O0OX5EWLZJcZ6i8IiRU6IElkvmLmR4W8SkPcV2wUQ2Wl2SmaZ9A2vHpO
+931ihJRp+xXOL6NaoT4Wuz/BJybrCr1GQvF5xa8JLsuqKV2RwfJ1Glvo+4be0WsrR8ai5AZIGDT
Vf8QvkHCxHwPO+OS9Wzax85JV+mWKN1Zk5n9M6aH6xbX4TqvTu7YYCCbDlvseU3cZVN/N/zAOZt4
9VOUNh9Kg6G8XA9XPWTm34yTXG9GIBBrdDb6dEboFJHJBswwwoYe98SyzBoEwcLvLRdpUeaYAkua
tM97Jlm+rhTLesu1l1exRcAfS4Gjlm/KxHBveBvWa7Z2wmVfWM9mn6y0tGEgkJChjeM3PO7jleKw
4V2VdbCoquQVvCgkx5o1dB8F+CWB3jRLjIQnn1iQ0f26kuIXxPxvSKfZi+q1NVGgK4II3n23twP1
VyZFv5JA/VkVGmaBJcr8MmsoItzbtGuGjZ2wWRAoYNntGByRP3hvClHQPkHsrxuyRzksLsUUqEqH
aSP2t1ZZWC90fGEfqGzV6gt078p1L5kT3Tl/aP1wEWQm0ZIJqFt4/T5TeCkkYIRMxPvQemHUNL1l
qOzLJHiwAGIs8ji7JFH2J9GsfVGY36uAhVevX307Tla6HO8AqhAPcmv8WjoXXr3dHWrczDykqlcF
CPR1o4Uo8nRttDIl3OhVqR4WkpH2K1eTftooG/luCxA90NY6plJqbZnboS+fsHljGzrRt0QBtsZI
JNNPn9Ne3ui4em9s3wQ/DGYlMLjNpOzNkbPw0C493540xL61mo/aePwyjHW8Qn/myS/Hn1lvvqrZ
cGvNpZqYxcb0+vOINGdkojxX4T+pmOY5Q8bazip0BjOVHTW92keuC0zb3HaBtLIDvO7fhyD/cLz4
ycybU2+CaZS7F7+OdxUYnKjnngjraoMkG9I07clHOBBAG8JoZWysopwVuFSutJLnE1V5I94VVdYR
xB3QjEMfGtEAvCs842Oo+w+8qZOFFUvPlY2QTR2o71US/eyQ09OK/h1+2W9gu+Bite3YBvtGT54G
aOTLWM6+5Q3i5QE6TG0Eoprr8ahjIrbN2AYA86cRO6rGLRuQiKlVe69pbnga4SFoEx/vaut3pVdI
U/CGxWMbq/dUR/IXAeWFpHdYXsopsk3xSa3TW4Q0z0IZO2OtO862N539e1Ih0Ifa0D7rjRq9/Qiw
/AA8wsdHEzf2I6YY2QXeMBA+C9l0lScyd4nsEBWujZ9yUp8iuXtr+FIs/V4DQBgofcYvTikdGfke
AZfli6axuPTeRcGZPjPUbR12uz5zN9Wu6tJNxWVhkGDlz95hv2BvL2D+3yEFbOWXgCjVrsZPTa4w
FuudU5Sh9dloEfsp6aYLeHo72/0dx1goR+DT0r58NZv6pDr1tbHjJX4Ot7z2PoyEdSMUMqwbuvjd
glOPPmnWLv8fXee13KqyreEnoorQpFuhaEmWc7qh7GmbHJrUwNOfD82916raVefGZSGEbAmaMf7x
B0YzpDwIoj9nzg0mAtjGl5QNjaGoaMaNZ+kQjPudoM84+HTLVXFL9GhDHZDoYFVcLv2r0wEqz7k3
rvDhueTp2K6kiyOgLiAcWUX0VDn5T92NzarocrWWfk9iJKLDJtYPg+4/uBZF5BTjnF1Gw9FqqbLr
PvzoO667uTe3DmbebjucLdA7nFOyNRZ3jpYzDZUhVqJwp7DcfcWDEKJTBIRmgR02g8WH7PIxEnky
s6Abxbo3XR/Bv+ethlQV6+KxLfCIGjJN35oWng1tkzwQAN+FeNtzg6OSvPe/9bHvTwZGZHRj9t4L
uydNTNhu+v2H6HAan7QE3kv/0bT+NhqwFG0TMor9zF/nQAQNA44cYvy61DUuHoowKdJARiACva4X
INbZvpgH70DI5KubYN7DHbwf6m+jozaeFJdnhb9OmpyEVpEwp/BQTDldZPJgsPysUSfBaiK/Z07k
KUqqX0JG45UwesZK1nPYegSVlF8GznXe3KCSMEgECxOPfM7y3Efy6FAsRl15O/gMDckXwerqjIDo
hVr7xWNoEdjRkhVhjn8mmw4g84bx1vO51TjTOvP6JWGQu7lDgFTa4qMqXzNTcnWowGlm/WIPxUgx
nmcr4VGDOTm8jSj5HcCzu6NdLQ5Z9ojf26ie7UptDNMeKawIzUhcvB2c/k5TY31ItOzOiijIyaQt
TbvcWSBTUs6KgjYedoi0rdYp1gBCz04cfeFvhXdqBmcvNiRXACeN9gvo95lU2SF0rJFk4I5p5W1R
Y2OGxb1Y5bBt97MdNesWR0xfpUE62+em9+Gm9j+2dkPU8ikhmLUEhMbwEe5dVm+QMt6lgxBbvZTv
mCzc9OWM43O1WDR/SEFw9egbiPWr+LkWLpUQHCgPkGAl9Yi6s0qwmYSCXno7SEs20ZCuClIHcY8z
oQqxP9MeC8hBTWS2O+ZWWNOTqTsnmXIFxnzCmSBUgqnkj+2GwzrvcBwuNrHh7BJn/JjHG5gzzzmM
1BW5IHJTGHxORInfosSANjLTrztolbppgeDtVw1nvoXbFuAe8ma2R83YOgQerXxbexSV2A4Y3C6L
VLXCBxUp1ASBere4y5H+kbGwadYR68D3Iba+TEebtqE5YJaMhBRHQ9rTPMfejorQ9jn7Kw3tAIUJ
sYkx+hVq/C6J8UjKrF/L6cqVMwL327gmsW4CIdrYC5r6feLpJq5y7joj5XSl+Zwlrm1+Arj8kKFc
H4eMqbXJ4H4iqigzjQcM+4o1VBkElJax1rPKXl6wScCI16bJYN/LdsLGl9YYx71rDB51QFoHWM21
uKd0b6khsaPujlrC2VY1YtXm9XOal8iRnBuMMddzRf2sOp9UX0CKlZPHO0XiOK6d860Dhb0W35Ph
/6mLOV1DZKs5Tft7t1Tvbqv+4CS6n6cpcEzjoxoTG7dkhUUv4otwbGz8SVQZMAfRa/E4ZO5933rI
MtLiPHg9AxSpM8j231O7I9G+sJ7C7qEXOlbdeIiSIEbiju6G6zEuz7ktTsJwuHSjjjwn5hiN7l5q
uo6hKtU6TvQ7AkeezYFUTL8vt1E8PcShPcAFdO8ZqBDgkoZ4Ns9vnv/gORokEXPx4iu6Mei6lAKb
AhP7umidmtV6wsWWmPPV0PTMG+KdVpfnMn/GNs9n2BnuOSeDpo6tzZgadGKDwa5mUm4007EC76aN
MOwE9IO7QDa438M5Kd2NkvqblueMWnpzF4547o0hYXg5NmjS7YNo6P7EEuq9bR2oL9oyp8BQ7sqm
qqT7Uhc9O1BJ27gO56RUJX5gVIPD25CHkPtaEMLNLaVlBJ6Xfk9u/BYzp5ymvgi0AW/A1Dengzu9
ViLJN6G5ywUD6RIdKhrUaOOQA1OJ/i0rowWhpvMPU74132kCbgjMShoDpJW8Om2XIiKdnOx5HLl7
26R6b2tFyTE4HWPClvFwTEi07/p4KH/XIRkZWVzfdlG8tQgS2frTeKwz8yvXEOzGKc7vi9+Q7P7A
SHpmIF5tNTgqK8kVv/E1l97Q51JSqr0tp62PC/A0AbfD55LrMItwZ6uQBUqUCDlTrbRF+5eHYCFJ
8l2F+Ul3NUzN05pkodBm9JS0+xiDjRWkJXfVVOa3srCdyp8Nxy13UWV8uIa2d+cR/MSHzWPV31WF
1Sl+3d/4zXxSUautNOPbGcthnH2zLCANFheC+dLERLjejdxNuRQRHJafUGKgfg+/5Fvehj4Rywlr
lEHQeTG4L74xHqcGMxJ85siSt5rL0IjPki8LS5T7JPPNnbZELsf1dMptHdf3pOy3SUKfplP717V6
4RqFBgKpflkOnU0TTTtexxS8jzC+jQ/ECj1nhqmtScDavSAkDVdKhrCHvv3xVXrWK9j2k1v0VJsQ
U+0ZxhnR1Ugnjnnm06ayRIUWBS/XJiRbsF7ZQK951x3zQxpwqQo4EwC2DxUf3qpU1r2WZ0CGwnob
mFsakRrWpP8sfip+dIpt8RTNzt7IKdBFRCgfqxMVAE579LCeiXer7C2IxjgJA1jd+XF0X/+w8IZM
fhTKyjEe7nNBp+Y06GlSRSyK0N/ihqCGyazIg1JPGJDmWzhcd6k7nBgrIPTT8luRR92aJvCkFufW
yXo0PqPS+3T79qXVOTEz+4Xsi0fTKdciIqeQCGBcwAmSnW7ahqsFWRcM8X1r6W99Z39p7gCuDNOt
tciuS3XAmJT7vzsnFoqJ4SD720ziA84CAA1uMW823sOlefW06DTjVIil9ikznRngrv1Ty3ErXe0l
J5J45caWClRF4a3bsBlCzhaqmL6sfKTiQl/ZIr+pwu6rFEgo4n7GlBL6U9M/urk4WoXTBqbWU1OV
0O91DKrHVNPWYsnn7X1jgxScKPq0+hMX8R7jipsmibd6Zn/HXgNO1TAFJEmVKMVkZ071beYQKNrI
/FAPRKb2er2BFf6ZGS10UZOEbjvZpBmD57SD/xaWGAfbG/6EYx9f3KSEJKxOpWbg7+QY8QrRY6is
h7BDQhGGv3OpPZlECY1OFT9p2QeeiaU9m4EW6bCxlHk74T22tjrjj9t3B9NPHivFZB0F4HcXLh92
nH9MxvCaleiqSVvA/arif07U7ZSpc5VCzwujT0qIT4JV45VbDVu7nj76etHl6dzItcKHEThXeI+b
sO2ozRekctwxxYvX1gQ0qycmAfAmaEL84dskUmRteSpy4pQq+6HwlGCCrr3PkTrpEgtpvzybLOHC
9XZdVXlBoTC5K7tNopK3JG9E8Cvt+o9t5V9hXcO1NKv7ArfGzi1YXJyGtCW7wx7vOJdqE5IfD8sJ
rbZRH9EZPZraADkd5S8qi/2ksCWMyQZNUx1Qry8HzkY457Ow1jozVTy4IrQgpQr0oJvHlKTEJNvO
kXtEQfnpCPmRz/NlwOeLsZpz5gp5dTLc2rR+7ZcVHEwv2plNGriqh3CskRaVzreIl25wrZ130rY2
NvYG3H8M8ijzwDO5uoZZH/ZkOuCiDw189HpM1vmnast/GF3AGxc8ZWVR0XEWl2crf+lFtiZA9a6J
u7d4YAS+nILzRMQUxBJ9GzmcKOgnbuc83IGIv4VudwtyewkxyqdLQIeWS2NDCtExF8VjF5vvxegI
Gr2YshY9lefj8iQ6boxl8nilCkQ6oAzgcb2nG3skVPut7tI/dL9PqEC7A7b5ZCrP4Rrdy5tdn5o6
fKc8gI8RU6KEAPUnjUFOYxC20k92tvEKcw/LCFgvnSxKBhmRD6mdKrfWbuk1X8cCbHfu3S152eW6
sh1FTz/622LGimYWebYvm3NZaQwIOMDGy7Q/9L2rCS2ESEJvP84auskCy0pCsqLRi26GRNE04pzA
bF8L6tQmtniyd1NbGDdazgRLokRgEuHSqHmxjjzD2E2TLw/I45JVM5HBNBpW8aBNLabxbtburg//
bsOGPuW6bPNw7SLhwIi/NrlXdYSNu0VFlsGS/jS+eSLBjJsAC8cdp0D606FykaQjcvpwwJENAf/U
tXptz/+znQ0K1V6EIH2Y2NPavMx50+4GKvRGcQ8bGgDIpHskX/iz7/JF2cXdZ9bUQRiDv3PDX5fM
zmDKjU94ZNxrWuhuqS4ico7zd63HULWyKO0dZfyEpcdFQ4VdhOGXlYo+ACLy1tgGCN/CxFkv+Z8c
liVP3iRqKdli7Ri7cPhC90/sm3+GFvr2xCIc9uEBJ2YM0kGsOt989TNMv+1tPWlnubxdskxgLAf6
lML53vde8M/D9rAkWWIug2FKT7PuPBT1pU7FsEpz9VhGTJ9zzzs0tQDSdC+ZiZrc9b6b0cbEP5J3
k53fp8vowNcKYMOxOQo9UkHbWFwRPinwqMpuyMco1zKSIzP8bk1xrbisrUM5CAJ1bLq3vRXFArMJ
mB26gyOB4dZ4omaWi0Nj1GxSu7406fA2FkvQ4pgOu9AqflUyt+cOp40IeFu36ZStyOcGO1nMByxr
48f6WzK5Zz/6NVuLmWxDHppHw1knXsnymD4W6iW0EtyFPHq0OLKiFRLr1djh5TBWY+D5Kb2za6sV
M9VdmujGa+azWuMdS3cLxDIW5EMZyVH0oC/OIG7psZ8cvXhtCy/faI1IIFpEb3iMIGH3zB1qJj2A
6MEyuJAOXWKHQA4BqfpggT03g4lY3eQ7Npdp66wRDGln2Y4gU15lHi1mYVvdcz5nlPyFAqoMB4Yr
WKggcWfirrqRHk4jd8krcy/IHMdA0TQ8GTmGgLqF5ctQ1dCqAKzs+jtLJd4vpdrnEzizkdv+wRSH
ruj61RQxmGpnwCfXzT57QD7uNpW2KiE9tHkVH6J0WApo891G4rICrYywOxmbO70oGKyY9le1jJ7C
DwnCEhiZRu3anVowS2iyzU2ENLCnGLkPHc7KsgLs7HV0J8PtgL4ugKNSb/zSxiV9YuzhLIk1vQTx
S+ZeMS/jhMEZIds1MS4VlHerscn6e0lm+rol3mgx5D+Cy58jWwZ5D24z4qhhKGBNaqn6kA4Sxw/u
CLEUYSD7RD93St8W1JSryUU5ncwklgv94tfC2gm9l1scIg+zTN2Vk5Wb2CSwZY64OUSRaI8KvD3z
ILin2fjilJBM9e6ZqRnffzlD/QGRDZM2vckrYHX6VnxqU4folWGLFwMuErJMTp3L/FQ2gPa1NWqI
YvGDzP1iM3cWN2PVvmHRsyntpf6skMbNw8HOWEnzpHopndnau2YFm1lU041ol5lQA52G+A04fG7W
UNfm5Imj3diImNNCUwIBdgsQyIVGm+XYL0XeFIFrlGGA5UoJlxPVa50GRLaVGEAtl+QlH3mLbOIS
tvLGDoQQS56CPNkife0cPtvQ6Jx9mmQQmLjskfm8NA7/sbR5S/REIDGRw7LGSMbxhlfbtyEWZ8UJ
q8/xGFX3OhAKZ1S5CvlWNnHWYvfdNrR7vLdRT1uCRgamzlRZLrOejePVVZBGw17QuBMvXBCx2oty
x7DYwiNm6w/nKia8Ba3sp+6I7qEww82QTq+WQnU5uMNzG6L1hAbU7EqCaFiiu8uYzOyk/QpSgoB1
oq/acvq16/U3ETNUgEPfxBglmoDNnfob/2Y+oim9G/ReI3zaQwEzeMRulAgTZA2f1gShMwkb6UnY
LDmT7RC7NS4kVP/1WUwdy81YmgeMSqqZssLmnBO18T1G9qdu/g7j/I31DOEWGIXb8m5uHR1nnBAc
OvzEfItXC9PZ6jkKCkaGuNe0iEzAPTQ13CpmzA4pPmk8bNpYe/cb4W16oyFwLcmqM5M/d5PPHul4
gpkOY69AN6h06HMQ91Kx0tfuMPYRAZ4Y2Zrb9iG1wunGCXVmG7Q+ooSS40bVuNXwgoeH/Nhpub5t
vDs8LigM9ellGI393OqgwmPz3A1MRBzVBWZUtsGofINCMZ/566Nz3HbvucOIzPo1h+TOo9unCeau
OAwjVCPagX5kAB37GjX7vkE3fonII9EqwqwJd1qrVvtuquHdisj1ysNz1sOtFP238gD06xQIHnbl
UwcoQN6bj+9v6QB+WM9DSHuY4t6wQaDzqS3qtdidjqNLdEGRpveaqHHPtydOubmuVhVUlLUx0PO5
iyd+W5c/uqW+ukGnYnHU3mDt2S2m26rKv+BukF6J+ynzXjpj020e+I9Szqo4BX6x812MBS5kw3Wm
pftCJ9C5Ca072frpTdVybltyHfEhr6bahx7IENyQvr2JO6Vua29jwZ5de6MgbaP/nKbqwh02pQq2
VqJGPtdUJTyQejuli2C3o+8gtA2C/Fx/p4isaBXSR1P3wyCWQK9xZSf8BnCSR1V/KR2UudofsHb1
oUV7pq861k7idmgZs81j+cd1F28WQWvUtBDrBr4VQ593kT+3l2T5YYO+FTBpb66bnFwSZQTyUGcO
/227RNCE476A/ggn12QtJVjd03xc/JthWteSdTisjae0T1LOA/21xV5ibZimG0TW3nMcey1m/zVK
YoHKDUy7agu1aUIamUKhg0hXzVjJgxzbp8Gt552ZWslmaPLbEcoYs2Omc1aTyx0XD8HGXp/hIzwy
q2USRwnHGotKH5sK0OGN1bT97VB7D3nJB1rO+aqojea287uaDO+tx03fq/Fk6Rhv4Dp2acIJkB+Y
sYvHL9UbuIi7jOXT3nixHJiFdftRS5xcUHRRChUbv3EvBROxdT2LNqBo3YRIBwdGrHjmLEEb6idt
pnXoDB3xhTdZ049bjL9hLoa3/hydI4dehbZsm5l1HCgtA48x1I1B/gBFzvjDkot5lOvdGVZzL/sM
GMaJXvKJ+afgvhThIN1o0+9IfnAaWsZtYlvDuiuLaKvlJCNIw/t1bTiaRfcydkO4EtggB+6kB247
sT5b87cYvX1jEZOd/roOJ+hc5H/kiLZWdztqP40Qo3KKjsqqn5sMMkXHyWW2T+g4jn4DwycK402Y
NLh49ObK9cWfRXFCIY47SeubVhCa7smEeZ0zf9kMkXPwofzcIFR8NpaY8ajWmLZXfACu+G5zxJbo
iCrA1+0YepjapPmT7zCnNl0yivACuXGq6TJYTA9sEb7HdzBQWFWCUM2b3oS6PzTnqc/yHbSMwzSE
F+JCkL6ARWTGCFXH5ZjRNL0Wpf3TzONZiP5ClYptcXzMQvbg7NQgBLXbTPSc3Ut1xhzl4qSxoJxt
C5ATay/t7mCM5KAX46M2zca5hwtkwgPeVsm+aChxO9/6MTOrX5VO+6pV3QzOlXEz4HMzUWZKSE+N
Fx87Zmlgbp+m6LqTQVhsGnvTVus6f93OVeCLmLMluc9xZggi1vqq2WGrdIAzya080030/fVH7hAn
Fo4WidPaT2T3n5nIvromnjn7zZ2SfC8iIbyQvPWtM7cfkQUImaaLnD5lgmaR8WRWXhQILMpAGJjY
2nzMQzNsIT6xwt6kXfrM9//gfjV1468j8AJgWkD/1tdXmqKtsqOfsR0fWtP9qfPu1ZvaR6YQYWCm
Gj75LsFZPo5SMqQdEMbC3mGOqpEa7Ago2UQeeKu+mCUtv87U2Q2tI0ZpX0aovECW8MSWaVbZIc+n
U8vXxO4chtHB/OFmsqadyxVURtWuYOEOHe3N6pNfzM1KkGc57iodWhvy97j5Kd32lZwp0Oiyukix
NULunKzpuCv7+0IMuB+XX2bmwU0fN72XQKnTRU0uA7rTeomf0SYIdqHx7Zo/DDS9TTz75xFK2ro0
sEaAep1IHU6vH9+M9mys0iQ+15VGaqVVnBzUalkpi1032foG2pxNdaGCvnR2hhoj3MZqSQSLfDA5
MA5rXP6ZuGloSiMUnaQ7xgivfdmxwu+mOv2JK7mYTnUHq9T4v0nlFA4oDuUtTdiSgTapF2OO/SPI
RjC2ZI97dmJsRrd8iuvmzuoJgsCmmj8jWasCrqsHWo7e2z47Ga2QZFweJJNOcJWVnfDUu4f+jenf
WDOxGhlijIQ7wZzayU6rN6q+dLNuHMti2KpSi9Yyoyir231VGtStYMJJmfDtjeXGi+dzUrAAhbEs
N3rd3UQewe2RTuwCjCPD19qNn2vIlYe3fGw2zdBSAnTRnWZQ9Kuy+o4Y6MmUMEo/0pK1NpmfTicv
Qu/2hZ9Pm86g3s27zAEPshAL5TiyhOqui6yvWhwji1WTnECXcdivD8ehEjYy98H/ISPlE/BLSO+F
CcpuJAYOTcvRoimNI8qIMTIvCFYusdIviephexiHOsqLrQE84BTO3Wj6C5WHcrSWBClOcF3rxnxt
x+QJhiXlKD5Udjcg1Cid23K2HkMrfRCsKVvP7XdZM+/82rgJuZMjFg36igEZ0ZSbNAWNJLEzTZqV
KUdrDY2SR15EsVPDi2kLUHO03EkV76bB2LpdR1UC2OiTWbCqtfwkxuY7TIfvrGVWkc4rQz7ksu+5
aJD8hdWbGTvfyWj/9EOFX7+5tvS83mF+z7xswlhB0rU78ReQLAP7umwAz7SLVc1Pse2+pO64103r
IGNKVa0zT9jvIPcQcHR6boh26/Wr068htI3Ua24YWEMMvtjakjusrr6aEtvA7EtYghy27ACoe++4
IHF5V73Oob9uplns4s549slhldJ/j/uFEZ/EJ01BpIBoRwpEMZ7sgtzTygTgLrxnHRe3PqwuGB4N
MK+GRzmAxXQRYtjKdc4Ixwi0C+uHAiHDyp+nU9n762S2SVFiFyYmJwufFMas3tb2mgfLLj6blqwy
TXfx2oeQpg9PvgBetnxkBbb3qDqDgs1es+QygcYjARqueM4I6ERugr2YbTWfpd6vNViqktTQMTEv
juGSGYpvYArm3tfhfrnlMRd4ncvMXom4RJuO1CeU9r202lu7Gb2AWSNtN6F1K01ad3nvtJsSTo/y
YD6O3dHsmQZHjFMa7Q9ODkQ9gq2uVIODJLxU0+WrVczL89ygL3UPQPCsjYlRc1+bd73RvxQ6EBiu
SIsifach7G59h6KEQlGhVlnGgPhJJdhO6NEEOED1G7Yf0jO2fSNOvevih1KTDJmxZmNo4VYAmn13
VrXozkaV9GcAiJmxntL20EfUqtXq8VC0on5IhZY90FYvv183VC36R3yKuG06IV6QYRwZQWPr7e4/
T7OjNg4bYg3l5boJOgBzCFu8/3uQVEUp67g3buy5rR/AYeQDdLHHWse847rJIt71Vvr6/u8Oy145
AaZb/tp4/e+BANJR6StTO1z3g2w93o+S+PrlqNcfaEv2MYJKxtb8ZddtrdN2AQw7GxuX/27LEy8w
MPW5XPfAu2uC7ZICaNuZuohx+M8Pert7T5Tq5n+2C2oDrHQUA63/7m9IBxcLcWJOat7+uzknWu02
gmF0Peh1e15NRE/F9h29yLY2ZXiXkun5JEOIU1WtupvrQ8evsiUDbt4kY9o/+U2UH00JllhGqufO
0Xn3ZCAEOfKbLijd8ax0Ft/rS6fGb4MIst7h+jDN/XSHsEGs/x44CtWJrEJAs+VtmxzXucz4u+v1
rTy/fmXqIs7Xd1IJkY1z6EUAEuyuelnsaae14PowQXl6Vr75XEiNv0PXL5Y02sfrcQxeCZTRyNP1
QHYJqU+Wfri9PtuldjDB6UVVk1f31x92Lptt1nBpYZUVx0HvVHhdqKINrk/DaK7uecNk35DBzCq+
7FMkcwzriqHWv8fJ2mmkHyh3gBTmtuus5ALEHm8rNeZ3jOAX5kBd32NR566rKBkeMiw11y2uCo9T
I50gRH3zRO3VBJFy8pcO9I3rzlav8YyfnZvb7ls52uUq1/rqQzT1D6GyyCWb8tUb0uLPWJfIBlPr
u5whsude9duNVBQFMxUmHFUw6DULx6zfhSMVzao5gVZByS1woRFOCv2AaGLKnYG952oXMwv5YRBx
tLpZfueNe+/C8P9KVPrulXHzqdMTUL21/rvJ7HaVpfm0TeqIaBTfkPeEyeOrmbssQUvg8nVblNVI
KmeN4meQ8v76hBEZLotEWG+uD69PNAngUBrlGuUOh/q7Xx2NGweK2fr6sFsOULmmtxlGD0e9f96D
rOcK+jRzNFvJKg7mxtW3mmXgQrzscz2+z0xwN0p7+PunXp8o27DflS0zresu1+OPmg7Pf4iZ91cS
PhuK9P08ZMRFMgK9kBZU7Htpp0SC1vGZy0zbdNqYPmJikASNYXcfRa7dmnatImbE97MXxr+ysD8h
ePuvyjE9IpA7ZLPKzUFVfHnUyso6uqbytjSvA9d/YTIXt4Y3FQ5vdoWVS2xvUA/wBc3ZfF+6tfM+
OmYVRJGaH3wjqba+U2C3U7TDDex+b0dqc3gh1rRdWzLTX2AUphgmxXdSzx7K2TRvrbrAaMFyFKMJ
ZoF9FstbThwGRVGV3Wa0TjsLr4Vzlol810tcUvKSAVeRqemc2Va3s0pYBaVg+N8Lozgb/WTucLaJ
zoZvOjsuFPeUZQgBKhZcrrKbEtLJrkbav7fsNL6nGqGkM1znT5Tf4CvhfHf04au2i6aH666JPWug
Mv/ddRza/9nVQub8oJPxvRs6m9W3zx5hT6Unss92KsTbFLdl4IzrNgDP3SBrFW8UcaHrutGZ+oXq
vjBbkpXTcN6Yyazurz+Il3UDCzuJ7fWhsexnDChxI6u2dzVLG8HdKVg2rj7RwUzk+Pd1cQqo7Jlh
c8MQ/HsmzQ+jKpB+uP53Xe1je4NOiW7Q21ekqMCxVIiB0SXcW7gKryHtjJvrNlV54T3VPRx9HDeZ
CbHfdZurrLWasGe6PlJxWNxiUba/ProeCH2av09Jz4POzDGuP2xhhwQ3cw39uw0+Z8Mo1zEP/T/7
Mf9Ym1jbXa6bat8rsXRr9lVDhPqY591aNxXsCgCUbqulgu+OOMh4gxoRPaY2Z2BZZntxuS1ABFg2
gk1mwd/HrWww4APH/bvn9SHG+UBNy49/D3F9orKj7uIwUsdz2sMGRrUXI5z0/RW4L7WcP4IT8//Z
GNmOvtcMIP7rC687Xn9cn0CHyjh4efE819DHM985REsDKuPGuh3Afy5RIaG14Br4AWrYMuSxqzuz
xqjCntHjVD0DR8stf0qz8u+TCOGNL8HTr9sL13/E7kN/9JdyV0pkMVrcs39ZHasaVyh7Im06nEq5
uW7vYzoi1devTHFczIlG4lVTRpeFTeSsESvt2LqcTavrr91Ecmk5DliZ29rxuqlJM569Pv7763Xr
v88PPsK1vNB+/2f79eH/bLNNzzgUMtsoDwyV3KvpGJvTf37oenuf9Pyvs4AvXsSu/WakiA/0Oqs/
GNp926J2PjW3fOkMozsIxxI7z0jjjV9YuH7gAf8iKoPxGQqP0vRYTyMDX6YmT15JvCTUmAUTVoa2
aa3p6OGyFU6ptYYVzvpXjreTlMXPVGPq2bfmW2S3OgzSyqNjV9qNet2bxoCtqM7ofqUrK9qHRUlr
3SHt8szis/aNd/LJtQcMs6tjaWIzmLgzhISx38qizl8HnSHapOXGVkPC9eGEAQcoNv3r0ET1jSGb
fKsjEDtUfVS8eNN0AIwsPw1lVaiewvBYxEP6EIro9/p2s+nxDcqxurhVMdyGEVOGcXnB8nfAoGSm
lcINLJ1I7LCT/EqxJD1ff1jl2J+l6KHX2h4WBxpduoQgebbMRIyr6z5oOZdfoWmjgRPH/zz85xDX
3Yu6fi2KvNr/e+jcghYstKHb9BJpwDjOB3xb/NvrozJDgOYO2N5fH6YNLBboqQfltbcuA8Hu0IKA
wA7Tk6CSWvM6DcxV01LId3dmbp2MeftZ5cUrNA/1h4jmc089+tMODpKsMiLBvppXlYdMYKXRyC9w
tB+hbylGGDJeJBa5fYFOvEOnvJjLVa7EYc406lVCtPTu+vDfJ7JcK8hBhmc5AHdfkhdtIEbcwpD6
5Dmx9LdtDcVXjU57iK3+5vro+uO6i73sd30oF3WRUBF4WefeJ6OuHUoPXVeBSp0ufcBEwUR8tU6W
p6/7NFqoB3kOJtrYNvtwW/1DS6/d/H2JaeRBY0b25e/OfE+3BskSdmO79wiGOMg/7/H39SosGs4s
3qOFUnAc605tgw4e9kOUFeVDuLQcid7A1flnm9f23ToDAoO6gyUcyhXzrtE97yTNtDmhZXmlJ7af
dGRV+I05d3XrYimbwid3ORFP1ydtXO3X8EDqvV7DE+wGq96VLnzXvLOi/2PsvHojx9Js+1ca9XzZ
Q28GU/1ABoNhpZBP6YVQKpX03vPX30Uqq5SVXdMYQBCCPoI8PO779toPkV8YbtkDR5DjER0V8k7M
c3qkbmOm388pWTZWEQjvW+Jr/nve0yVV6la7zziXS4Jscho1JdyUcYqAiEyBO2Yz3ZFzXRRN0e7m
2mfi1JAZYSKyY2wO1F1R29hetxoKkc6pNfwT4XkAo1GUXpWNXl8ZZKwRQq+jr5WRHeo81h5rpTTQ
VATgQOYseioFJhCWHYy/HkkstWFS3Qy/ki/ycaROjeWUUyNfiC0x425U6f2QolAC4BndxL4PN0pq
C0IkqeENky4fY9oI0mGyjoh2XJyo31pvykTjSuX+uEaSKDdFiv1dJArG/bggi+Dx2lWlml7T+fNk
Z4sHQ2dM0plQZ8rEJdStZVVOBv+5XP597NfWaoG3hfDjiHVLO004JA+qjwUh4nZi3C4Zid2trnTh
XanDrIgAvbnr4vqPHVRD727p2S8qIMBDnzus69hBUpkOZAZk2PtWp+JM2wdHPU/r8xAOmZtkafso
R/Hb+qgl5XukDeG3mLLKZPqE0cVyjAmq6Kgux6QGcwp1rDaPs7KEDwb/Xc0/jsmtVLJlM/txTKWT
l5Kk+RFJlXWU2sk6EvIkvjXIBCSqOA+2CW1DjRs2m/J1068f6QQrG6GLtulYZR0mBSo6Plx17YZf
D+UZH/UpAMJga6LJ/3xZ8fmvTSMMgMl6vZ8R0rrdiON6E43KqcjlxI20WHhCJH89UAq/aVF/UZtB
eUK3kBMWb/5tVz/rrteuqxqOl9KKfuz6y1nVWcRjvagSphFf5TpXHkS/Lu+D/qeFqH+Vel3+2CJZ
P2359ZjSKgevqX2SUOaqx1m8EUfaWBT/BERF1V0/JhJAgGj5V1oxhEnzWoTbdayTZby2fsxh0Ap4
qv517boMGb4+zApT1tYkHHItOCIZUb2UUPGBqLxwWNcjfGfydF0pZaMJF3nZm6CfldvrXp0uddpu
3aFZ164f13+VqRErM7rYLiFn/Nh/3TJJwUtn1eFxop6/BLwau3RkYk7Kqvzi51J+WT/RC31sCaYe
PtePfiDtTIXA/XroX/cl2/THvi3sXhvGQQd22AzO6z8N0CflKFNdo8pgl7Qd2u/14+c+zUS449d9
1s26qAFr6TGWiUgzDO4F4O/HPG9F5qeXj7JAxtf6af3XBLRdpCeF9ue6Xjan6vy5nOhzso0zOGbr
wUgcITX9ch6mKwnSNI1OdWUSI/vpHHScDCefRpH8mhKtFri+3oougAzySyCG+aVKJwONuK9srEnO
ft6wa3sAfp9rS0UxNkRalc164PoPtHJ+aXb1sue6ohnID9PpcnjoNDKcZp5mwo1nzBAqe11EylR4
jQJpaV2UVSSjAlrN07oY6dGGBlK+Ly1ZviSZer+uHiLYra2Kh1w85dNTIxHqZQhh7NetgiZe46Q5
32CUrd41+fxxaitVu+MQdyU8JQ4i4jG5cIUYjy5fS0qhCRaaoFwN+Co9yT7OJP/+bdXl29INC7dE
ksanz2+7njLh22YNgOYKlb63ktAzmottWwTkRS+w9A86+sJT/1ysmhAlmkUKzbp13TCPKTX7upyK
+XMqpfluXZqy6khVicQnlVwrpq+LLDCKLrDdxk3DfLY7NsZEKlOYOT6ggquCrhDWSb5G+KEGn7Xu
/XGgoYTkTlfm4usRXTShiS7kmwUMLYabBP+LEwD5YyeM5pMoc/nJGlEdWdal6pOHZlmdW+hs6oRw
etsl5tPYKrHDRHx0Wre2eownxpQ8BhLZ062Kxc44COZTjWhsm9fxuF2PkuWB6cgujq8sIbUe5/i0
XtIUevEE6ZUI4HIpP44J5Na54K2LUzI9z/jOwrBqyvsm8N31klZLbEyacb7u+lR+VFGNJZF5blOF
iIcoIi7GyOqMU7ZxHiqN2Ess6T55oerdNKUquKE/N48COQyfh8zzPFGJgtjXaFoVDdVJ2N8FYdff
YbTE1GFKcqgfsAjyBgOZYXr93EPq/IchVtLzuj+uJ42n9Agt18V6OeESxV3OtR4z1JnmwBSxPEvR
vLab6usxR29PB4BU+1rgbRWBZHaKHnwLb7qwL77h4ZSRJxgsXgMqatu5NRH6D/GDpjdfLUXIvyW+
TPqLXn1RZK1yW8iEJ2Yj9XM5SxUeSJbxEgvVZt21MonzyYNo3s4p3nCTGNGSaPVwO5dWb6/X0xEp
pr1evfolqYpCNdIZExLt2CCqdItIN59IHDivu7ax/NybIhpEWZf4UszorL+h8IfKMRhH/fEbEsZQ
H7+hyOhTrb+hRjX0EOXVV9J3+61fJeo2FZN5R3JAtpEBezysi32d5Bs5FOUHtW1+bJ2tQPlpUUzk
akfQKNuidiZOogjxo4hP+kacxPqKZPhhX0lJswObDEdUiNKNATfvyzT1T6RAq9/N5tikwvzeVlQT
QMhjBOUcPVt+fdUwn1l0ABcGJX8dsir04GVl4O/SoTwxM4dl1PLpl8UOyDM2w2rrMA5g76oaJtQR
2ED7baZfpZLi+qMQnQgbmU7KvKu7rq9MmVwghM75SdEKt2gHLCOCjiMUK8L4xRrNjxMMe8VQcdWS
Fns9wxBPqkou6LJUxQFZPEU9fWzs61By67qHSLBsWHdZt1q9XBwJIEDRjwlQQQLbpnWgnVXmN8/6
8m9dDNNBP86YS65L6/p1DykjfkTQx4BMncdI35djhwKPo1DLtiGuN84KYEfp+lAC+r+LAhImG4k8
ixWEbszNg26ZyR3h9PBjfZkaTifJzQu0DdTm/Tdo47RhpL/cBKXq7wLQQZ4ZpvldMhDkaAWx/6YM
ogMAunsVoTZtwDhKV6BTcUDr0mg7VkLzWIvSQ1AnA0gdjLKm3HrSYjxUYslITl1ZDXiAKBPU/im4
MMZAjJ0HN8jKh5Mit/qNtvxTZfIWteJmiiN9IYp1Z1Iwj+j/yLWs1aTeyzPdis/9u6aJtmLLkG1d
tx7Wh2ThT1GXeeviukGM6new9drhczeDTCqjKbJrxJv6TVr5zbXZC87nDpBl6JrF09vnaRrFqLx2
RtS3HrRu6Lpo3CRp6CO54ETrOqnNR8yuo2y/LvaFr2/zqCQbQsQbxwq0J5Mh3XGwSAJYF5tpCl1I
NeJuXTSS4qEl3HVBTOXfoVDfNm2nPZVTgIDNupXGWD0TugDBH4jfScMSvbguGdKs69Z/UZQ3JzRX
yJbZV5wLZevPdblv+/yZXGCk55YvbyTRjG+HKdcuqvy1Y24B4Qx2FXswZkhel41FXSS3ohqJG5Ho
kLuu+9jgl8/KJEvHdQmUonax8q/r7uuaSJPEPZ3Wn88Tp4VIVkQruLXR9whJ2+Y5QEP1cQ4GF6Rr
V/Mz4hfTqS0i0zGhf2mpgCJ4r3efS77/sbTWVSOUi89t/V+W/jxureT+3HM9jpjTcCcPxKqXCvDP
PT+ut2xbgDt/c5w1BmQ/BsM+GKbkjLIxOWuJf9tlU78Dx5KcP9evnz7WVSMBs4HMBnb/XJ3X1PT2
utzM/VsakJiPP8PZz7TivH5a/zXVBFNFTjsMxP7Y4EtiNP60rBrRrhCD7BAP+FB+nObzDH0jTK4U
L+y+5fzrv/VcdAp6+7d//Ne//udt/O/gvbgU6RQU+T9QK14KeFrN77/p0m//KD9W77/9/ptBdqOl
W6opK6KIiFSTdLa/vd5GecDe0v/LxTb047G03sRY1vSX0R/RKyxDr35TV634oJHX/TAhQOPzOlhj
Xswar2U9QSlO6sWzv3SZw6UbnS0damRm9xZTf4dk7Wvnct/TwJBeu+6y/jOzynTymnzfyhaiwaKj
gklAug3iRL2qZ035+JfN0pVK1XogNsy9hpakXpGVX3qCFHT2537rBmJuGGgWEcjkMmJSVMt3VW4O
Zy3PxvP6Sfnz07IH5JScbhx5pyFDk7MvS/s26oqbMiKV1lenn5asXNxroTVt//Od16xf77yhKrqu
mpammIasmOZf73ykTeTxBZHxrcbG9azLWXE1dGJ6hbvF8hn1dkN8Y1lTudqEMxlpGyPokOXfj9Vx
bYENrBr/LBDc3GSqqAG8GZsbKzJqEAqsG31dI51U7ENUfX8sl139VqV1h/tM+FiRrn8dEQ1/FOXH
NGm7BwXR1G1CLve61uza+Cz5SAzXxVQiqDIqAvD85RgN7YEbpE2NeL/THsm1SJ3ZyNPjujUvkp/O
P5Y/nV9QxP3Q1QgtfQnXU99vgXU0/ZnZ5/98oy3l3260LomUc0M1JSRfqvrXG92ZuUmHNcjfmREZ
4MVw/9Y7HGQWN1UDZYGwD1reeo8/Nw8FWNQmzw8f+4VNh1IYjughVOf6xLQOetiEApfpU4dp5rKy
N5f84fWj76vLR0P+sVep6e99Rb+rCkprD7NKcXuznV/b1p4a5sNnDGK2YiZ3+y5TzXvNly7r9oxR
DjPmcomS09evavDGTtOb86vfJPcjc8z31AG/nDAl/eBWtBQSDZ0xhVs6a+OlN4zw1A3leV0CEjhd
fqzvL/g8Q+Dry9y3ewXyI2kuysZXP3fh0FbNPw6VBbXezPRPdkVMlkcIOgSEfTTein51P42ShMFb
z1yS2S6/JRC+GIY7dZr4LEL/35EspH8s6lN0laNhvVNMTIKiQsswTOXovzvrcnitwEJYi8Z//aX6
a9bq8K0opzoKwvaXxX+do7e6aMgA+J/lsD93++tB/7ovMv7+4y7/64n+cl4u/+PrbV7b178suHkb
tdNN915Pt+9Nl7Z/1OPLnv/Xjf94X89yP5Xvv//2CkCLeVbcWaO39rcfm5Z6X0K6Jf/0Gi1X+LH5
6jXjyH3+LXrNX//mmPfXpv39N0SW/ySBWdEM2bJQmelL9TW8f2wy/ylavHCqKJma9rEph4AW/v6b
Kv3T0CxDFA1Dk1QqP97FBrEOmxTjn/TIRcvSFQtRhGaYv/3x+3+0Yx9P7u/bNXgpy2v92bJpvOyK
ZHI66lcZ8oj8S/3aEe0nM4VZe8Trs9p5qU7GLWa42bU/hQBeLcIXxCOvGsjbYBeACakTHetJytC3
x6T+jaqnEuTfQAgncbfN9UM3pF7W4TLT1K9tkyGFBKCAf8W0UXMA3LqsHvokeq2MMNwOQ0iASDXb
Y0GoDH+8jihRVgTOoIciswURcGVUvVXeNPt2/EKfMTkxzvPKTumP0xDgGybXmySrfDszkE4oWXEC
uxAyimCwDaV9K8I5Rc4onplIkTeCjLSyquKvk9xCLFXHxmlGnxxdxs1l290KuBLWltqQ5tbrG/oT
EgJay24VxSQvvZsQ8fkgL4yXQmCqBxrhJijr9FgJKqnxuPgVweAJAaKPrpeKs9QwfIKEGqv5N03X
nuMUyVWGOJ0p1e/9kyVKW01t0iM+2yZBI+BFNBZM3kDnn4QYmx6hqm0/IA1BJaHS6SVtN2DOkFoD
Q0ANH8CizPZi/8rUyntCYKwicz5LE6/PpWsxSEF+I1KY1aF61LA2KMtkx/sUnn1pbK/UuDvVHSrE
KAovWa2mrlyoXwM1bK9DFSgVyLNqVxCYFjDURWgfNSrqamZVgXt2B5OR4STn1pWFDRwyg+9xe81E
XPA0jCBKswGmhWLIb51qGNjgdkhb0N0wyzxfqfA/sxlfpaiEMJOp+nWV3mDrYxs9NZeepIPbzAt8
DrTOPmuFW0HJJacqkm86ujK7n7vasTSrcmJh8ac1stuiB8YUStKMlWOs2DEDnw0m1TeNGUHS1GNx
05fpm19Y6SE2SlyxUtGWhkHeNAYixcgUmEjwER/Wyk0Y0iPt+ozUpCnIj73Ol8bAwW0ei7HQ93I6
3bZKL22UYmj2viE1THMykifr2Gp8k8mDqsOGXmMGAk7dJA7BVW5Jltv5S79L1O8GZs+eML2Bx78x
06DDNhjKjy+SXtYH6sz4gZyJmbZsNkAJmuqESrwbdq0QPSZlcdfMJVS1kZ663DToNQwYCqKm73Tm
XpFc4llOCjriWnB9CtG4MIMwARf1StdeDFJY7jtSgZiXQPkWQFeJQSWZzE4QGBe8JlhoReRGGqYK
sjQnJbrLKkweDOMkkeGnNSnx8gyO2CBmeA+KzWs0608k/IqoCxHggxLBje4aJS4iqCgmENCScWkG
Gnk8N8YQm1dQPjpUBGCpNDhym954T4Io3g9ZD2+slz1JNQjStMFXAXofuXGhZ83ZmwDoKFSEyYOx
tpN53oj+ENLiH0H8D6wtI6soB9yQlAh9JYnxroSqdpyYtNMhIB61Tr9MuUg7rIIi6slJg9/mDK3B
3GfVfkFFfYwBeO7SprA7c35DRatuok7HWgn0QY7EbjsE7U2nde8JBHNHwJ0OFSZDbQ27bOIR0CpV
EJq6od5WZ6zyTmoLcLNfxHKzAmQAKpzcXJH1sSF9+qqt+mBDwi69mHlHSMHchMWcuGifKwdeiOlK
Jigq+pKCIoeOopehm/bdQRJFlTSaAvsMYohON5wkSsd+zMddvMDAhEAfNjHKwTA3sBmDvGgTKBmX
EbWaUrVHTODZLXKNXlJuxdJ41lCOkwidHQfhKZWJjGVd8iSosmprUYiMnTG0MyfqjWBVZEIrcCUT
eL3WSHqLiAnPdagX96FofQmHUXNzqQfKL/emN9bVa1DhNYgpsQsbityH0tg1vSZsMF3d1UP0LhXF
cIO4NXSIM95nveBvVcC/d0XEuDHKBk8pggsAutsxInEENVPhSnU7HCzqcVCfqOeYAEAcA8He/B5I
kQ9umnmiNlNvtOjdbMfW05GTlQPTmbEwal4MKGiR5Daz/gVh5bkQU1KBxdtWrL6pZsfr2GdY3A/m
yYeMxcvZtYdpvJZE8uwlsTwE5UhKH34NLpnBBfPY+PwijIllZVOKVwO4y+tOMh4wQp7PpgQ9ai5D
wVOq55xphmMsCSclsYRtUsyvYxWX3iyF78pcQOw2vktYke1TfMCxQ9lAfttPpeTmsQSxSkkLp5qv
FRLwb1WfOnRxMO5GtDkSNju7es7hDjVR4WErdR1bZDhpxjTaYpoO9lybjduQ8xQsbIHRuGNAvpcF
0l7R2NjKqGVM8GDMJ3QCLrNMd56apbOs5vEhKZNH3RCHK6vU9kGJVkArR5Ksx2iXJGbqqSq1AZpQ
ACbM2tVVfjMgB3CyRoQZYaGZzGshdRuxfC8ZE57qRKb2By5ky3r3qtc6EhycCgFSxOcKQ/BFFoSv
SUcMIIWVGLd+s9U1BTyYbwFeJeN/VrQrMKYCcrra7VTra2+Ql9YSDvSMWC63WkZSal7kl8XPGPQF
LmDW/A19/dcY9Dvqp3gRp+TTkUrpECPm8eUsxNxWu5tia9yQoAFKpqOp6EAmb6a2uhcTujhCpveu
psxuKaE2HkN86OV8vq/KRHC7Nr2UMKlt6BQ6/huivwkkcp0tGWAv1VlbjvG5Br4d64K+H+sMfkgc
kgGfEICY8dHbjNJ3eRmlm6V+NlpxF3SGvplgskGYRWeY0UBXO2uWADYroBVyYvZE60Vce+gm2kGY
hDCizescvbkjTV+aOgBqCJoqjoB7aw0WJfSfjpMhXoJJISI4AypoAYjujV5+9SvUDbrRGecAarWt
NoLkaUayZPO236RAG0/oMaONlqKb0fgl8X1RWSDaivrbaJAvW0jFgw6apS2VfpdAsLUDBvFuax2m
ok3vohZ7TmpDUxrMDfPxT2GEdoqB04LoLLdhD5UZMSR1djki4Rbmr1ETFqS551c16BFa91ZypEh9
lFtJ3solqfTptrfqR9Ss/pIamkEqbElSlUqJlIKWMHLcpy5mrGgFivkNS3PEC/T0SCLqjrHM5G5p
QBFKy/wwQAr1ygntEBMnUDmAsE5ZTcWWLLCdNF3wTIFjRRDiWpD2vkS9Rsa8XQgkfXS9iCa+2qaF
Av6j07s9JqcwF3OZmhbmciDQBylmXM6VSryOs3MoWHcRBhR7JcIZRpcmV60GbA+aYxab86GdIqBT
c49wHvKwNT3OVPSjBtzAKoatmZrbHhc8JxdiGfuQWNiaBb1AY8Toqa7kfeufIfPCPlLFlzAqi8NE
L59088FyYlWPpqMfalgeCOIBysqdbAArI2oGpYuZ2uKAoBnDQ1ksRRe/y8Yds/Bbtnjo6Sm532Pn
30dqeB/5I6wHlH2oyJIgs021JqZHqN5mONqhDeefVujtYYutxY/ldSV9bGmfoIUZrCy1UaKX+G5Q
mXJs7AYGv1coyFR1NHXE/AA9GyI0NsOPFrdaJ15XHdR8WhHg+Munv1v8u3Vjj2TYIjBsr8emMFNh
S+glzIf/5Szrfn4lyZAvxw5EEAGln/bWSKtKgX39cXRLH34D2Rh11ueWnz5+fqlAh6lQmTVOjX8e
LQgy3OOgkB2RVJgf5/2//krpg1w86A6vwMtUQfr4vNrHL1hPlZQdxVsRrI8Lr+uKOtdt3wCz2agk
FMOIcrBRUnbaWhSwK07tdUOxlID1U5NWGcJNmrPPDXVNdbNofvEl9TNHatvW0aUV/GaR0I99O74P
6z+owMeCzrwH1q08LFXdT//WdRaxcig9iWxn5OwQzUwXjzu8TQTcRWCvIJQIo5Y+ugzlHtRnSFZq
yuQqDzQk45ikN6xIrGzMDqKGK8T66Zd1RDxxLcU2azLotxzlCoipauWYOKb0AGFsObBEKfDLuyOD
LuU6NaPfENop10AAEUW4HBaLactync9/03JFwNU/ryt0a5sas+b5i5mFsNhaBDPceX9ITtHir/K5
vu9BK02FfMKJMzt0RsmIO+Oa60FWqN+GUk5uvqaiXAuCCvDAukUhXqbIfY2RJF+4XO71+umXRTJw
Yc+rR0r0SbPwY1m+Qdq0kScsNjMJWX+H9ZO5ONGsi2HZI1snvLPRF08KkAj8g4RwWBc/1pUk3RKp
8pL9ZdrOB6bSbTyhKGjtQVC3T6Jle+lAJyu8rd1hm5xIHzw/jQeMYfbTFtXKRvP6yW2M3dA5sba9
zIenYetBCrR1DAJc/DBgEVm+K817/87rk0N2giLi+Xe1q91geLA96Taw/03vAAf35gMm83btPi8X
O1E5g0i9wD15ik3nNDrJ/ik3Nk+msNWvpzdWdBsumNr+ncY0R/GN3DMhuePF9rLTk3/XpkwfEL0F
b2U6ePfs6QXf8N0kjy7Ajce5Kdvfmw1K2Y10mJ1h00KI3VRIvmqiX9j1EWbiXkyKw68bvkTVWc2v
uS1z5jXzpdDeuD1TIrozNGftC+Ck8WWcrnNrwNq2JUn9UDXwj91i2orCFvlqDydguq7mi26gdHVJ
vRVlBM3FFdf2z2kbYH6Gxu4ybHkkku8OCiFaEGw7/Af676h0mbPAtUHCB1HCNPKJ70HE0vT4GipR
gQlJnz1swQga+3jgZ5HZ3yiELEitJZ8aFQw0wG1Jwu/k4MoLUB5ghnod5p4I2x+afAHBlrgLFjNn
kwHzm6LR4G6ZBZJhJr6Q+claDUHygAE6njjoHQkTL/YEhwjNYn5F53+5GNmu6YanUHyZQRSndoK1
kgLbwRX0TbTXg83EjE66IWmHdg1wsmtFe4oFmhQylVzE70Dlbaia5p15Xe1NE9v4Cy0WQJCL+lS4
skd9J98sljvgN9PN3HrJI/DX6FG5Bn9YOj6oEFu9hYYnOf05PAj80oNq2sM9I0x8AAbzq/gmkuTA
vTa98Kt4WRCCw6Z/r0jXfOHuZNOjf0utaCOmS8PXzkXsed9vYJJNX3fNvbhFBmE3p2If1WeihFb2
XhYbcnQhjN0mTvo1z84xRPcseZTqLXoLouJn8bazkZdusG747r/RWdR4XrNzVZ5D+dhe5Q/oTYX9
d0AWuLw/9/sxvWnlnbEtsr1GjVH6jsGENkPQEPmUj5+EopB0bmvpQfk+flf45nZxil8pAh2WNiKW
0dK8Qfd4119l30q0SI9SvDdbL1OccnJ5TvGjXt5YuAAl5b2UeUF105B5hAi+Bqyy3A/1uiG5vN7w
1JEiUHjH8UVINyXcBfQoe7ynn+aD+OaxsfvCXMmLFO96Bxkhbh8J6u3SSedd/t1KN6MzN7dSiV/B
NdcG32IyKfidx1/i48J7UzpMIarlmcIVhJvQWC6p8WRNTEXP4SM/jlPyQoQ8WKO5hUdRYS+vQOV2
JmFLwZ9n5Ee9DaWIk+b1thkwANxSGaDuFjBNaLtXSnJDXF4CE4G1DGgZJzXw7XVgULGSrBu+zNFs
Dul6l/IEs6iHqry3yrdO+RZWjgfFqar36I/FzjaY2CIrXNhG8UmovzY+rQ9ppuadUm8z+QRa3Okx
KswlTxqmndS9Kv6lV+gCzigrboAvOdQVVf4sii1E84tcntEtQ89bPCt4IkNakJP4hDsGMyswDsDF
SEiwLmHx7WnJun5s8Nqq6YhtePeYCyRMzjsJe8XmuYPZ7R31zSSPETnjvpsv1ot5zRNGwsN97Z3X
yDGvW/sqCm81b3rjDdZhdCxThgyInKHetcy6IqK/xsDmVblRvCWP0qEqT05AsSVkT8sTNrz+0LtL
3U0d+0xR4hqedMAmhp/JoGhyOWg+5N81Fly+yil/ZJ5p2sr0xmyVXxpYr7BO5DvhvWai7oVXpYHi
/SZuSxeH43qnJvTJr6ateqdfG+dwrZqizlOYMMhcBWo0HhX2eJi+EGu64h4w78YshjerXzppA/rA
v562g2wH99Sc0YkHl9s9d8voHvgKKjtrhoMAhcJrjlsUtWDz36h9qEpBo/C7EpNm0d+hzfaWlkMN
Nr0bOQjWMzd/pLLsNgzuscFkfIaDCb/B8MzopMMRoSWl1AvkI3n5d+GloHEHBnPgYTGNs2i+oby6
2d4y6JfaWfzyrN4J53eQ6OIbt67b8C0macObxOu4nB4wl3lHtatFe7hWvMFspapeL69kngA55wTB
99V4AZBqCw/GDQLtL6ZtvaBnoOkim9XjBoWvwxsfPPxS6qUVSSJweFsMoWiHadhFHvTSEqobagd4
jg/ETU2bsqHklxLerXkdo1ilm3Az80QpWnxXUG5OdmJgT3GobZPHoXC76Eom++UnO+LbKyWP5sJw
4D4cqhPtFxnIrWdBw3JmWuJmOzvJybjJOB/tgfdkvDAMOyH5cIAFsTuVguKJ18JZeJAOPCT+nuLH
0XnjJuh3I0D3DbdJO3PH+cjv52dR+GlC+8PynmrH0g1xKbelG5oXTSft8jF9lO94jMWJ5tm/M86t
S4lWqKM8K6bK4l4ZZ1o/7Ya3LDtx2vg1zI8yzw/sFUyNHVecPZoyE/4lX3qwKDMUFsakHElVyTzr
llq0+fLMwfRRMoq0lR2pKoN9jlnZiQdP5ZM+Ug1KB9484iUnfhl1wBcad+38zK9QXvg16GNoQ7mz
gELIetxyKePluW5OEQ3qC/+Y8ZwcKtTgnmJPJg/E1JtOoECXLs8FUYa6DV9zkvVoJ/etq26oJSms
xHz4AobHHc7qjXJD/c9R41JI9XFLMUu/87Vo/LkEQ/F519W70r80b7zWvuHxVPIZ+xBnwo8LMRH1
6rl3hWhPL0o4ceSkA4UHckoimZtKnkxBPymi51d7Jo1HOgvqdrik35mLN+ntBbdGwh2d5vGO+QOE
Qnr3QLvZUqdWL1j1gdsaLtyC4hRdYoAz8IEQ7u57SOxufvQ7vG3tkVIPMEeVeZI2iViZgaNEdxZu
ARJEu5FbDM+mtPB6i88LCSJsGvaruy2UzWMaRrtZYQi/bw04m5tKdMrmUtdOq9+XhA9SVMax5Gjn
V/OOQbpdajZVw7hUcrJkW84wXgXGw2WqvuSZhz1c9DLw4EVmA5wAznsiFE6kOUCd94Y/n5abL+Vr
F20bDXdPKUrzaku3qXRpVs3+KN/J0knPrqmiDKYlhrfxIMHeh7ceq4BIoviZ5nTgNEMEui7u7ZpW
baxcWO4WsJlHEvasQ8lDJCAieb6/zfMra3TVfikGZnEu62Vu2HkIGvzPzCusxabpQs9cHIDFnUOK
Kz1i9ahuRMUtqPzpufJ8bgMyml0lwwj7nXxZ4ZGm1XiIGVFSgANX4T0NNoR+6NMsBexUUY/Q13+j
zNKc08+m7Ga70doMl1rd4nAwgcmAJk8Ol5dq2+rL1O3Fvb/lQXfdLla3I4KUyc7zY2iSUbwFt2Be
SaIDmqK3Nrriep5HJdfWt8JDXW8pacUX6itKwCjCHLExXuusc0Z3CPIMoL5oY7mJVwzOTC1AtTLh
D+dI8p6gICMMeiujI34zI08RXUG8H/ojX5gRB2XLI3mzYbxD80rfDaqnbd7nMTJgh046LUaDrxZp
pTZ9g8VXmY7wQAPlKOdx2snBJjs1b2PzHTWiLtwQ3cs1bmarHeR76aXa8FIang9lCqR+fVyMQega
UyGrB0WdbZ9Z9lQcLxUz0q2v7oyvVi0x4A+fK1l341dIhFjspJF1l8YHrX1MPA4MGKJuo+x2ro/c
CnOfvZTFfjQO6uJF6YbgIlsng291nJPr6EZw6Vu6GoVrR8e2dimALb4QGQTaxUTr3Dy3vO6YU5kO
vdb2Vt8Rskhxq0E2YpdX5KS/8coVMQIoZLI20eUMiALiRNJ2YDWRNrvJc6QnW/K9nphvQuEDPx9I
a/XWfqeZMo5QMcGdC2cqEx5uqHo4thQguoRdKjnZeTgz+Uiws7lBeThnpGrZUFV3CdETMkeYQFzM
sQRnoR3CxtTdEFtCVyckNjBdq+8nIJqDLZBLQqAWNPJFfIalRBEaeZXxSOq+mVZoXyrBC9VthrsA
K8JLKzp59zgQ6dYOsfAFc7SZnBLlLIDI1g4TI+9HAJDa1ZRvkU+o1PwNCsgvIwRgGYebjdi5jfUO
2M2enjvNkUrv/3N3Xruta1u2/SIWmMMrJSony5bTC+E4mXP++tuofU6tXRsHBdTrBRa0ZMmWLFmc
HHOM3luPiLjmHqZHgH2ylQzkr4WFf3bkDwbqvBQzhLK2EVTP5tLKPZPsuYX9dHUW9So43QsT5Mhs
jt6dEweOdXWMdfojbuOFE56D5yCE2buP6OwiL4vFpqMRwFk3lUKCiA6RRhmylhbjt6BJf231ZbzP
OA262YvUrhzAn0/+hk03btg2wNJK0NBOjoAkS03PsOfBuNY0huF4lOu04UhqZLcu3y3Wn/K9m0Bp
QINJiaYn5QusfrUwrv4DYV3ad6It0mf/XSeKCChQZbvRI3YbgvOuTivc4tMmNyjbFuWazCX5kYgc
2HUsY8q7f3CuTamQ4kwqbeV1mwg3jvbOn1nvtuHaVg8op/zHYcf6w0fBcnkk/taJtimtg9GcKgbt
1X7sHkLjIno8i6965+XBuA6CN41fgI4umSjunLipmYgODgqJGufka9KW7UP21r+XCVv5JWdgVsn9
4LJ/PQD3hqq/qw+clVVAEY1bffJ/cE7O6q25MIipiUxJyYGDI3x2uhOyB19f6gTssF5EnnRM1WXY
eCWdNoQHH6wYdU+QGAhpt6RFS9w0xPeFcSBndj3ueO/6Esza+7QCb3QIWN285iAUVkKsw5QHH/b6
CNvxKfbinr0lRnLBO9Jta2spzHfUC8uy9EJrhweYWpn93mIKPmrJvsgWx1Sx1Rf5u7NSVqyZnMy9
8lnYSyR5N5osnkprWD7qBjsMTKBu89KgygcVwaSdxh1zVGeFhRdsOd2OFcrswSfqza2SYxjT3I/3
goLeOUv7/ZhuGWOYD2JfrsVNbTdltIzXcbSEPR2cWU31t/g47A3Z1TYpycwbbZleHRnl5CFgOVsq
GIb3xllZ0vFmVQC5tBnw6THr/NDckOhDoJuv2TZj+LP038q1THIqAXJebe6KNUwicijc8vLon4xl
cLDOEi0F1zojp99juxkew00rQao9WOoh/R3Y3p1LIk+fQo9Yu34hplfzTby3twZ1MRS8ZXnTecc3
/MZYUafDPdlzUcKBPBYvypV4iJxQICIz97ntVfUjf2iS5Vg9XACSGXT5FaMt4EdVjhKDYmud4065
r4kz6W+nnQoAa1vLq1+jF1ZR+Y0JmVgD5m20LSDNqNrnOjoMFxpJW74X4RM2JI5i5VrqFxCnAKUm
fWsrv1RddrWhRpCrLZwK5K7rNCVnrNJk942tE6c/KgSpmzcxaY7ooxoWEiPh+f/caHjHE47mg+1l
O2SOmDW25LDErJn7YHAT+ir8LmKbmnOsKIlni2bRHvpXCwkCNa39kh7CdWrYizYc19ULGoVcEMMB
f8YFiAb4HMmmazDSYdRGVqaJFNBtH3R7OR5VZyEYzKSubrpy5g3QDtqNOoArX/cKR2t0o9xkhz6+
EiI6jR6lfuFZzmVSHmj1y4TLsmdHSeJBb2KfxvmfboZ0HFcffApUlyWOoEXGNmP0Dhw7WTRecAo2
/TejP3ZN2Bct5iauuCUde0/La14cc4fEwg2fYekLIOtHImjf5tVb3BpGQ662Gl7j3/Cl/QS7l9N+
XypfBt2TpbOJQas5C3/cyvUhHt/r3wRbooZignXcORIMAwSU4+IXjDNrHOoCKo4DHh3G4gyg1Bob
CXO+TRZ4pZtsGTOhD6J9gAKICoFVHkVHIS2j1+IRKkm97plgbOwtRf7jVO7qRXoN+WREK7/4yB8q
YigKxDh79E80h5xTcCbUT8k2yYvNuYqAndno5PrfUaZ48Ta120ONG3vB20g407AL32CX0SnS5t1L
8NwpRP4ujWkRXSVkTGyfnfKteKal+tVED1Ra0jrVL3gehH5y8p1S0xIm6CufNiwd8Q5zEfG7i27b
n5QX+62V3HW5Znt/4JDUVhitXsw3jE6onbNVLowFZyVj2IjoEreo1www5W77wzvALvA3Pan5j0Fg
SaMfNPIe9s7NgjjfHeMPlX2v8CY+IrmrrIg0WfiVx5AACHb2UnwWn/mXczQIIpk7HPIZuQBqAa18
TDigyZAgWsWjVPmJnLk/0ocX56Tt+XSEmzl4Ym2ch+JB0F/YNTtZ+fUPzWd4K14Kb67Kzv5Tpm1A
mAiCqDQsDrgW/Z+y1jla5sWAUxKelEy92YA7f+BdRwvcTHtaA5Y3p2F4OoubSwXAArwJ190nAbhu
x+HDowYM3fbDptkMaBEW8/u4YSURD5S3R+dUlu4TwZ6n2HolAcJeyfoSyoOLeOPx6pzEO/OqwGKu
+iY/0mN7/mAAZM6r7XPwQgkV8VfmaQG3lTf7kjgkhCJFcVn2uxfrZORL+uKQttasww7NTzdaqezj
1+nReBm+CRDI37VrfvOJpXStl3A3PPFJ/CmjS5fNnqNnXeys65Mu8dq+ykV4gxJ78lE31AvpFO8k
UBRuykfBvyTLZlqWa0xo0I3eUySL7jkONp3qqfLrtDcX5o7ijO5GrD40vb+J+23jPFm5dGgkcRHz
PEWkA3v/+9Vem2dB1UgNKVvEC6JxXsgN9o5+nvuMcEgReAHDT3smQPfbnDLcA/rjRDWPsIJxymZs
Ng0ZtaIlOZuWFn/uSefv+fOlLjp0D/JTI2cECs3TufvP3y/u39qQa8tsITYIexlK1oH/+fOxWik4
N3ahzGCnkczyrwsxf3m/zS96SvTANj4cNEOeyXbYaqGO/ve3/uMn73cY5Jv+7Vsg+sDJiutHw7AR
/6F+ZlC78WET7u4Xopyf437VYGBPBsF8l01uh+JZcpat6yHY//n27r+f+89twDnLfz3E/cb790Cp
DzecarD4/fup7rf/+fKva6QEyYt/3BPrgYZChlPTnzuAafEk96/znrpMKQoHiw6P/benv78BKEIF
e+WRw6oWFJAc0yk2Rw9lFM2vuYcbEvHVFQ4NvTLdkjCAF9LCrBzZ8lrVyqNImXmFEb2rSXsiD4F6
tH+sFWfTFmz/Yk3fwlYxli3yicqE/4tfzzUD+wrK4ZO4iWOtq+8OINwxQ0fZyLTRiEtIW+0l0PAD
aIwsHIk80UCn/zNKYJPQ8mYL2Ykmes32uksVhY5xp6+6TtnIFbKC2LccOFrIZIP4JemjYWHWxrYZ
KzR48lNx1/oQes5DDjfNUVgF8+ix76c94U4gQ0svw2EWKRs1As+hU1uW8SVKX4WgTqHL0bN5A0Kz
lWog5XmU0pVLqpVTkXAQhOegTle6YrF2aeIyfci2vrPmGCnoCTs9rW5FKEHtB1NmxCtffPadxiwo
Y9/MguOo56kiJwqNClkGWBw9wlaPFgTKJRE+e9+33gfkoguIAhekZgIcdGGwOUIdyQ6A6StnEcN5
EwKxXqHT0Mn7TjoGCch864cQXXVJ5u43SpKjLKxXQbTDUm2n9RB/KcpO9MlX1lfkKWeATICjoV9t
f4PM/mSMnO1bWevWuTwF6zm7tpA2U4k0EVvsfmhUZLpN9mKNEbNyZVeVI2ggc5umzFkm/zCE6rWu
uss4qm7YV6ijst0YMxGqMkRZzSptiIHpsaGnLPd+hapRV2+ts+4IHNGnyAVo57XGtFZMey/oeTbG
O2/TZ43oT3GSs6JGnzrVVjI4A5ROQRr2oi/oeqS8Z1qk/BRR+1kL2WfYQF6XzDm+QuTCOzaaFvkU
IDUI3iAnfbJdH84iNzOrc0rNXBbDAw4N/WvCZ1H5xjVtxlfQAvRBnZZuqpagM8p+FEFcX9BK+77O
l4OeZxs8n+sBTI9LEhRaknlOTWEZRdK4DcroO08XumrJS5H2GD85u44NMXgZFPptF0eHAT3Qsjaw
s0tV4aZAZ09hLb9NhUo2rWpLy05jP5mqz0Or5Ns6nd5hIrCkzLYlv66WyAAkkAP9G3t9pk+CABSU
lyRkki2i//BJgpbXPMOQ/mhG80zkIdBTpBqTPJAe2O27JPQqs0S526UCp+FxtMSjFWS7VNFw6Tq0
P0B+XgnBSGnoJJhkt7D4vUJt1IUI9ZuGf8QtCc8sv2TN+S3jtNvGOW/XUHacZEeIGYq/6kse3BlH
Tl7d7CoPO9itAwFRxk4JpBNYkBUKX/+E+HXvRM2PAtVy6bN5SArzhpoc14mK+nYsxXHqjA8zQ74w
5NTRTMQmeNBE1Mgz0J0g9zHFUaS151gmAyyeToifzzCTqT/IX1rpwv/1tT469O2robDMlTBDjMQ0
PUVjuh2Mio0a3SG/Kf2tLB+Aec9Z3LYfKr+myID0lXW/ej09onaGSS3YFsLEHIiBj/YmjPOwZXeR
qv2cp9fShgGzuExsaGL4n5QUf7sx4R2XngOOTd5d4zUk936lSPJbGcpbW4zMKk3imtvofeyVly5A
/qVWjQBEzI45DAzMCaNGe2gMFj5p6lptHg1b2ZuhWrOjkU9pQHxz2ItL/tNVxbffMOcxGECmOy2Y
YOjrobUIQFzDUwPxadWe2hHoSJjpXBIycfHHcOfY7Xs+Mf00JNqeEmvPpkp8OmZDeAmS8t0o6hvp
Zife89NUqZuSgnZoI6amkvwibJpesfOE4f2SThOxncUl1DH6SRknhsqayPJKw199eNTyQXeFZmKO
yIOLqmsx0uCEjrxMSpCjmK6KwnQhGR2KLnOO3ptjoLvkS8rtAHF18wvquyOlstwKPf6MWbwXjRZ8
2tUUbZEGY2vy2fKzfidlnrtFrCNGRApnNY81bHRCxccLgaMexnfU6roD73w+CyJ7yFep3YW0B9vI
i+ryNR6IyK2b7KxdNDohUoGCJf0xUlVdfJs644IyeEuaTzOYONRlktHyEYamkk4eQv2dmj5I2ObF
UMIvloi1TGsa6ko+srPxq43fAwbC6/4MCe/TULViCf2Sc+zcq8Nt1aXk3fY5Dtty7G8h4HqqU+eM
7JOMUIRzBXPPYkTArnpSUuykwbJIWIDoncUS7EM65sBqmZSh7R2K/KJlzL6Q4mb4//oXeSCsIgSh
UOU+Pt9BrdFUGy9yJVOxk9flFW1DI6SKn+RJ/cq7wMvrducEi0HQrAXKtEqIJSNwh+jdiPydgxbR
SW/YfQZ0xLw8JZmGkJtum+m5suhrWJI7qT1YgAcXmsyYQfjk0BRDslFiwz8KWo5OiujT0sYvJ6E7
Jde0jGb0v9TR0I/tU9rmMBy71uG3ZU6SZQOpEqVCo73Irm1d1qtOl0mMqWkB2OpO9icWxHAYlqEP
nrwidzBEHObVbfGlxOZfdsP/k6cMqxj//r9xi6m6qsn/m1vsHIT5361i//qBf1vF5P/C7OXIsirj
+sKOhQf531Yx/b9sxVK5lxQ4VdYUvJt/rGIOKw4EcsUy+c/grn9bxez/0jCR4QPA2aVYCt6z/4NV
TP+f/lBDJ5xesVVKWEWzAQbOnrS/W6D9XhJdkBnGNgtAYLCROPsOwLKO4UmaCgMQx7iI7E+7U66F
k7Pvdog36mr7tYQKis0JV0nTg2OpaMiWgjRA6AdgRahWSTe/JDloE2INEPNbFk0MjkPDqR4KhYi+
oqPTovTQbSefM72Wlh5BMM52gmHTqChtYBQB7noj3iLwrAx2Uf2UkQI4TsEG2KFAUqLSU4C69re/
3n9whav/4S1RZd5z3hUVk7KCV/Dvb4nT2pXP6VffThKFtVBDbSFA+JKMRFiyJOE0UlVmh1Q4w6Sd
ZBFs1Cl+lxTSbKIiXVYjr7QpyPZsnYxXIw5OIXc0/THpx7m5At7AhtQxX0fLLLb/+++u8Of7p/NP
0zjd6aZBBK8NjOkfzj8/UKkY2rBkFu2/YqBD7aOlDyRTclZunJwJq3LO+pcstJrFWDDfKq2SsMPK
fkGK3K+VCrv5IJjt9H0CsCWnKEfB0jaxZ5IxO0NQl2od0r0oP7uiQEGjMpydU0NyQVewNhLSQqkP
U8SfSBUfQoV4ikyqflJyzhAxNfsSsrpX5PiJO/Giq9MR3AqF0mC/qp24WQU+HHhJWxKOyGs3t0oc
hXvTvgiyjUhqagm+ceLbdEg6f9pIFGOpRD5AaFMRkxjR6YWAWg/oIgwW8qR/guIv3cDsvkY0qKVN
ChY/t+iDsy0plVcLCTEJeCXXbL5VkvwWCU04O6JdRypc7QVqukl0EzQpXVSlxgaWx+SLSs9FSfxN
p0pfII3mVkpjnCmzNpZqjZyhaYk0fkAHsZUPZc+npQ86Jthoc0bdfMpU2CkwFAs2h/zSuaAH0uoP
epp9kaETuWrfYYHIEkwHykc8Pg0dYy5O7h82cco2dYRfNpfQsBn1FHSSKhw/cVrv49ReQRh9mybT
c7C8uKSsE7Ouk+0QpjU00UlbyURVucakrq0M1zV+COIqU5mtbLlsu+oVIjN/S2BbKKWHASkJQ3sa
skTI7FOHPIG0ITzJiEj+DhNbO6t+C2GGesxXDmIs24dYerQ1O94klYrd0Z7F+EQ4EN2bWs0n+cOk
ck+T26AKDMLsQzLTgYeEgo5DP1tN+UQjDc/XWIxvaXerOtqcSZk9F6P+XjX1p5Xg/MH0Y9mD7XZN
9l1H4YMasGdQwvBcxZw7w7Z7McvijfgFSfeZVFqzBomAa2G3S8rrfTHJZMPK+quFeX3I1WMpM9PL
I3UdjsQSshlnHqWItVUoBBxOLZjf3J4lDPRvg3I1ISCMm+48oj4O1OYQkMPT0Huzh35bx9WXpT5o
TrdrnfRWQw3whDx8SIqBoLvdxVrkTXRgc7vnAhIkJGWONFpr9mi9ByM6DAqgrZFmxFPALNdl/cWO
rackDne6NB2iIpC9YGDYHkRC3mQ649cUKV6YXyMT6qpavwVJt9ZFsjI4ktwsaN8be6NlNU9nMVzK
7E2tKMTAO+RmyTTvLXS5VgbKk9oHXelnbdu/Pr9LRep0pmsf0my/V+ldwZ/B9js4l7AzXiP+ngB9
z7Ef7oFMrzEt3AY6LWUnLpZhfPkGLyDTP+CbVGsKo6Wf+Vc7Ko6RgwZCFhECJeOa6JUH0I2sQ5XJ
KyhWIO1pt06F8pNx5CFbHhy305NbG48rU6apGJlzrKDMZEmdcuQTjIDZJuZubeVXC4KGEuOeASQX
sWqMNAQS7Zxn5hJQExuk7mG07Es4xA+ROZ5wzW0Ky8FpYqNPNuaM4QQhm+N4GEBPY8heyRTkMmu5
uoUIv42qoGZj8Kka6UHKgkdnbKqFOQ63IsF8PLPWXL+XL389b0zP0jeBwHUCPhGCzNjCeKg/jDUd
54pDqUrDLTR1T4tkT6HjNOnirStzRIzd8EN6EJpanya/pNErVy7kpz3Md0SOxQSawm5wPtXGvwoz
WdZ9RYPYp6q07Xd70A7C3vvx1qrJ/PDL7nXawgtlUq44zAnA5ybTQHkrkxDX1gygGN3JhbnOVR9j
tFndd1flqjUDti6GQuBCu8VZri+CxmQAjVlY0fuz7KCja5QXzfD0CBdEbFkn08pfhFPt49B4bRKW
MHvSyyXB1xaZSGU4HKYwo9sOYylrBVnDBPlaxFG6RWtj+WusJ9ol7NJQpPUjWxfybM2FxeltAQIP
Ma/2rEHqJK6k9whZ7Fearp2Tonr2IW2aFnxDkVnPSi3DE62/g9AqSUnSvsFXkMVMayPjCvlJjPnZ
wN/vYk5xLXTnkNF3gtSC3DHQ3lXMKlORZMzXxDJwCGKVdImhbXqPRWV4GU8U0FP3O2jtg8m2YhDp
pykP8m6oon4TmubB6bHhiHCoVjnAt5U6GmfRoEYY03SbJ+3TIKEXEPLI+sK5Z1R4zbHyhR+3g0Se
L624I6JMM94IpCXO2Vc/Csl/qQKwzz6KvEzLoUUKea1hA2J3ckytMHdV1UDJQCTFoiWkx3FG/Ujj
ZN2P9mNET0WyrdfURjfeAvxYvkdF+DGyLWsx430YFCJRA9oQ86vr64x/i7DJ6EhCs7UZ/U404sui
MS+TzQuUNYGJq2Bl6WMs2U110UMIGDKTRyukfW8XGv5RlX2fnTrF0cxCed/U4nuy5ady6NCxwM5x
5w+8VJP+YynILuR8CTEzWfZm/gM7C0eYkoPW1GovHaO1UJxtIxh+p42G9tx4akQoDp2/tYYEwVNq
XWRM8Gja+++JcBBGe+NaHdVbUNU4QqDjsbjAzbOsp558wFjYO7XpToPs6gxPzNyAqwOEwGbdYi/9
QQtkWht8JI4rI4mOvd++TKQqsxZjTJPUQ9/oj8lgLK0mbt7mt67xI8ECLqNaMF5F2X5PEgcxHevX
3kIWImXsp3XrRSjpY2ohIWobxatz5dWqsDda+jyrSr67rCMzkGq7Ce8OsXLvJNKlb7t3nRMiLn/N
7f3sZoLwRFGMoKUscd8KojK15BSY5bYdzauk9ueoqCZyHJ8oP9lhDk9+gL/R0Bko+pOzZX9Y81M4
xI3b/dVxelzoxJilyZhswbLvNRMddOw82pH5AxUCe9hgPRdW+NDxCk299vpY39j+yRzLs+RU/OI6
dAhkwD5BnE1lw1YDf3Npu8+pY44q4rZeE7TtyKi0zIKcLYNmTZOOFsAHE4Vynz5ouYkrCa3mqHpl
Vtz6ZnybwMeBmlA2AxSHhZbQr8B1ny8AGFoLUB+7IZ+wVIdEbUomlY9T5avC1CuirkJPL1KIEw6y
QkulG5AzYy0ztV4WKqLUKqDTkSInbbviQJDFk9LYHXZfdjCxrn3ZTaTs+3SgxTb16ylMb6pENxMi
X7IMgNJEMRrfDFJiC8Vt4cfoVLArZGEGsiFat7ng8Ff6LXVJu3Ey5ycUaCyJYBELG8oeoiYIjKM6
0ZOuK+QeBLITE16dhrGVr2ziORGK8KFMmZnS80ELBFOdBauFu4b2Iam3g6jtpZQAtvBn2YZNW21Q
lYnktIg/Yi9vS4t5vW40y7EjXSkTjIATPz1aaflI/ka8rCYgBF0Q7NtkBgMYHB501FBHTcRTJX6Q
bGgIMTvRxjBd5vWs8+rxd3XzhWxjOPrz5f2aMpJ9bPaAbuc7SaxEYJXh477f+dcPkE1FtiKVEWax
Pw9xvzbKU4d5VLrcvW55LzvLkTwSV9XWAdG1W6m1lAmrVlDugiKP8OcjLpLmD8z9Qp2f8/5A9y+L
Qb1kUURQ4WwfG7oKHdr9aiyTWtL72Aps+22Y53xZoPmLzOgRDEQ4Ngq6yGmFMAmLf7kOh0zfWpBC
XDZwgoCO7NEiaRRjtv+kGwVvy/zw88Pcr92fQijMw1DncmMym9xsXaGVTfMP42hMWtFo0idVUkS9
Q9kj2hXWtrN65D8C/Tp9qK1TyTIp1yihaCVNp8iZd0yaUaxpe2/sUJ/2fGSCcyUpwXmA0LGSRmbb
ZVlnXlIgjhJKHZ0CoO7e0ENNKYTjcFROj/3ASWHwG/VqCZEsq4gMIioYqrkE5QjWcdJXzbxYKpJu
PBiqEtKoiyGf6CUED3y9tN9gUoKyQhxC7nzu2yV1e58t6jiSmcNKzBzzd+qRfKsLJzyEASDmVBqo
EjOvTNTVCJH5KDfadJHIIVXsFEztRAtaUgpjFSs8P11/ceg7443+wtdUTWgOUqpUkNYYBldJnRTb
MGVWoEuFjn0u2jkjgwjDmJDZ16wPWcGpokmZ7NeBkbxPnJDsCLlsUnTVvpzXWd3uNK8U1UOq69Ve
VSqA5331qCsqkVUTmyk5HetV02Z0kGl1BGYlzsoQslfPjC17fH1bd370QE6sSbObkLnMyj675jDF
krPLdU5gtZRm+0yhEotKUd8EoQEuDmGqS2vOIw26BAiUeMjnzEs1hoKbh5146qfsVytZv/saBepQ
NVun97Xd2PVvTBCGtdVb05GPCFostcnYjAuxMdWOGtOy970pWXsav44RXccGsixb7le6MGz3Cgxm
utld4jhy1iBWP428GbcFDJhksOZo0y72CEQol0UTRqfGb8KTpNHh98UcY6qatIvL8UkyJWUZZx2r
ZaJeDShIT0KqM0abJCDP8Xrs6gk6HCttYcfF1LldRMWaRQjyivmik1Ei9Ua3CBwlJnWtUW+hZV7i
ok83YTsc61EqLo7jn/pISSB1N/VeDP0tsRIczExup8m62EhG2+haKZpzCBNzQ/iiG7A1uY4jTvOo
QsvdFzrjA0xQchoTOAlrbhsMAuuDKVQvcziryuWrTzWy5CSmbWswn9uEcEMGk8WpmLkzegoj0UwG
tNkaCsGYwJh6jnt1yNNNasx5/ZNS03iYdPIC80CcyS6uSdtV8/XQgSnSs2wVpP43MoLiqsyU7ayD
8sP0ltGcwRumTG9dNcSbsFkDp8i3bUaUZCcDMOGTW4EZkEAMpmG3CwJD21r9UK+YPb34xO9dIR8t
FWZA+75gCyqnIYZ3PhAdcZaUc+hE6MogtiXu2G0yvz8ZA/0S2xwewlFBs0G23KLUY2ND63p2cBXG
sqlVzb3Dw31933Q2PrCqEAvRtj+kZwdn0rnf/FR77hwqmWECId2P1cPdPVtCbFREvpxacoiUoF4V
gGoxyk0UR7qv0ocI37Uw766lwCDRxLsqnbGpY3HytRTfTNZkbECYHk/JUsukfWGPvDotjTx9ep5k
RCYAkrJ1GCU7uqW0XhproKFwzw/a633c7l0wjxUwkBQz4ETquG/rw9oc6xITDcEVwZDJ+0Aaz9TT
0QpntL0FKzDFrXOWZRJ+siyRsKiPJz+e1F2V6CjrUtVZh41jngyzZ5WpsnEty3i5WjO7GVL/2nTM
A6uXsiIDEUbHEuNWe/GDOf+UgjGVjassED5PItG9TMe4jUgttqjOmyqHamH28TLVatUbDJ9oj8H+
Fmk6rqe+LfdEpsOamQAhMBSiV7oqhE1rzdRvowNluzM6tkd04IYkcjaFjNsBQhPcjVulRkerwz4q
kLwg6FzYTbFP8wI9dIIbmsTEB3qWrl3z4cScAqOY4a7j7Kz54n4txF1DLBF2YXJ6kDlwFa0+W2Cf
syNMf9FFm37s0k3k4OLyZXpJUjU4M+E/QyKqoYpKJQIAkqD8zSR0dLUsqbuIfjE6fqf1wnj0EZ21
ubb762pYDBodhTLZpfg5s14mjixJNIRJY0P9wbEGZnHVD/G00x028E1KKDE5d+MuqHXsgDBv2GEg
0J9vul+MtcM4mFZHTLY5OsFQnXadpWJHuF+N8zLcykh75NQggnW+uF9TjWFiH9j0//q6Yda/lGfv
/124o8+2+fu1jH04Ff4s2zEHssrpV/0l9WlDQf7mECEPaWd4gNlhgY9MZynnOIXvt/n30uXP3YSx
EbBRx+8s8+bCiFHY/bnz/gD3i3/c9udLWY5SLIFVpC4qwR70z4+UFvWsyBj3/Pnu+73KXxiC+Zf7
66pS0LI1AiZLf376b990v9GW0BBxOGHv+ccruN/9j6dwbAwogwiQhM5vRAD1xW3UwVr8eYJ//MR/
epQ/36LgnE5RH62KuVpkIUTjPUMk/DtPQjJBS9QzZOJ+dzmDJ9Q7gyKqkNZY8taccRX3C2umV9A8
Hf71NXiNZjfUPq07P2FkPhLw5JopQBezazmLjtJjkqG9cGADMGnOKXT9L3Inas/Ix1z2+IiDP5g/
Co2o2OD7hNKvbDV5dJppl/pDuZa0NBj3cEBpCswYhbvcLILfMWCRqrr+O0ghfwB+MoV/bFV4GKmF
f7hDwh+MSGBjSwPmwmcqTKjTje6mx3gqq7h4DEPrN8iLs4PVWWjOJVfEhwlIGUxtfKIT+1u1pACE
lxJSCbSS0FoWZrhl2/3ahciyGRUwhdU+TWj5c8OnQfwrfbSIoU1gbCjYig0qhK84TTV6HwwJA6nV
F5awefZmPGq59OubFMCO8pj1+i2KsVCD+PVa1b7cJwiZH9LhTfovrTeWAtjhwlSLl0r/sQc6uYbd
nVO526gYtWQ6QHLVR8sgaMiEkRbBPJ8O4n0qibVK1Ic6v2aJcQW+XlWx95YR+RSIAc+GpYz6L2qH
1dDmBkGH2aMUZ/t+cBYNBCjkJ25m6GfVaJ9DmmEBzfSkfO5G44reLXZzSHtNKH3Xti4vnTo8E5/8
aCvTLc67YaPoGQxeBytgVW8Kqdol1G5x7Me7ovEFNtjxSp5ld+r8XyvHchiXqGOCng2yj30MGPSx
FLjZQ7Oh7kw0xBIksVX6FLi9wm7ASW6Dhj667KeVva8otuAF2SiD6UM45aQtLNYkHFyU/yjlcDvc
xnjsf1W2pgzSYlt7H6V+VQ7+lliBU2n0G6dzjk2GwB18IeX5Cfz1k64QSWLlzqM1R2QcS0MHOtcd
oSmBlRiXTvPe9TXuqF7Ci1Ue4k5BJyr05yJ6LtToZSAWnSZsq0Euikgbq7F79eDfaCJcbVX1YVgV
n7mGeNypHa9jIVlrkUZ2dquFSFtMY8Wnp3d7FR0jE20m0gyT5pHXoi0YQqRaDo+oQL2rKRyFNknB
Omngrpg3MmbOQLtMvyupR6Whdvmi3miJ7lBEo0pN49p3p4g3sOgz+k8je0F26ju7cxbj1ZFCbHqT
/Q1X76xb6B/UgTm+PzNOcv9BrXzkDFkMd5IK1tbM0bMM/xbm1jqT62c2ZVv2EqabdvztdNnBTaEb
l1DjBReDgbClmvZ5kPzk4SoO4sc8cX7tHsFclxc7J04waE5QCHxHfa9lzYS4NCynGOOhTkd1oSag
1iyzxNqh/z/2zmO5eWRN01eEDnizhaMXKVGU2yBkKMJ7R1x9P6nTp6unZzX7iajSL0sCiTSfeQ2G
UtTv1dcqBwNWFRaFoDyhI9FBxZTnBvXFucrWWY2+G/2nWR8AdS/NbrIYN+eWvWE4sxlmEMoGVdOF
IahLyUCh/CPnkAtVsdZqsyBp2daG8iD+j9J7gjsvq+WOJTy0wzTEUfaZCc9OY8ZMLSFklQ2231aU
7BqUjQFaczhWMPL1Fh74LINxTVJkaWKwYzi6+MlUD3RvzFmYmz0UtAo4zRC4jeTbXpvAkWH9It8l
NchvnNz5BB+jf+8o9+y6KovDxdbu3G07+1UGRWbppqC1s7eW8giUQpwTtbY5R7kFlUPPjxnGDnYk
vRWzRYNqYl2ZFgU78wO3xYjrZSCVdKT/ZRQPZCt0taLzqAOwN5zvlnoIT0P5sFe3dlaDqIggsM7X
nj4k9iVPiVMF1gSZLTJvF9GQptvVuF0fQ40Ef9NOTRKYBdxbK7uP0G9sFAFRBHaVbJlBCoHbu0/p
RrPjxC8LWAxOL26/x6nYbojUW5jDs2Ot0OonY9bJB2d0tCzyE68z5FMvSeCwzeZbbeJulaoQdht5
09FIa3PYCjdVp+en/4422XBj7IxROs6iYI/HUQohbYOT/Q0gY2J6JZzB2JG+1TjdZ3n13Yp6ujqC
EwOLWu0OtnPzjNGJ3FqTkpVlrp25x1FRhfPPCsICwpUU5WVMKN0gWvUezb8znl5eVmp+V7UPOLL6
GnaeCETgF0zpVDZ/wRBRcKtpHVCR8XpsamJjKddkTq1XkMygXmNX0CrjIgt1arDukBjviULXOM2+
tVzNAyNfqAim2Ag6t+lxae3vjD20loyLlSm7YmE1qIp6lIpxDgZFR2t2SFzWN0zcjmvKKwZd0hIv
Ks1jmsFhNUuAWvbc+6x2Rt+0E48IIm3+HoX+TGMNSRCnLdio7kyISEaiwZGebJYl2F9EyfpxZNpH
zmrWnAz2MkZV1zaH+tXc6OygpjFziN5YA3PzkuXHvHIW/75MqttCDNBq9TAMcAXm2gqy4UFG1AjU
0B2M/nBw5DsbX0qQ1CwEB2p++/+AG0W3ZUAL/y3k/3/LM+cAcKuk+5+gm//6o3+Dbqz/AFSDHZVN
eVk1/htx4yj/YcggI/i2bTqKLiP4/2/EjSp+xPeR4EYrXdatfxA35n84pgXE0URKWLyi9v+CuAGM
8b8BJgBtLM0x0HvWLUOzHN7qfwJMgDfqKeCWmDzz0lUOAuYRuMp7t6Te211vO3SCdNXn3KbKZ7V6
0MomLP9GtkNA4T/mXP8icSqtjbhF6/ieQA6LZG9KnNO9G4utnePgMvRIGVGhutd6sSednuDyQtbF
7IlysvEig6lWvm/aZJ3nxtgvmCt4s2EtT1MHKrgqdJz6FJzqDEpizqzGq6LJ+9Bs2Fna9j6t8wUi
oIYllZu/TaSeG2qNAHrU/Zwjh1S2CIRN6atzB8OaAelEn4EilWXoQHzk/FPCIQICYXIDGmkY+y7N
0RO9LTtKNOASVHpca1z80gCzjtvbBMdDAMrvZdmeVAjUd4OCEGiiTRH1WLNNOUwMTQOQOE/bKR/U
fS932qkv6VXUMAUWeqmecR/L1Q0l0sxJW0B/LQK8M+WfUotpp9X6nVWuJRtaJmCD08Duoubh70Nv
qhubnQTjMADviAw5OQ3IO0DkdVY4QECkVAuKVJNWdtkqoi/xpFOVezB4v66taSgp065GYM1NcEpq
FGQVQINx+tT0uBEtqwnahzEQ++m9XJR1pt+vLaKeCNhPQY7aA26c1cqs5qM+oySQI2enY2t5avPR
ctOJ+i7Stx5+uRwtqU61A6mBOdWc7UIJGkZ+q+oWQoDdczFZaBDMJTaNE0oIbZqHMU7vkBeqaLs4
R1vZqi12hIvcDQgGg4nWUSBO8a11m36xeYKSWxhp8ZpQBLPzGILurd7NkvUmR8ouI7h8lCYYabFO
PxAfGe1kqtEIed7+iIx4wl1c8tQhr3eJY+FTURFKFkk6bDWHqM8069xX71IH/VuEtTTVSxxve5D0
7Px9sS9nM//XB27NuMf5eUzyPcbkdEbaipJ3fbyp5XuERDTO4nDPVZybJZteI7X/NZYbCYV0SQsw
mgYyqQ64h0DSgK8tY8KmIkeXoKqbZbA7ZOWJVrinItiJjgtHPo67+J5rYXfTFDSKceTtpem5se5E
QBBE0DEGM6xVNsy/3jfLdF/UZvd078B2xkA5Yd7iuo7CQKOkV9OOD2WkfOlgmYIoIuSSynE8Nq1y
kgSEsxJgzkWmANnLNbGzmUTY2TzcJqCfJRhQRYBB54GYcuyVb1sARaVO9nA0jA4VGFKqzq1v4SDr
a05S0DzcL7cdHFU0kgGfChhqLQCpiYCmLgKkSgc/zARs1RYA1kJAWRswrXcBbsVQbgLLMo2ItYN9
NcDAkt9JoSNgsYsAyNI6f01HJGkbAZ6lSbaxkaV29WYBSyYAtgJqewdzK09g8Uut8WcBx62o6ikC
oCvC/9WtoPpE/w8Er5IUYUSUa2J5T+gloUYM2JcS1mUU8F9sgejJd9yiCTbYBiNs/oGFlelL1aoX
cG+CTNmvjYb8NiLBAKgF2BhVDHSapfYBGNxMCSpGGlM3UD2fsj/GtUZN0gYn9m4JIPPVFKDmSf0p
pQItg7urn3pwz7kAQGcgoe/2kga5AEfnAiad6DTxowrk29ghaBKDlzbKeDnJZf7b3KYzGqOYmGH8
LgDYzUIiBSI7oYIGdKZNNwNo7XwmbaFg/EXIgTLvPLpqP/22JcGlnFXffV73Xo2JCTvvvB3YNX0Q
gIjmUdr1wFWsBgf337LAf7GKAJLHMDoggFO++h1Hjb/S6bMkCv1nUDOnUuDRwaXnznMsYOoEb6+O
Tvhcg2C/CyQ78+3eDQ8mCPcEpHsJ4r0T0PebCQjeFHD4WgDjIxDyZADJtgYzbwvwvCZg9LQnOKpA
1ieUF+imWZ4uQPfluO2FrBrYFgrOP+U1Bp+fC6C+CmLf7KnU57O2Swv7oFrzJi6oleig/FMB98dX
pPDUWgY1IcfQ5G0Nt8b8I8+jhFKF4AvIG+rU7yQ6ddiMGkwfqAV9k7zOsvIQx4OxUt5qecqQ77rB
NNFhDhQJtZAmsQDVC84C3AWEs7FjAbBDpR3lbQ2GA4zJX1rACM+nnhZFjzhF6YS9lC7U32pB27Yn
rVzXfVodHdp6gZkvW2WKgQyAZQT4vq9ovLmsdSec4wrHpFjAZx7svgd3pybjEe+xYKxbIBKil5Ui
zAGhhQ2QEqqawWVJ7E+Mjw+jInBSEQ0a9paLBCmE0hfsEGgiOnQRu02lB81Cu8e5HW8GzD14JXXJ
zp0mRkRJfFlPJZgWsDxRmI/ybpFI/VLWR/3HVblzkclv0hmf5J3QxOC0NILcksFyKQTdpRPEF+eN
PPYJO10dnz/4XuMdZVopQXnxgLcuRmuCQjNxbvT5vCud5XIHO0rwQHUY1o0D+8aQxhch+x3ByrEF
PUeFpzPB19ELfMrU+3szaZJfZ/cWPwdlkwuST6cpH4QR9E3SVytJeWYtp1rZ0M++W+p7EY14wxSA
h2Qc2xyw1EQZ0Pg1ed4kCmIQ6EZk7jTcLwThij81Xn8rfliqy0aKJ85iuEomj/guyEs5LCanncr1
DK+JaGln0JFwbRhPYC02ToNq4QAAjhxUfutgR8mCJSXoUs38GAn61CKIVENh6G5CFHWjdrWjkArA
C95VLQhYRuvRw70LWlYvCFq5xtYFY2soOEoFhQtUv6bEQZ3EbDwDPJWm+FLhfPVwv2Q4YCpcsFv3
MkMhUhNlVcIUMwRlbLCfo2zdx8YFMWgzGBwSRZMiB0wzJjoqcGhBwkCzYKKlMNIWUBVdM5+cXH9S
YBSpdvWjwmDDvguIDKkhzLbBQMvgbpOqMcVkQX5rpDWzMawFKW6UocctgiiXwJgrh1+Em4dV1am4
pgtS3Y1sFNT3nZwPxl0sqHcKHLyujA7dzfgxwWfgzmRdhau3IO31uE6jHzMXbm4476mg9mmC5Aen
vW4h/U2C/neHB3gXhEAJZmBS1rtSMwefAOFwqyEP2oJGyChBKIRZGMMw7Aj9mLCeCijFyUNI149W
e/u6jf3FhJ9oi7hSbmhN/OiwFw1BY0zgMzbwGmdKoNxTG94sDlJQIp7SSZhURn4lGdgUxIjrvMGD
OS3LsC8wmpDsdQWPUoFOKWiVM/xKo8vPVgqsR7nJl15Bxd0p2FpmWJnIDW4a29xkgq7ZY5JbtAKY
mWJOitOGa1nqeo5VlEZNqPp0qFaKIICqDt33JgNajqsI/MsK6QXgVZ5SlhO1OuU1F2TSaKQR5ejf
czauesE2hXWawj61YKEaCnDoUjG9iK4J3QTDp2K5GQV1tavs9ZKd1T9Kq2k8K22JwlTa+9HYHdQu
VVYYZifhaLZgT8tNm7HR6YIsiyWra2qcg0WdTvSCqIulcGuZMqDUSnHICM7yILjB8R+f+O9Twx6Q
6prpbKTix/YfTfjvJ39fJw0yrPaQa9jB8of//EBl7GWEh/79zX9+8s/3LDVGpuSerP9e6p/v/4+3
//vm34X9r9+hcb7T1KGkeQ7MMfj7PU5YCM9/n7LvI8jwz0s2ACVtbcLOAQ1IoxrOlZUhhi5u6e8D
ddn/+uyf75mChP3PlwNk8i1yY0YU3QPYB5/F33v8/Zb+f/7qv76nb2Xi1E0uCON/Ks6DaE4sxaC4
RIyxb0SCo/73zb/f+fvwJwk9C5RnZz6Lkp73v/7+ny9HsBkesMyYMptog/3zEwXx51XDCP0DhImb
mSi5TOx/gWOscYZQn/doc85JFHaw7ec/3n2cwMaP/9j4f58OMPRLVFDxjWmmeC9BjH7gtFoMfGxQ
MLqgtmYil+aiidi7Wzv15vfpUTtX7njEQAF5zR2Ry83tLqhSgRF9XV6JSCEjVt+I1QV4DhBJb5Nn
hTq5XpztPcpHqbml3szicZNrekRBCerk63CgcPOYP9snbV7cbyQY1Cps73uFeNhDaxfNg9qvp3C4
sn7JVRDhViuv+Gh7L9lVNL+tdfJJb1IuArlYwepVEEOns7zqv0v03gAEQqDR/WpEs8oDmBVztPja
V3eIKHR73QriN6IU5RRCies8jBJf6udsR0VKif0J9X/KtQDDz5SRB460Q76y+1B51vUtiqAzSCM9
MO3xobh5p/xoo4CC46ebrfohlBUQSCSz8RG00tOtD6snqUKbZ89HY1/G2MUsMQDfN+jPs0zDmI6/
dOCjgoyS5HZXwKiLOYQ2LzPOG/IeFJJWaNuh+iStHQ+Th/vkcSSXbbZlH6WEnklrDYBBRVhHOwq9
rMTTn2ly6c/zUypfpM9TBy468hec6j1tl5+LDzbo/AQ+ag0G7VyecTrxJNcII6Q4sLldA5khyHUt
t/h0wjfLOaJcDGAhQuRJirY5EnY+2iwC+X8DtaGGMSGojoYJUIkCzUbdxZwkuL/pxzr4JjGFi3Po
0SB9o/YrfQhB05uKyOPrjChnjugk0rfztg4gJuEBJ+S88sg7NZOLcKp/ytACAY6pAxTgHtHI8PRT
9GOjQQhFYq2/R8/2Bu2flXlKDubG/Cm/+HdirrWvmIEgC6KgafGD0lb/qqe+4M2e0CVB0YPwiwHQ
1g5yLR8IokZY2SM1dZVP5WvhgbOhKg+WdCMFM8pCeDAlH9H7t4M0ByJOSFlnHtK8OoSfrYM0hwBM
nigigZa3wrj2UcNGOMyivRRUl+aaffSSF8pghvyP6uF4e3qjWK1QevZ2QHKVI1qJeQVNa02ZHzFw
PG90RMQREfRmT2heKk93uvGXaG88XLWnp2TcSN61r4P2q+7pQPnpMQkk3h2Hrctz6g+Gr+wWpAJc
EYs8zvEqx8wOawR498gBI+ToIRQDeKiRrrfH8nhH3Ko+QopAXukyIfO3S9hxVssugezO3aMlvJOS
cIPvLMWkD1Rs/v1dChrhbVvYAYpcd6iQFSsgbLTUR5TNvW0XlEQuvG56xK79WqD7tUKXY40mIxKX
s1e/dHsyFNV50VfUWaj1eMs3k+37AEE9hIUaoiOTPAyH9tife9q1yf1oH2ZUvZIXtCU3jReHV33T
rhvNzeEj9b4FHFXMlGuGdDCa0CwM6+63r9/Zql1LqLpR8+H8LvGNTrmUAhyHf0eS7SA9RD7iKKiN
UbUTy5mHySzbwTO5bcVgdteNwo+nC5JfEbjwY10eotvGosaB3slO3hrf6LcIPdLlkSZwtB5MVvIa
g4nkIT7dXCqSXnWYUZGjSIIGwWsSgD0Ms48kyLZUspMteU71SMDEyFUrFIbG4pHquWt9pUQpgXxY
NuBIQ8hsreoXDx9VfVIfh1/AIYxKK4WDtzRrGB1mEbQOo1Y5XvPZPSRP98WFABD5U/uh/tB1kJUX
Il1KWQASkdMjp4aToXgsZHgJ87KXUMPQP8cfA5H2/tD0IZ00x/1YfHnx7N9EPmIM9kXL0fRU3Zce
jCbMLjCxX5vBBzjpSyNOJ3DwsI0Q4xwfY4qbHmuiuFarVkIO1NO+pitIvwXJhSlgC0uCxG0OTBYM
eAIwNggquvdL/DY8TqtRyIKhA9d4FZBhZN+gMaDHQ7UICzW8sknj6dvRkrnv9fEdnzgeEQJhbxlC
bcgVuWTjxZZVCFcO/axlzxpJArl80tbdargoPthS3d73IJefkPSZlBA/jrlHNssrVksVzDz66ZoK
NTpxYpy1Lw5LjkAwQjtgIGwO021TfSCvl9GLh3OEdM7tEZ3FPJy/7kSqeBoDYeX4q2bkdMTOo1ef
xXZxaYLDrPnRaHszUQ5xOK7RhSpoxXvS8FKsxkg89oQQL1WfKFzmzx84xleft8f8vLCinrhE+dqe
uWFx0we2HvrVcDZYb5sUmYlNh9uWvzz06xGpOPE/ZmfLF3ghxI7C7gJwLrFcuipB9gA81Ysey1N1
qS432CI6BHGXkShL2NzeXcAXVzny7YNrXxf9aBDsrsB73ZA6WDm4ODeA7D35zpEE/ieVVsgCTJfi
ysnANvIKpUGRULDnerz6yDzneIu2jSsHcnADKeelP/av2YWgMrBJ03YhU6hjreAByDhyknKDtI0e
la8y7CAVBMqXei22Ftt57nxbhTertJ/dEbem9Nw74WIck+2GHngZhkKxvgNf5G7NZuVjAU+DHUKP
9ZDegl6+udHjskmuOJt5aVcHlfVQgxIZ5Zf42QECyhx4yJ5JvL/6V/nCQr3GPv2121bbNR9o0nls
nuwZsB1Vz/iydhOg85sb3nb4M23rDcvg7fYZfUg7bdPsbqHkUwCwPUDYdI2r7gRxnKp8flI/bzt0
rmYqIMj8Bn8bk8/m5M9W2GJP9HJC2cGlQIeQWou6IQ+nu9jKiiFEPVA8RJziuN/UfxbTFPUmqkZu
vbNhKqUBu2Mn1F3BpOafJSEaex1UtbBb2anPyrdP9U5iLyRpkBSKFYRDS/UBdISARwBIgFMXJ33M
EabFVC4Dk4Wi1n6k76+FSrG2hrNlA1o8x5R+wSO7sry58WjNdGPouzQJlSdkrbwrbV5PWu98eYU4
2F46O457h7RTYHaERhjQjU4LgWcPH+0xDlPnVK+tYBWFVLP8KASy5jHLnzQ/ad0qmB7nYzQh8fWF
WX3x3UjPbX7z5h+NbFLVkHjb1aW8jUtPSjofB0RlqLdLg1PFS7pgxusxl4u1/XlLOxiB80pa99Zn
DieJeK/2ezjQ0fKs13kAwh8ZY4PMzcP5ixKnEe1LAzVIKANS+a3C/PAAKRekic3o2Sas0+gQgRb5
0H0qCZDstmw7yjoPy2PqL/pa+2Jv4zwhkFaswmVrY/kPPLnisbR5tiHhSnPJOH5nCmMbAlUW3pGd
J4bPuh2uaHldAJUpXl2zcfiEoATU9cjm8QRqz3hqzD31+NLY3jUiyOB72Y1AObARBKac+QrGIZ2X
UUpWL0AUiaxhGLPG/L58pLOMDucZdBIA7qt+lep155nXaaXZhBHvwKEINV6zoEdUzx1BowYoCMIW
pehPdcUtnhSU4CZ4awFF4rbfUirJkCwizqUEjUAxsl0LfhSYX8Il9FKhDGueh0HEO+q0Q6lYpRJU
BWm5UVmt6ryd9SMllSU/oJosPUUpWhYezYoP6w1lT1t/mGEeUAL+ATX9r/Fg78s5UrJA55pXnAmo
7zLa+VEi8dh16aZG5tSn/ChPm0ZHvpKB8zTxLEGNkmO8ZNs0DVnPaGTQeOLsfdantXHbGzYRsXm4
b+VgHIJ62VfZad5VXiowTGHfbIt8F8tXSd+nSVCU/gcAGUkJZMIicBCIGbmZyzm9vCHkNDy0p/ul
moJJxU/1aWyCJlsNaNQNvnzpEOhCYI8rMAnSNpp50LrzXXqJ5nca7FhzsrkA1Sw+eghbqfvaU2Em
BIdrCvTlaTmCM3FCZNYg7RJg3Fe34UiAiujUqmLOI5sHaxqizwY1lGqVItPoNYdIjB5TqbrkALye
aeps79Bjp42BoBGYq1OOvw79A+aPq+IZA3dhPdbrtng04+1cr7XoOU/Dkt0AwhDwGBG+aOxmiAT2
aDxVXy3KWnK+s8i2tNOgHAlnOB/7estmN13t6wRzg5JsC4YqBMCBv1mGtlSOJ+KN1pYU1obXRKAL
Ap2hOdKkvY2r1GJvQ6AE/60QTcqsXVvFrkHyOUUS5pc8YWKfPVML0SNEeF1VBuQGMM+bkFS9o0Ti
y/UqRxzLCe7SXjh24WxhYSq5Oorpt3aOJd0wZ0U7JsMz5LuOn9JNaa2V0FS2dbqH3i2CMM4R6BRe
dUfHPczjPeXo0iFv3WcCsdjJqOY/FVimDSQkEvKR8ugRI/Jfmj/2NDMvPIDli2gQDJ65zZBuZTKc
imwFShv87yjRLtnF7IPQ0K1TK4eNvOXIVlSv1r+mD6AUzlctAekg3+FUwvboqkZrrcLuei2fjMCk
+YWOPmc5Qexcb6l8369sNvIAMSWctJBjmtaxjBNhsgbUnEsXI+yLMHbWJnTiV7TncDKLQL9eOZKE
3NAmmZ+5aPac3HY1/ByphXAUETCx1y35I6JQ4zPHA+eT2x9ZN/ZWo4UdHhV+jC4V9fCQuKM/F2vq
Vx5Ux4fbZ/bZ7z/qTeV+1D9IzL5+g4gy3xHh6X9qnR0csckb+X7CxnQ/8BCQQ+zXTNEXygKd257I
ZdfJoXhMMRGkxk5llvTuUzqnN38+mwzSp+aPxxnZ7m/CLsvTOMasPVKNaHjmWBhfUKL5Gl/ZS0u/
eYSzSoudimG76iCdB3ST6CITpfKxPBaHbMsNuf3ZWIviAbglIDeEaJ7zhasc2w2ZXrYtj2W9np7m
Hxx2CWkSFQFJGboqiCk8sdwYf9juAzCiVIO1DR2ooORQMxxmZib4xgv9Q/EVECF9g0JyRj/3FPvN
dBAHyXxmbfFOZO6r5sI2Vj0OKxZcxvU1UN/Ys/blmcXLisS0VguoF7Cnz+xBrkr4NK1jDwL/vFFw
zRKz7H5NgvoHJDkCR1ZgRX6BwZxIZL3mV74ojyx33qUgaTj1/pD9AIUtrslj8WjtqpUVEN4hByWu
54Zp7TfWTHuYECJtJsiv63V+jIZjiUiCte1UTLzIvVHkLQrfRnWEEgJhsWiYDhfUxj3nNX0jJ7dC
ZURUVb1SYJK+MtBk36ioDo9qQKTDBlmGNnsmZdX5xNTqj2SqyivhJYK475rs6ySB4VHe8MStVXuk
ViIUJtwF4c8mQDr4zuDgoZF4yjeFowRMqRxQrKajn0ckLjDT7LCCkCa7yYf53tUhqwbhTRQ8swNB
k+E8X60xRAbuMuP9BEsUwf7St9+rleLbK6vakGbISCpnx9Y8JsUvQuGvvHk/hQ4zmuMYlYXbLsUB
Y/QRSpWfpRCdF0L4xdj3p5vlDk8TJkihuolQLyCa1bVTFa1RJab2YZ5s1teVCbSJVtyD6nWJx5aF
remyGf3ss923qls/G/FK+oaGl6IEDnAB+lnonEaaOLoXUXkB3Lw3y/C1+cZKYw/IeAfvGT4oPRkQ
Hi66STfbjR+9W++dW+u1kn2l8j7nbQpjmFOnCP3q7o+EED66ZZnPYd+gxfgZ/Y7nytlXTK96TZkr
S84TxEDTZyVW5nPiQOalar+vx7fpk/OMt/koVkguN/37a/1b9DQ/qDeRs+nSb93RVPWyj/z8XCFd
v+8eiUaGD5PjGty4uuspvCKlXq1BXFBm7IljqQ5013vnxh5rFoA0RCn5qu1WzhOx+a4IyDDpi/oD
NUz1XX1PIURSmXm4PdynzQB/Tt1B7UFgGqiIGpJMcDyXZ2KB4gOm87NFN4yZ2qArTUJHECb2aTeh
+hyKYsc1bVd5iEgAWtQrviurO4k5NG8kGhrdQV6oNQfpvkOWxVgX1gU9m0k/IWZcv1LzrS3QMO5M
HGp3u+LF7o9z+8RTP8DRrIddBtOiPCIC6VX5V8VB0FCDw7LYrfltCwXfNyp0mMbL1j5CJmj54j8q
Mg4QHPHPgxbtClCSU31xrMe525kiDjWTE0T4dV2tnzNIPfEPvIxR2vEeCP4Oq+i3PDLrv6mNOPpq
RpF+Y1tBG/lsaHtyfFEfcc1xje+BycYKhrdad09WtEM+F6sBBHijd+p0hPAAc1+JeMmWKFjCg4m8
jeBQ4bR+iXrK517/2r/yj6i4rY1X56kpn9Dx2kWGZ74P0prE64F5D3QwW40QMFGIHtl+ljogDGPX
OJJp2OWnDEico8ouuQF/zg/sqLwN5WuyNhZzzK5O+JuE7ToN09pPDN+ZXnixL5LLzGNidMPxRr5O
QVfd4a6LMDrJ56v0wDEE75AdBsQJjR+CqDpQgapTtVmp2UMCiWAM57UYkA+uCKAtQn43El1EGEpR
VgIdhjNuZgd/O2BxYLs9k6vX54Ksxkwf5i9Ga3wl1mJbw6AlBWbK7GPTIy6N3odL/E3qQlxMLZcN
MgnZliwERHckFrtrXqPBnuhnQsyUoh89oY7+4xe72/xWYL7H74B7XnYTTacDkM30TFGDpfVA1J5v
utvhDi9tWmMZGL+CF5+/FJrYHnIY9JOUMFttSO3dOQErskLXeHyVJ1baI5AKy3HTZ5k2ZYYRzbGz
Awljk1WCqTy1QmC69HAO00UP7tumcYmrQxaZ9tWfwZLtKXg0VGsIQO13onssY/mU6j+pECGFQs2K
GAHpuuwFIc0WVEdAMKJoayU9DqCmXDwSfyGxEVFlpkfJXd9OU2CAbF8RloCMSCFJUlW6TgbaSwDP
LrdtunmTztRE2TJWWbylpMRl8YD01Thdb5RzfnUOxQZRA8x5F4+wakpXjCjAlIwUKduSJEXv9+mg
vZbHLOBse2fY5PQV2gJz7dmmQoNFMX7Q8tfs2u/JR3bbsDVwNcVl/uKV2FYMEnaoIwgKDMcc9NQz
dhWVZ8Nwqfbal67uVDa4j/g8PSDyyAzMXiLo7tz9Ic2OlrHixfLuzK6lMjLkFmdtPZ6LFzrJxn2P
195LzCTk9+vbvmZSfwHGd87zjoVMsRok2IN9YIJTabI5fKqaiiK6PGv2roIQKwtI1EU6AnZjChzb
TR1aSis5ezHaV5h0tNpohpK/Zs/8LoWdhuAiC1Qj5LnzNEaD5lKALQ4dC+rFiXWKifiagL+bBp8A
fV3x24MPT48/4KVQ7LpRHDVe6c7Ym9J5hwHTg45BRYUKU7Kl1j6bH9gemLd1rW+InDttVxivEls/
1yxhidCu7jcUkFazfBeTB0UNeu0uz4zYhORqYlaW9H4DnoOO/vQRHjxXFEu+xEnAVDkTmOgAiylW
VGuunmvllflEU5jP1NN5ug0F0kaMDffbaxfekJ2M8ajZUlDbVsOiBWruYyRBNZHPSbmqC/qguvKc
Iluuj2sa6xXLO/6p5x8GdZje+XPeR6QrPgPdk55jHbVjWLkj7qsm3Bl5Ir6kQVQgJEJGGQUxNjDg
NaKfY40nzkJGnPHSpTVjlMq+jcwv+RW6YIjLAWmg2ENeXPMUKVF+MDt5TQirnHuRtK7kN+46p9jY
ZC+U/fmCy6ey3otwxOBHKnVrdkpOPlJqTJwNupkGdpJUNZklPDPulWwwQv+VBUtUNruMKupyEgUN
fMxY8XS8gbYgzjL4/ehxV8ytlpAZ5wpEZzjR2eVU9Ei9yGCHe5RQYPVpUX44hccdfcch+ISxWsvS
r07Z/mDf1ooQMgipk1CqHOxATFo7MJU35gpfUnJVDfHa/3pn3sHpN1wC8k3UNHTYQvTHEVgGow8V
MxCkCIqxCbk/DB6S4dVcbxh+3p6DH3+LZcuw8vd0xsUDvXn8EfeOySuPkdth0msBV8Ui4if8Co9j
Ws0xrWFx29ytOkPbgBsCuUoMAdeIUgj3v2CYjlYklj4CkekxCcRDQgFq8CE500LiAQpjEwlTBQzp
790+2pJsoDvAZsRtMh1Q2bofpg/eeDzTJUC7NMHSxuN2+G/pzrygSZnHeODxUBfOyJp1/WwZR1aF
oW9Y8oWGOO5moCtgQOGgCSzDVKdv6vNiYmFAvWIxoK/d0Kx7tnaoZPR2yINlgfAe/CKPnTvkNuGG
QPw2Vw182LXE3rAES/HYAJMU/QNgoES//iiWsod8N3JsC8ZTdHUdX3k28x3FEymjmHBmzvPmEahn
CShncLdOKaaNsl9ZJ+5nYioRD66tZc9j4HchB4i5CDCF8rMqppSAvlJxJ9xhrgLrvExXo12BG2WU
uQp+j8eg2FseA/ogRNwtbodCvfjCH8TyfnL29OuYHzzKefQixPGVFe9Ezx0Bli7ZphJLnSags5vE
6rNI+7gqLnvZ09hgWWRozQ07Jll/Gp5okN5aPKv8G1Sq5xyI58wYB3FD2AJKZ0WLDSYbAvmlr8Wf
crni6ljHRhwQOeIN1KWBjKhqoXhWuXlCXZbtxBkex/49BSbWVW6Vbwr9AKRNVkPbdDv10PPyS3iH
AS5vaI07WgBiLIMVa6B6/Moz5jLH6Jm1Z3VnvuR2BYKr9sBwEJdHytoSDme+MjJvaXOJgb3tHCA6
WAEkQMKZvJu/4XeLgApOCcud7BOflnnzrxFmL5UwqcEoRXGz0icXzlpvKgP7Zd6AdePO7lLAI2Et
Mj4GwjWFV4quk9ee9BdqeIxGtwSwtODpMAvBFFgqlq8BA1Z267gIeXQMFF1rLQ7A6uQAPhlYdiC+
bg2Y51R/UI3GAgiYOBybLWOq6AQaYnKwIFFHrN2QmhwGZB7PlWkZ0bfTRX1yynfOV/MYcU8kTkzG
ZMvAkuZxSdy/AAQhBACQ1QyQ2kSgAJO2yAUfmejw8C/LsuPtxSQYKWV6I88Tp5cMxMlKp8pJVubS
uVBxWnFQpqKk5g7j3YUo6K3YPT30SAoVLNBTYr6xGJ1d/A1KFWcR5qvk8cqjvbmbYVqimewyyUhw
yYF1srZqes4cT5/3Mt6WjfQqg/H8W3a2HpqjGGmNEdDQ3KGlwplJaIEFH3tJzRwrN4mx6vCaUgIx
4Kav05FyPOMFNUIqaAnwLjqMoKdQvAERsBu1RyD9zTN1NpAcjr1TUHdSSipEj1YerVgGYv3o/0nd
mSxHjmNZ9Ffaes80gDMX3Qv5PGkOhUIbmoYIziNIguTX96Ei0zKzyjKtrFbVsZCFSy6XO0gAD++9
e+6qgaNjrmva727xtq/6M9/gUjfNqW04VKzRSzEl9XX4xIgK80JnV0rmHqcT6L+sISYiyD2SR0vt
W/9tua+tO64liVZBQZSyZ5OsoDmx3qyMfMvM6gGMIBflvc1oGkgRBLsChxsPPYF/ZB02zYDVnyN+
c+3R32+uAwxjqJEPOBQvTltYHLI8VzgD+cunGKIdB2iDQJ0J2m5SDiUvHHeb9BDE1x1Om8Y2Ekye
TZfukFIw0+jI9NNDpV+NdzpWWMbs783RCPBnvC9AATOmhDcBYKq7WuH9CYJ4BYmQznL4KChJxSUw
ML87oYa0omsqe1FzGuLTBAtyeB66x6XqRSoh3kBYspih7ZG1yiTl1C33NXMxEyv7lTQCCijMZJs9
NyaXgluWjn9SUmWym66ZgQ65PoIs74opUkZ4LBGG4oawFPG0f+JHLO1LzBEf1J3xxmOAmLxUFKPd
Xjn1gavGTl4Kdvujkd2jvyym5VPwzAqrTR6CuMf7ksZI8Pc0W3vI9HDnWy3z3qD38xsZEf68pwD4
LbOHihP7ds52CvSEu5Gi/7QsIMueDQPTPLCS0KCMQxgYEG6b3rljWtKcHqqnhoV+gWQcgYiE8wbM
tureueGpgYTWHVO3S1js1txQcXo/8oFodmBWGGoNjNMVO4kBO/NyHrhg9MD0JwvrA41pxlaQOsdn
1Ljj6mhQqsPJnvckchhuo7yDboo3EIsUixGTtb7Nv3HPMKV4Z6xE87BcbJ7EzcxixMrBJYrETuQH
LhorT0HTigv6kvISrcBr9UpDCAsU+53hHHh6v9Ocm4mX8xXkUAKwSt6wjPXJpQUcj5V4to7EYt/E
H+OvsveRLOMhY0hwxmwRI2fUWyo4TkDafikycFn5rSJCmEPP+AWgyXqR5KQjzEr7yaCXzHlb4j1e
ihAkQzJJo4BC30GDcIo2sQTrR7P9SvQH5gz5tNx6hY+4oiRDJMan995Z5G/JjXJY57y6bN90npD+
pLMox2mNNgMINJZ5oNOCZDKbc0uGKSQiR3RoSH/rj0FBO6kNUSOAdUHSDfxU1ECjsppuZDCXx0Zb
Ui0aHDfl5Vlgm2ZWx76FptRGKRGSq69nP09RCnXeEaT/KrLSYV1ki9GHFhj/ufbdJynjk5wRNDh1
CBT3q9IuDgjWXtIOGQWWDOYxM7inRJMdhI4pdBuIWsDglBujzfQxFN5wjPowwtrCNJlJ2sJDRbCI
Q2oSWIZLfZza7AbMvrGVM1dEafuLdnW+ikLlIawYWbk629oM8SOgBQ5SkYmqcw5h88zOR1tErzpk
k6khhe0hvu96D0tvFjTorQcMOfA264J8k3nyYfStausuv/n566HrTtsQd8vPb7WZVRDk4EC0PKEo
smk/krkpF1lQaUJvKBTgBrS4DFk/nIGTtdgZ/vbFjGYaMT8fd7FHh6hZwzpYKBStDQslyuLfvlhq
5zgVW4meGsINcf/7E1I3ffcnt99YZUkRaPkCdhYu6++PP/83wFCVRYm5roIPkXgOnkKf/80F+vAr
o6rTXVnOJ6Ohs9PI2glfDIjBpecxRxL6/dcYd/76bn2DjtC2ybC7/Pzv50f4+YvLb9PZyU9+/2ad
hYeh5QzWKXI9rUcn5Odf/vySLlcm+3w7n//9/KZTN18DQSVxtFArRYUA7muz09XLwH5+0cvDf/je
5w8+v4dtw95KcaK0PH0GVIHf3xA1tLo09UanHOTiCBBm1jy1wlRAr7Br76hvmJHSazE4zgqKVErM
2qe+i9rXq3bKAO5HZmamWczxl/R2SmagHH+oHDFuaIRvkYMRtTs0xyoMuo1uHAojMz1tKSm0FEwc
5dEyuikNGmUWS1SJz8omgMG9zms/JSRXKJtg2YCQY+ym3r8yJn1bd2zIg8A5rMzxXHMnjkT5dTsu
akIfqq0a/BlJtP9WqIfWISHotLJ8FJRCEo7rIin0NvIh3DpmTSGEJInduneTKW8bMVVQOGl8bTSu
1iPhyUTP4c5p4ZoHCLQ4EpCfwyrbivN0k9hsadXQ3yv6KmuyVn6Wh5e6APY7HEQiIYflbbMOAdqs
C6jqceAMe5Vr8lC1vQkQ922KkZGOpq0qO3TO0MrwkThnEZbpU9Z8jL3BBh0RBrlk26KaYnpqZFTr
2YTQHnorqgrxWqacCg2qMnNeq23jFwzq4K/1sLi+CWtbazpCCskJo6iSp0qAJMPXzEVKD8yBxinP
Sw4SfrMGiJr4JAjBG4WUifqXoWLQ2kbbZF6frICzQzkSbYrAJZIacXBA0Ta+oA/sac0c6PjH38iK
n5spNDhYQt32+sre5VX6FpABcrBC2I8W8LQ6J3iMSwowPckqrLcUBySODMms6WmDvjlXfXkpGvPB
XE5dSCEOPilEWr1Q0Hp0HgU3IxyLVTsY3k7E+lvV844NA99JDDDPfTc614K9a/HNKkegmnZCs2cd
Z98ACrc74bwFaeCcI2Toq8JBaFon0VfpcjKkj7k/GOZ06uNhxCsah+LAgjknREs7Gw5puVzCe1mF
gPbK/IIcTONOdAZ0a11Ks76DAUWHFIVeJCjzCX38c2NatBIMxq7uk4oJ5K8bf5ebUXSnyxtlucFX
PGOG2YHMYfmnYiwPaVJ1h7524NrUAMWM9uJ58EGypntxI0dutW7oVWHyrgA93fUyYd9LpmSdw3dZ
biLOOYmHo2vtfZT1rHFSQ9uW2vZHYxDORYW17VziEWMooaQmHs0MBQy4PgGz5UnnoOmkTWfcZipP
I95LeyzLDapAc5dtU8n+O9kfXuRp7GQQ9iH7uLaGzDxaUJ6iKif6n8JXx3KRc2T6ooYo2k2PRePh
XyGDc1s3Z/Q0Hf7ExSkP5Q9rUghoahJnbAHUGmhI6pyT48h0Z6SDyXTddIVsjgJfZRfxLBBB81jS
HIHM7+APGD4O5sQhqU7zVZu76ohCql+J0PkQRVXsisrdhTJnJ2jVF92WLxrKuTX0cjcDWl3udJS6
gdgAfjXPXjzh5VUnazOJN36M5E0jUWmk2o3E33awNyy510mNpNlFalMG9Hq0s05OKftI0A0JzGjE
3ppT8dK0SBuI16CAbRxv4V7Snm1WYmtG3rGoBzYWL5zWWR83K0TDBymM+QDUa7qz4xhPV+fELVK8
5aGJoy7N6101fpEF57gemZurqaxpRdowbr+BJ9nbfmec5oQ2DWMRSNbjHG0tX32ZRD4eLGGdGy4N
KUe6v6MYwkpvfXc05xsUV5qcAFGRlNP1SH1XRykHocSZbxzb+toGUpH5mJNDm1jEhNgGBO3UcSZE
hOXWGf1m7TAeKomnTRVTRTa2CGGtdWUh0xGN+zChfz1Oka13SYi9ymSWmI4SyLh5de6T2rrrm/Qx
BGQNME1lBzP9AqFbADCsz0E0WycswTZulpiPHfhT+DHeSgHMhKDyMk7BB5TVZF/o5McUA0UyrfhL
tY6QnB4q/8VI5gGLhuqCX1y+SxEdox4Q4IBpkRAh9Sy/bs+irpNzJuOn0h0451HJwJ7iIg2Y+rU/
6K2RefFGFvUTd+mqbgz4x8Dy2WE0cXPg5JtEYZHZRc6DbbSbfHbcDZLS7+kYnlNlWrTTFoDqa8JO
8PvdGc8B2gEouzQ2ZSA/k+6pD4fHLjXVIUKhQ+FhSZGgHY7aNMFtt9naXvFDeRJ9gHwPEakjAtVA
6a0E/qJrfu2KSG9i2xl3eqjdbeFh1+FMbLU2/qvQUFe5hyM75ltPcgBRFKnpzvAiimLWMG8Kv1gH
VYXJsRl0Z3O0iG1ZWnp7MLdamP3ZrItbHOW+jVV30xaKHEE2WvtZDGc7qSPgS/FADlo/2GQNb1K4
QXCed4YJ8KnoIm/tuQ54tWyixcWAKx6a4cEch5yjBTimDhAfmCWSCk1n5o/If270NJ4NAFgG4LWN
NxeoIAjom7pp2FHpnZe43capUX6UabXJU2dD/G6/hgLtMzf7PaQ+UuWef0iI0PdFRFuHG/dnYwru
JTLkqGwDSiZ+SQP32qhUuq8H9QUfK5Z2g6yidDlszZH/nsxEm5UPPr5xyVMBxTm4gpRmVnr47+kN
qNNs5HAoB1pNuphO06ojN+c3zBkh+50NTwpt2XBB9Thm5Q+E+1c9Y/Faz88wwX3sxfAkKAc+v4vi
ZZ6D5DLhXOEU9Db03yZ7pJl14jRgnsCmn7qmHc8tlEn6hj8ixyUwj9ruKTbutUM/ehaoZhumw0cy
2eFDQGVJVEkPTsD3L1E0vEfKC3fGAfDsvqkp3ZrdSBpgrg5NQUifyeIUt4V9h43Hu+yGXWsSbmCo
ke5af35OQhoxGlTC0NWYxi+eUhs7mruNIwfKzRJiDyCZazleJlju576mhAqpdasltqrgssmD0oe1
ILnnLLZwNsMAQcbetzYJDtrsv7Hh3Lu+CctrIUrUO8083dRh6JzrID+Ncu5Qmy85JlE9jEFSHUDm
naZ85EOaCHwdEvRWYFMeVBb6Z7fZtM3ZARp44yV9cwFMQFof546ADIEfD2ojx/rGkp17zgJKryNC
nCxOUZKmc8jalL35VZie27CnOyjNdq7rkHIdHQgPWlR7HC1ic80ZyTnJ0QDoOcmvlpvdzL12LzJv
n5Cts0/6dG+mCNJNkyVnnEjuTWVwi7ddegIUQVeTaV3BOqDOKTSuvfKOjFmXF4oDBXwrjCwupa1S
MuAduTq3dsAuqWM6DM2Tom1xW1Nfh+5wj/886Qu75pLlBHSDoErfyJLUcGuXiPeqhy7tOQ47CO5G
xzkkvWke7CC4VY1I9n2qljixJHPmqeGRo2m9U8iwaQfmYeHn3SbPnBeYlZDdIOxqRMYkLeVLazc3
RWUBnp9nqHBMHjebAHDjqiId1156cglJjWJbuuO0tTtcBpuEMMJgZcr7dq3hfBNc2i8VsS98KPG9
aPGVGYWGN6+xUUiavYcHEVmMiGXM4gYPKdfmupeHcCh8zBuKI643tIRolBaWj1Y2VI+WyP1LM5DZ
rUzst5NFhkDDZykdeRrDGXwPtpomcIg952lLz0tUQOt6FontaM+0M9IQxoH6KLM2u+uTIN3FPcX1
bJFFVpWX0D8/4WAcZjtZDC5ZMwwMAmc8uBr5kQ/G6MqHhnDMc6zE3CwjJ4X3hi1ni/Bk58M7R/o9
RU++M9BvmpVoxyDGR8+5hwQ/Jahfu96cnVVAOqXBuXLjmiK8niAnoRegfBI6+RchyIu4tpS3tY8Y
1ia0waga6P+ofJTyFiwI24u2tAGmuzoE3hR31Qkd4/dm8rC+m6uEzIl66XEnmo1SkXLINe4s8gj4
kEKRp8pjSxqtjPiwwo9uOouLq8BE4aXCwdAR5Kt9QRvZRG+GkQpnW5Xq2TASbJ3NISBmSdtDO9GO
zimClFNC1383d8cZ/Yvqrg3MSy6+SG9MWxuPHHct9k7g0HBebXUa3ISMDdZSbm/cV6V3CEsOCl5P
VVOEbN95RxW99K45DOEQbr3rBdtOigVzCAx2KDvM9G91z0M4PpF2cDg++axyjtpXHt43OgrqMxg8
TUEiP2Qc7o9e3bK2NPFRUenHZDHcAQAc0ERyOZE074y5KK867SynUDEcJwVuOgO33feEzmVOZ6i0
UJ9IXRw8fAxubT0cBtIjQxQml3gyaG0Pmuaa+5PlNLXmdeoI1k4fwyXbNT5MlAUnXybPY8K2KrBb
Xe4WJjQhLPKhsdy2stoq2l6VZBmd3Mi9qiMbRmnefqssbW0wgn0RGpCVkyRM0bom9Tc/y0R8iVNK
hfNAWd4HPk37P6X+cJpmCtTNS5w0cmNBnWfuosOvaf+PG6ofcTxw7Cqy6zGxHgwPryIRAIIT/nzl
v+mI9usprmnVwN2H4KHNN218l8/T0zxPSMgCEsB9VVyXSn2Z43Jv5FH0kDtf1TC8jykAPoA8AhMx
Dy5LkkACI3drKnFUY4E6hA4SWY30K/hH6GiXuD1bUry0M0iGwgpOHrSBq8BxfXpvh3sV4PqSCf3d
gp2NhTaqkAFvvyvlZdmDk+TPrn6qq8r5mO2HMsmwyGpxUyhnykDpuBSdqQSpgHRrZl9GNqQN2agf
QxMM+y6glge3Bn5eOUMNa5yMzCIdjfBbXo2ZyoJ0IbxNaM8Mevg2MvvKgjVs+zSkM7Fkfa+H5D2p
8o/aixqyus1tK8P+XNJLObCregANAyUkjls29chufnrtfTlei97AbZtBgltR7RorpA9g0+aJeSvb
Ye9lBWca3W1LVvBVL8fzMETWwYwsAv74MuNjQi7Bo3RRz/sRusZqnCZkB4DWSbsdCnPJuSzCRI3L
BA43NQnxvlnHeiaYMusbNL6ULhrmbtzYz2UQfLcKo9qmvXorXa64mYQ17mLujZVLMtKpt1UGUZHH
2a72kdLYOA71PQ7gHJGndMT4pQ3QbXHVmT52vFajR68HdtjUOGOTBRupgAFJ+HoI6o+EMmXXFT+c
UEd0yKNBbWlgZqUJA/FqFLQTyWieNlNOHTmhGGfYLlWa9q2UqKBCfzuppjq0dsXyanOUC4f4a6/U
M7Yk803u3AYFSuOsN/IdzI+S3kWgSoZBxKzIpQe8BsYLd13WxttYq/7qk172/8E08df3uCDWNmWX
dNNd/72d7r+rPu/Ub7aCy09vYWt3j9W/96S/f6H/+v75lx+n+vv//Pc7CZtueQdRUpV/BLyZNs6E
f2LCfb6lz/f7d6+Qv/Kx+g9e2gogvEHGARMZfP4Du5ZX7FI/fwwb6RdcFS1hBvLnz4HD8Qf/MER/
NQh///l+jubfP+dPn+D1o0jKNct5m7x3fxwDIHc+ZoT/yij8w2v8aRSWz+cF4ueHXPwD/zgKvvuL
6UtfgCkWn/9+Dvt/0CiY9j8bcv7FvfCXo2CLX2zpOJYdeD8/JYi+P42C+YsHYg3Q/K/3AqP0H3cv
/BMl8d8YBSw/pe04v94MYBf/NArBL9xyLsOAw8Pnv399FP6FG4YFZnnWe/79tf3f/wMAAP//</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image" Target="../media/image4.png"/><Relationship Id="rId2" Type="http://schemas.openxmlformats.org/officeDocument/2006/relationships/chart" Target="../charts/chart10.xml"/><Relationship Id="rId16" Type="http://schemas.openxmlformats.org/officeDocument/2006/relationships/image" Target="../media/image3.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image" Target="../media/image2.png"/><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114300</xdr:colOff>
      <xdr:row>4</xdr:row>
      <xdr:rowOff>0</xdr:rowOff>
    </xdr:from>
    <xdr:to>
      <xdr:col>9</xdr:col>
      <xdr:colOff>1247775</xdr:colOff>
      <xdr:row>13</xdr:row>
      <xdr:rowOff>19050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15</xdr:row>
      <xdr:rowOff>76201</xdr:rowOff>
    </xdr:from>
    <xdr:to>
      <xdr:col>16</xdr:col>
      <xdr:colOff>142875</xdr:colOff>
      <xdr:row>26</xdr:row>
      <xdr:rowOff>19050</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14</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26</xdr:row>
      <xdr:rowOff>114300</xdr:rowOff>
    </xdr:from>
    <xdr:to>
      <xdr:col>16</xdr:col>
      <xdr:colOff>142875</xdr:colOff>
      <xdr:row>37</xdr:row>
      <xdr:rowOff>57150</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5</xdr:row>
      <xdr:rowOff>0</xdr:rowOff>
    </xdr:from>
    <xdr:to>
      <xdr:col>23</xdr:col>
      <xdr:colOff>1</xdr:colOff>
      <xdr:row>37</xdr:row>
      <xdr:rowOff>0</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524000" y="952500"/>
          <a:ext cx="16764001" cy="6096000"/>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9</xdr:col>
      <xdr:colOff>761999</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761998</xdr:colOff>
      <xdr:row>37</xdr:row>
      <xdr:rowOff>63871</xdr:rowOff>
    </xdr:from>
    <xdr:to>
      <xdr:col>23</xdr:col>
      <xdr:colOff>0</xdr:colOff>
      <xdr:row>45</xdr:row>
      <xdr:rowOff>112058</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8" y="7112371"/>
          <a:ext cx="16765123" cy="1572187"/>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mc:Choice xmlns:a14="http://schemas.microsoft.com/office/drawing/2010/main"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dr:sp macro="" textlink="">
              <xdr:nvSpPr>
                <xdr:cNvPr id="0" name=""/>
                <xdr:cNvSpPr>
                  <a:spLocks noTextEdit="1"/>
                </xdr:cNvSpPr>
              </xdr:nvSpPr>
              <xdr:spPr>
                <a:xfrm>
                  <a:off x="401751" y="7179607"/>
                  <a:ext cx="1964230" cy="9239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dr:sp macro="" textlink="">
              <xdr:nvSpPr>
                <xdr:cNvPr id="0" name=""/>
                <xdr:cNvSpPr>
                  <a:spLocks noTextEdit="1"/>
                </xdr:cNvSpPr>
              </xdr:nvSpPr>
              <xdr:spPr>
                <a:xfrm>
                  <a:off x="2466340" y="7179607"/>
                  <a:ext cx="1964230" cy="124553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724695" y="7179607"/>
                  <a:ext cx="1677182" cy="11906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14566828" y="7179607"/>
                  <a:ext cx="2457760" cy="150495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12502236" y="7179607"/>
                  <a:ext cx="1964230" cy="14954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dr:sp macro="" textlink="">
              <xdr:nvSpPr>
                <xdr:cNvPr id="0" name=""/>
                <xdr:cNvSpPr>
                  <a:spLocks noTextEdit="1"/>
                </xdr:cNvSpPr>
              </xdr:nvSpPr>
              <xdr:spPr>
                <a:xfrm>
                  <a:off x="4530929"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dr:sp macro="" textlink="">
              <xdr:nvSpPr>
                <xdr:cNvPr id="0" name=""/>
                <xdr:cNvSpPr>
                  <a:spLocks noTextEdit="1"/>
                </xdr:cNvSpPr>
              </xdr:nvSpPr>
              <xdr:spPr>
                <a:xfrm>
                  <a:off x="6595517"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660106" y="7179607"/>
                  <a:ext cx="1964230" cy="9334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4</xdr:row>
      <xdr:rowOff>185029</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xdr:row>
      <xdr:rowOff>185029</xdr:rowOff>
    </xdr:from>
    <xdr:to>
      <xdr:col>13</xdr:col>
      <xdr:colOff>0</xdr:colOff>
      <xdr:row>8</xdr:row>
      <xdr:rowOff>185029</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0</xdr:colOff>
      <xdr:row>5</xdr:row>
      <xdr:rowOff>0</xdr:rowOff>
    </xdr:from>
    <xdr:to>
      <xdr:col>23</xdr:col>
      <xdr:colOff>0</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8</xdr:row>
      <xdr:rowOff>185029</xdr:rowOff>
    </xdr:from>
    <xdr:to>
      <xdr:col>13</xdr:col>
      <xdr:colOff>0</xdr:colOff>
      <xdr:row>20</xdr:row>
      <xdr:rowOff>185029</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382000" y="1709029"/>
              <a:ext cx="2286000" cy="2286000"/>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0</xdr:col>
      <xdr:colOff>323849</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23849" y="123264"/>
          <a:ext cx="16765122" cy="721768"/>
          <a:chOff x="2666998" y="123264"/>
          <a:chExt cx="14580000"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66998" y="123264"/>
            <a:ext cx="14580000"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34721" y="168089"/>
            <a:ext cx="595597" cy="587297"/>
          </a:xfrm>
          <a:prstGeom prst="rect">
            <a:avLst/>
          </a:prstGeom>
        </xdr:spPr>
      </xdr:pic>
    </xdr:grpSp>
    <xdr:clientData/>
  </xdr:twoCellAnchor>
</xdr:wsDr>
</file>

<file path=xl/drawings/drawing7.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n v="328"/>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n v="228"/>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n v="134"/>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n v="256"/>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n v="228"/>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n v="256"/>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n v="137"/>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n v="16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n v="27"/>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n v="212"/>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n v="235"/>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n v="447"/>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n v="6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n v="12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n v="180"/>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n v="47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n v="70"/>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n v="140"/>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n v="160"/>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n v="196"/>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n v="460"/>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n v="217"/>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n v="37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n v="413"/>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n v="237"/>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n v="8"/>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n v="257"/>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n v="202"/>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n v="224"/>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n v="241"/>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n v="64"/>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n v="166"/>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n v="155"/>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n v="114"/>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n v="149"/>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n v="147"/>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n v="62"/>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n v="289"/>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n v="431"/>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n v="199"/>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n v="79"/>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n v="116"/>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n v="37"/>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n v="106"/>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n v="269"/>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n v="265"/>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n v="163"/>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n v="35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n v="175"/>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n v="192"/>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n v="430"/>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n v="91"/>
    <x v="2"/>
    <s v="100/300"/>
    <n v="2000"/>
    <n v="107383"/>
    <n v="0"/>
    <x v="51"/>
    <n v="27"/>
    <x v="2"/>
    <x v="1"/>
    <x v="6"/>
    <x v="13"/>
    <x v="15"/>
    <x v="0"/>
    <n v="0"/>
    <n v="0"/>
    <n v="0"/>
    <x v="34"/>
    <x v="1"/>
    <s v=" "/>
    <x v="3"/>
    <x v="1"/>
    <x v="2"/>
    <x v="2"/>
    <s v="2280 4th Ave"/>
    <x v="15"/>
    <x v="0"/>
    <x v="1"/>
    <x v="0"/>
    <x v="0"/>
    <s v="Unknown"/>
    <n v="7260"/>
    <n v="1320"/>
    <n v="660"/>
    <n v="5280"/>
    <s v="BMW"/>
    <s v="M5"/>
    <n v="2008"/>
    <x v="1"/>
  </r>
  <r>
    <n v="394975"/>
    <d v="2002-06-02T00:00:00"/>
    <n v="217"/>
    <x v="1"/>
    <s v="100/300"/>
    <n v="1000"/>
    <n v="153052"/>
    <n v="0"/>
    <x v="52"/>
    <n v="39"/>
    <x v="1"/>
    <x v="0"/>
    <x v="5"/>
    <x v="3"/>
    <x v="16"/>
    <x v="1"/>
    <n v="0"/>
    <n v="0"/>
    <n v="0"/>
    <x v="2"/>
    <x v="1"/>
    <s v=" "/>
    <x v="1"/>
    <x v="1"/>
    <x v="4"/>
    <x v="5"/>
    <s v="2644 Elm Drive"/>
    <x v="1"/>
    <x v="0"/>
    <x v="1"/>
    <x v="2"/>
    <x v="3"/>
    <s v="Yes"/>
    <n v="4300"/>
    <n v="430"/>
    <n v="430"/>
    <n v="3440"/>
    <s v="Toyota"/>
    <s v="Corolla"/>
    <n v="2000"/>
    <x v="1"/>
  </r>
  <r>
    <n v="729634"/>
    <d v="1994-04-28T00:00:00"/>
    <n v="223"/>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n v="195"/>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n v="2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n v="439"/>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n v="9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n v="11"/>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n v="151"/>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n v="154"/>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n v="245"/>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n v="11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n v="215"/>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n v="295"/>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n v="254"/>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n v="107"/>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n v="478"/>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n v="128"/>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n v="338"/>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n v="271"/>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n v="222"/>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n v="199"/>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n v="215"/>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n v="120"/>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n v="2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n v="319"/>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n v="194"/>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n v="227"/>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n v="137"/>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n v="24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n v="78"/>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n v="200"/>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n v="284"/>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n v="275"/>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n v="153"/>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n v="134"/>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n v="31"/>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n v="4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n v="127"/>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n v="61"/>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n v="207"/>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n v="219"/>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n v="271"/>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n v="80"/>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n v="325"/>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n v="29"/>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n v="295"/>
    <x v="0"/>
    <s v="250/500"/>
    <n v="1000"/>
    <n v="114873"/>
    <n v="0"/>
    <x v="97"/>
    <n v="48"/>
    <x v="0"/>
    <x v="1"/>
    <x v="5"/>
    <x v="1"/>
    <x v="14"/>
    <x v="0"/>
    <n v="0"/>
    <n v="0"/>
    <n v="0"/>
    <x v="2"/>
    <x v="3"/>
    <s v=" "/>
    <x v="3"/>
    <x v="1"/>
    <x v="4"/>
    <x v="0"/>
    <s v="3998 Flute St"/>
    <x v="13"/>
    <x v="0"/>
    <x v="1"/>
    <x v="0"/>
    <x v="0"/>
    <s v="Yes"/>
    <n v="5400"/>
    <n v="900"/>
    <n v="900"/>
    <n v="3600"/>
    <s v="Saab"/>
    <s v="95"/>
    <n v="1999"/>
    <x v="1"/>
  </r>
  <r>
    <n v="246882"/>
    <d v="1999-09-20T00:00:00"/>
    <n v="239"/>
    <x v="2"/>
    <s v="100/300"/>
    <n v="1000"/>
    <n v="9695"/>
    <n v="0"/>
    <x v="98"/>
    <n v="42"/>
    <x v="1"/>
    <x v="0"/>
    <x v="5"/>
    <x v="8"/>
    <x v="1"/>
    <x v="1"/>
    <n v="0"/>
    <n v="0"/>
    <n v="0"/>
    <x v="47"/>
    <x v="1"/>
    <s v=" "/>
    <x v="3"/>
    <x v="1"/>
    <x v="5"/>
    <x v="6"/>
    <s v="2430 MLK Ave"/>
    <x v="16"/>
    <x v="0"/>
    <x v="2"/>
    <x v="1"/>
    <x v="1"/>
    <s v="Unknown"/>
    <n v="5600"/>
    <n v="700"/>
    <n v="700"/>
    <n v="4200"/>
    <s v="Audi"/>
    <s v="A3"/>
    <n v="2007"/>
    <x v="1"/>
  </r>
  <r>
    <n v="797613"/>
    <d v="1990-10-19T00:00:00"/>
    <n v="269"/>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n v="80"/>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n v="279"/>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n v="16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n v="350"/>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n v="295"/>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n v="464"/>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n v="298"/>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n v="87"/>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n v="261"/>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n v="453"/>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n v="210"/>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n v="390"/>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n v="258"/>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n v="107"/>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n v="225"/>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n v="164"/>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n v="245"/>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n v="255"/>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n v="206"/>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n v="203"/>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n v="2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n v="211"/>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n v="206"/>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n v="166"/>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n v="16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n v="274"/>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n v="81"/>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n v="280"/>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n v="194"/>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n v="112"/>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n v="24"/>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n v="93"/>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n v="171"/>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n v="200"/>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n v="120"/>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n v="325"/>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n v="124"/>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n v="211"/>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n v="287"/>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n v="122"/>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n v="2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n v="106"/>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n v="398"/>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n v="214"/>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n v="209"/>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n v="82"/>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n v="193"/>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n v="134"/>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n v="288"/>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n v="104"/>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n v="431"/>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n v="101"/>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n v="375"/>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n v="461"/>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n v="428"/>
    <x v="1"/>
    <s v="250/500"/>
    <n v="500"/>
    <n v="134436"/>
    <n v="7000000"/>
    <x v="154"/>
    <n v="59"/>
    <x v="3"/>
    <x v="1"/>
    <x v="6"/>
    <x v="5"/>
    <x v="10"/>
    <x v="1"/>
    <n v="0"/>
    <n v="0"/>
    <n v="0"/>
    <x v="38"/>
    <x v="3"/>
    <s v=" "/>
    <x v="1"/>
    <x v="1"/>
    <x v="4"/>
    <x v="5"/>
    <s v="6375 2nd Lane"/>
    <x v="1"/>
    <x v="0"/>
    <x v="1"/>
    <x v="2"/>
    <x v="2"/>
    <s v="No"/>
    <n v="6500"/>
    <n v="1300"/>
    <n v="650"/>
    <n v="4550"/>
    <s v="Saab"/>
    <s v="92x"/>
    <n v="2013"/>
    <x v="1"/>
  </r>
  <r>
    <n v="589749"/>
    <d v="2006-05-14T00:00:00"/>
    <n v="45"/>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n v="136"/>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n v="216"/>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n v="278"/>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n v="295"/>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n v="112"/>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n v="122"/>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n v="108"/>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n v="14"/>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n v="298"/>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n v="276"/>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n v="47"/>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n v="222"/>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n v="11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n v="73"/>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n v="8"/>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n v="294"/>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n v="324"/>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n v="155"/>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n v="261"/>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n v="245"/>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n v="235"/>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n v="53"/>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n v="426"/>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n v="111"/>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n v="86"/>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n v="296"/>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n v="125"/>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n v="177"/>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n v="238"/>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n v="81"/>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n v="128"/>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n v="449"/>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n v="252"/>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n v="359"/>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n v="1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n v="73"/>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n v="285"/>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n v="196"/>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n v="223"/>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n v="328"/>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n v="285"/>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n v="30"/>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n v="34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n v="219"/>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n v="468"/>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n v="241"/>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n v="223"/>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n v="128"/>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n v="124"/>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n v="343"/>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n v="404"/>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n v="63"/>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n v="210"/>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n v="335"/>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n v="11"/>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n v="142"/>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n v="272"/>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n v="69"/>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n v="38"/>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n v="328"/>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n v="281"/>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n v="246"/>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n v="298"/>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n v="330"/>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n v="362"/>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n v="241"/>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n v="245"/>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n v="371"/>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n v="343"/>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n v="37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n v="154"/>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n v="166"/>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n v="298"/>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n v="235"/>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n v="172"/>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n v="27"/>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n v="428"/>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n v="9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n v="107"/>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n v="272"/>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n v="151"/>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n v="249"/>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n v="177"/>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n v="190"/>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n v="174"/>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n v="95"/>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n v="371"/>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n v="2"/>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n v="269"/>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n v="101"/>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n v="9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n v="117"/>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n v="111"/>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n v="242"/>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n v="440"/>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n v="20"/>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n v="461"/>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n v="208"/>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n v="279"/>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n v="244"/>
    <x v="2"/>
    <s v="100/300"/>
    <n v="500"/>
    <n v="13428"/>
    <n v="0"/>
    <x v="255"/>
    <n v="40"/>
    <x v="1"/>
    <x v="1"/>
    <x v="0"/>
    <x v="2"/>
    <x v="4"/>
    <x v="0"/>
    <n v="0"/>
    <n v="0"/>
    <n v="0"/>
    <x v="40"/>
    <x v="1"/>
    <s v=" "/>
    <x v="3"/>
    <x v="0"/>
    <x v="2"/>
    <x v="3"/>
    <s v="6259 Weaver St"/>
    <x v="23"/>
    <x v="0"/>
    <x v="0"/>
    <x v="0"/>
    <x v="2"/>
    <s v="Yes"/>
    <n v="5940"/>
    <n v="660"/>
    <n v="660"/>
    <n v="4620"/>
    <s v="Toyota"/>
    <s v="Camry"/>
    <n v="2014"/>
    <x v="1"/>
  </r>
  <r>
    <n v="843227"/>
    <d v="2007-09-28T00:00:00"/>
    <n v="134"/>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n v="122"/>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n v="156"/>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n v="232"/>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n v="24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n v="84"/>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n v="394"/>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n v="246"/>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n v="35"/>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n v="156"/>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n v="195"/>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n v="369"/>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n v="271"/>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n v="332"/>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n v="107"/>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n v="217"/>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n v="243"/>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n v="296"/>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n v="264"/>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n v="108"/>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n v="32"/>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n v="259"/>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n v="186"/>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n v="201"/>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n v="436"/>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n v="189"/>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n v="10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n v="163"/>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n v="219"/>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n v="88"/>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n v="40"/>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n v="284"/>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n v="59"/>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n v="3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n v="147"/>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n v="156"/>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n v="123"/>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n v="23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n v="247"/>
    <x v="2"/>
    <s v="100/300"/>
    <n v="500"/>
    <n v="80631"/>
    <n v="0"/>
    <x v="292"/>
    <n v="39"/>
    <x v="1"/>
    <x v="1"/>
    <x v="5"/>
    <x v="11"/>
    <x v="7"/>
    <x v="0"/>
    <n v="0"/>
    <n v="0"/>
    <n v="0"/>
    <x v="53"/>
    <x v="3"/>
    <s v=" "/>
    <x v="3"/>
    <x v="0"/>
    <x v="0"/>
    <x v="5"/>
    <s v="5279 Pine Ridge"/>
    <x v="19"/>
    <x v="0"/>
    <x v="1"/>
    <x v="2"/>
    <x v="2"/>
    <s v="Unknown"/>
    <n v="3300"/>
    <n v="600"/>
    <n v="0"/>
    <n v="2700"/>
    <s v="Dodge"/>
    <s v="RAM"/>
    <n v="2003"/>
    <x v="1"/>
  </r>
  <r>
    <n v="275092"/>
    <d v="2012-03-14T00:00:00"/>
    <n v="194"/>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n v="11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n v="259"/>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n v="107"/>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n v="48"/>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n v="267"/>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n v="286"/>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n v="175"/>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n v="111"/>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n v="151"/>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n v="156"/>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n v="16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n v="253"/>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n v="10"/>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n v="15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n v="436"/>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n v="91"/>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n v="256"/>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n v="274"/>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n v="275"/>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n v="1"/>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n v="85"/>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n v="233"/>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n v="142"/>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n v="266"/>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n v="350"/>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n v="97"/>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n v="399"/>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n v="30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n v="276"/>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n v="257"/>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n v="78"/>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n v="129"/>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n v="283"/>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n v="85"/>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n v="101"/>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n v="96"/>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n v="12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n v="176"/>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n v="159"/>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n v="120"/>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n v="212"/>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n v="299"/>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n v="66"/>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n v="334"/>
    <x v="2"/>
    <s v="500/1000"/>
    <n v="500"/>
    <n v="123889"/>
    <n v="0"/>
    <x v="337"/>
    <n v="47"/>
    <x v="0"/>
    <x v="0"/>
    <x v="3"/>
    <x v="9"/>
    <x v="0"/>
    <x v="1"/>
    <n v="0"/>
    <n v="0"/>
    <n v="0"/>
    <x v="49"/>
    <x v="1"/>
    <s v=" "/>
    <x v="1"/>
    <x v="1"/>
    <x v="4"/>
    <x v="5"/>
    <s v="9154 MLK Hwy"/>
    <x v="19"/>
    <x v="0"/>
    <x v="1"/>
    <x v="1"/>
    <x v="2"/>
    <s v="No"/>
    <n v="6240"/>
    <n v="960"/>
    <n v="960"/>
    <n v="4320"/>
    <s v="Ford"/>
    <s v="Fusion"/>
    <n v="2011"/>
    <x v="1"/>
  </r>
  <r>
    <n v="421940"/>
    <d v="2014-06-03T00:00:00"/>
    <n v="216"/>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n v="86"/>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n v="429"/>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n v="257"/>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n v="1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n v="230"/>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n v="250"/>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n v="2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n v="65"/>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n v="475"/>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n v="77"/>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n v="256"/>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n v="229"/>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n v="110"/>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n v="177"/>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n v="292"/>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n v="451"/>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n v="61"/>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n v="150"/>
    <x v="1"/>
    <s v="100/300"/>
    <n v="1000"/>
    <n v="134202"/>
    <n v="0"/>
    <x v="356"/>
    <n v="30"/>
    <x v="2"/>
    <x v="0"/>
    <x v="0"/>
    <x v="5"/>
    <x v="15"/>
    <x v="2"/>
    <n v="0"/>
    <n v="0"/>
    <n v="0"/>
    <x v="25"/>
    <x v="3"/>
    <s v=" "/>
    <x v="3"/>
    <x v="1"/>
    <x v="1"/>
    <x v="2"/>
    <s v="6317 Best St"/>
    <x v="1"/>
    <x v="0"/>
    <x v="0"/>
    <x v="1"/>
    <x v="0"/>
    <s v="No"/>
    <n v="4500"/>
    <n v="450"/>
    <n v="450"/>
    <n v="3600"/>
    <s v="Saab"/>
    <s v="93"/>
    <n v="1999"/>
    <x v="1"/>
  </r>
  <r>
    <n v="566720"/>
    <d v="2012-10-25T00:00:00"/>
    <n v="283"/>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n v="291"/>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n v="162"/>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n v="154"/>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n v="289"/>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n v="10"/>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n v="309"/>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n v="396"/>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n v="273"/>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n v="129"/>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n v="140"/>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n v="419"/>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n v="315"/>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n v="72"/>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n v="32"/>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n v="230"/>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n v="157"/>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n v="265"/>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n v="47"/>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n v="113"/>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n v="289"/>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n v="254"/>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n v="115"/>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n v="236"/>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n v="7"/>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n v="208"/>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n v="126"/>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n v="48"/>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n v="297"/>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n v="160"/>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n v="406"/>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n v="157"/>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n v="146"/>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n v="409"/>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n v="252"/>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n v="6"/>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n v="103"/>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n v="369"/>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n v="261"/>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n v="159"/>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n v="344"/>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n v="43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n v="65"/>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n v="280"/>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n v="269"/>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n v="275"/>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n v="265"/>
    <x v="0"/>
    <s v="250/500"/>
    <n v="500"/>
    <n v="9725"/>
    <n v="0"/>
    <x v="403"/>
    <n v="45"/>
    <x v="0"/>
    <x v="1"/>
    <x v="5"/>
    <x v="8"/>
    <x v="18"/>
    <x v="3"/>
    <n v="0"/>
    <n v="0"/>
    <n v="0"/>
    <x v="16"/>
    <x v="1"/>
    <s v=" "/>
    <x v="3"/>
    <x v="1"/>
    <x v="5"/>
    <x v="3"/>
    <s v="6957 Weaver Drive"/>
    <x v="19"/>
    <x v="0"/>
    <x v="2"/>
    <x v="2"/>
    <x v="2"/>
    <s v="No"/>
    <n v="3190"/>
    <n v="290"/>
    <n v="580"/>
    <n v="2320"/>
    <s v="Ford"/>
    <s v="Escape"/>
    <n v="1995"/>
    <x v="1"/>
  </r>
  <r>
    <n v="631565"/>
    <d v="1997-07-14T00:00:00"/>
    <n v="283"/>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n v="84"/>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n v="247"/>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n v="56"/>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n v="210"/>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n v="108"/>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n v="328"/>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n v="186"/>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n v="277"/>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n v="138"/>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n v="208"/>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n v="147"/>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n v="8"/>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n v="297"/>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n v="150"/>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n v="4"/>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n v="210"/>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n v="91"/>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n v="167"/>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n v="467"/>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n v="264"/>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n v="2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n v="310"/>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n v="143"/>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n v="146"/>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n v="102"/>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n v="61"/>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n v="255"/>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n v="211"/>
    <x v="2"/>
    <s v="500/1000"/>
    <n v="1000"/>
    <n v="157586"/>
    <n v="0"/>
    <x v="431"/>
    <n v="40"/>
    <x v="1"/>
    <x v="1"/>
    <x v="1"/>
    <x v="6"/>
    <x v="0"/>
    <x v="2"/>
    <n v="0"/>
    <n v="0"/>
    <n v="0"/>
    <x v="37"/>
    <x v="1"/>
    <s v=" "/>
    <x v="3"/>
    <x v="0"/>
    <x v="4"/>
    <x v="6"/>
    <s v="9847 Elm St"/>
    <x v="19"/>
    <x v="0"/>
    <x v="2"/>
    <x v="0"/>
    <x v="3"/>
    <s v="No"/>
    <n v="3190"/>
    <n v="580"/>
    <n v="290"/>
    <n v="2320"/>
    <s v="Audi"/>
    <s v="A5"/>
    <n v="2004"/>
    <x v="1"/>
  </r>
  <r>
    <n v="180720"/>
    <d v="1995-03-14T00:00:00"/>
    <n v="61"/>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n v="108"/>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n v="303"/>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n v="152"/>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n v="120"/>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n v="144"/>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n v="414"/>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n v="163"/>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n v="352"/>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n v="27"/>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n v="23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n v="33"/>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n v="88"/>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n v="101"/>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n v="20"/>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n v="126"/>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n v="264"/>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n v="78"/>
    <x v="1"/>
    <s v="100/300"/>
    <n v="500"/>
    <n v="117551"/>
    <n v="0"/>
    <x v="449"/>
    <n v="24"/>
    <x v="2"/>
    <x v="0"/>
    <x v="3"/>
    <x v="0"/>
    <x v="11"/>
    <x v="0"/>
    <n v="0"/>
    <n v="0"/>
    <n v="0"/>
    <x v="10"/>
    <x v="1"/>
    <s v=" "/>
    <x v="1"/>
    <x v="0"/>
    <x v="2"/>
    <x v="0"/>
    <s v="3553 Texas Ave"/>
    <x v="3"/>
    <x v="0"/>
    <x v="1"/>
    <x v="1"/>
    <x v="3"/>
    <s v="Yes"/>
    <n v="7480"/>
    <n v="680"/>
    <n v="680"/>
    <n v="6120"/>
    <s v="Dodge"/>
    <s v="Neon"/>
    <n v="2003"/>
    <x v="1"/>
  </r>
  <r>
    <n v="137675"/>
    <d v="2012-12-03T00:00:00"/>
    <n v="123"/>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n v="347"/>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n v="163"/>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n v="271"/>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n v="410"/>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n v="448"/>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n v="218"/>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n v="43"/>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n v="33"/>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n v="126"/>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n v="411"/>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n v="225"/>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n v="35"/>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n v="460"/>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n v="195"/>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n v="360"/>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n v="30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n v="245"/>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n v="146"/>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n v="67"/>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n v="380"/>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n v="389"/>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n v="317"/>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n v="264"/>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n v="20"/>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n v="116"/>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n v="222"/>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n v="439"/>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n v="66"/>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n v="128"/>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n v="69"/>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n v="294"/>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n v="1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n v="191"/>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n v="4"/>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n v="298"/>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n v="23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n v="338"/>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n v="261"/>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n v="321"/>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n v="0"/>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n v="405"/>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n v="304"/>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n v="1"/>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n v="26"/>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n v="202"/>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n v="289"/>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n v="61"/>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n v="334"/>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n v="12"/>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n v="86"/>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n v="83"/>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n v="126"/>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n v="209"/>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n v="283"/>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n v="194"/>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n v="184"/>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n v="479"/>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n v="284"/>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n v="65"/>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n v="222"/>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n v="196"/>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n v="253"/>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n v="280"/>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n v="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n v="220"/>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n v="85"/>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n v="266"/>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n v="4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n v="316"/>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n v="285"/>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n v="379"/>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n v="1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n v="354"/>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n v="34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n v="169"/>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n v="339"/>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n v="259"/>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n v="65"/>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n v="254"/>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n v="440"/>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n v="478"/>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n v="230"/>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n v="138"/>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n v="23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n v="93"/>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n v="37"/>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n v="254"/>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n v="131"/>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n v="230"/>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n v="31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n v="210"/>
    <x v="1"/>
    <s v="250/500"/>
    <n v="500"/>
    <n v="99952"/>
    <n v="0"/>
    <x v="540"/>
    <n v="38"/>
    <x v="1"/>
    <x v="0"/>
    <x v="6"/>
    <x v="4"/>
    <x v="5"/>
    <x v="1"/>
    <n v="0"/>
    <n v="0"/>
    <n v="0"/>
    <x v="6"/>
    <x v="1"/>
    <s v=" "/>
    <x v="1"/>
    <x v="0"/>
    <x v="1"/>
    <x v="3"/>
    <s v="7240 5th Ridge"/>
    <x v="13"/>
    <x v="0"/>
    <x v="1"/>
    <x v="0"/>
    <x v="0"/>
    <s v="No"/>
    <n v="8640"/>
    <n v="1440"/>
    <n v="720"/>
    <n v="6480"/>
    <s v="Accura"/>
    <s v="TL"/>
    <n v="2008"/>
    <x v="1"/>
  </r>
  <r>
    <n v="788502"/>
    <d v="2014-08-31T00:00:00"/>
    <n v="101"/>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n v="153"/>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n v="337"/>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n v="360"/>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n v="428"/>
    <x v="2"/>
    <s v="100/300"/>
    <n v="1000"/>
    <n v="149644"/>
    <n v="0"/>
    <x v="545"/>
    <n v="53"/>
    <x v="0"/>
    <x v="1"/>
    <x v="4"/>
    <x v="4"/>
    <x v="6"/>
    <x v="3"/>
    <n v="0"/>
    <n v="0"/>
    <n v="0"/>
    <x v="54"/>
    <x v="3"/>
    <s v=" "/>
    <x v="3"/>
    <x v="0"/>
    <x v="5"/>
    <x v="3"/>
    <s v="2215 Best Ave"/>
    <x v="10"/>
    <x v="0"/>
    <x v="0"/>
    <x v="2"/>
    <x v="0"/>
    <s v="No"/>
    <n v="6930"/>
    <n v="630"/>
    <n v="1260"/>
    <n v="5040"/>
    <s v="Honda"/>
    <s v="CRV"/>
    <n v="2013"/>
    <x v="1"/>
  </r>
  <r>
    <n v="540152"/>
    <d v="1991-01-27T00:00:00"/>
    <n v="204"/>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n v="364"/>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n v="185"/>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n v="63"/>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n v="210"/>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n v="194"/>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n v="294"/>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n v="272"/>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n v="27"/>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n v="251"/>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n v="180"/>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n v="392"/>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n v="143"/>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n v="371"/>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n v="292"/>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n v="16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n v="15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n v="241"/>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n v="103"/>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n v="402"/>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n v="102"/>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n v="182"/>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n v="28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n v="222"/>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n v="415"/>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n v="51"/>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n v="255"/>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n v="143"/>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n v="130"/>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n v="242"/>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n v="96"/>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n v="180"/>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n v="150"/>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n v="463"/>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n v="472"/>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n v="75"/>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n v="193"/>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n v="43"/>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n v="253"/>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n v="152"/>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n v="160"/>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n v="56"/>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n v="286"/>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n v="3"/>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n v="286"/>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n v="23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n v="64"/>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n v="98"/>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n v="16"/>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n v="70"/>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n v="75"/>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n v="246"/>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n v="110"/>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n v="236"/>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n v="267"/>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n v="463"/>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n v="303"/>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n v="137"/>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n v="56"/>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n v="75"/>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n v="131"/>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n v="153"/>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n v="255"/>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n v="103"/>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n v="97"/>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n v="214"/>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n v="438"/>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n v="87"/>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n v="27"/>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n v="206"/>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n v="127"/>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n v="422"/>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n v="303"/>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n v="228"/>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n v="23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n v="128"/>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n v="147"/>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n v="287"/>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n v="142"/>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n v="162"/>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n v="140"/>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n v="106"/>
    <x v="0"/>
    <s v="100/300"/>
    <n v="2000"/>
    <n v="160911"/>
    <n v="0"/>
    <x v="627"/>
    <n v="28"/>
    <x v="2"/>
    <x v="0"/>
    <x v="4"/>
    <x v="0"/>
    <x v="15"/>
    <x v="2"/>
    <n v="0"/>
    <n v="0"/>
    <n v="0"/>
    <x v="24"/>
    <x v="1"/>
    <s v=" "/>
    <x v="1"/>
    <x v="0"/>
    <x v="4"/>
    <x v="4"/>
    <s v="9573 2nd Ave"/>
    <x v="1"/>
    <x v="0"/>
    <x v="0"/>
    <x v="2"/>
    <x v="3"/>
    <s v="Yes"/>
    <n v="5490"/>
    <n v="0"/>
    <n v="1220"/>
    <n v="4270"/>
    <s v="Saab"/>
    <s v="95"/>
    <n v="1999"/>
    <x v="1"/>
  </r>
  <r>
    <n v="808544"/>
    <d v="1991-02-05T00:00:00"/>
    <n v="292"/>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n v="3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n v="290"/>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n v="182"/>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n v="362"/>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n v="143"/>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n v="183"/>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n v="254"/>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n v="249"/>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n v="169"/>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n v="235"/>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n v="112"/>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n v="16"/>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n v="128"/>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n v="103"/>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n v="356"/>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n v="109"/>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n v="2"/>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n v="198"/>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n v="107"/>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n v="252"/>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n v="303"/>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n v="101"/>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n v="446"/>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n v="330"/>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n v="211"/>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n v="172"/>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n v="316"/>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n v="435"/>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n v="344"/>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n v="204"/>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n v="278"/>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n v="434"/>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n v="209"/>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n v="250"/>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n v="61"/>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n v="80"/>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n v="25"/>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n v="4"/>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n v="32"/>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n v="125"/>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n v="276"/>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n v="148"/>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n v="222"/>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n v="32"/>
    <x v="2"/>
    <s v="250/500"/>
    <n v="2000"/>
    <n v="56611"/>
    <n v="5000000"/>
    <x v="672"/>
    <n v="38"/>
    <x v="1"/>
    <x v="0"/>
    <x v="2"/>
    <x v="3"/>
    <x v="15"/>
    <x v="3"/>
    <n v="0"/>
    <n v="0"/>
    <n v="0"/>
    <x v="1"/>
    <x v="3"/>
    <s v=" "/>
    <x v="3"/>
    <x v="0"/>
    <x v="5"/>
    <x v="3"/>
    <s v="9397 5th Hwy"/>
    <x v="9"/>
    <x v="0"/>
    <x v="0"/>
    <x v="1"/>
    <x v="1"/>
    <s v="No"/>
    <n v="2640"/>
    <n v="440"/>
    <n v="440"/>
    <n v="1760"/>
    <s v="Honda"/>
    <s v="CRV"/>
    <n v="2015"/>
    <x v="1"/>
  </r>
  <r>
    <n v="309323"/>
    <d v="1992-02-29T00:00:00"/>
    <n v="78"/>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n v="238"/>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n v="31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n v="334"/>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n v="190"/>
    <x v="1"/>
    <s v="250/500"/>
    <n v="500"/>
    <n v="148472"/>
    <n v="5000000"/>
    <x v="677"/>
    <n v="35"/>
    <x v="1"/>
    <x v="1"/>
    <x v="4"/>
    <x v="4"/>
    <x v="5"/>
    <x v="0"/>
    <n v="0"/>
    <n v="0"/>
    <n v="0"/>
    <x v="40"/>
    <x v="3"/>
    <s v=" "/>
    <x v="3"/>
    <x v="1"/>
    <x v="2"/>
    <x v="1"/>
    <s v="5743 4th Ridge"/>
    <x v="15"/>
    <x v="0"/>
    <x v="2"/>
    <x v="1"/>
    <x v="3"/>
    <s v="No"/>
    <n v="3840"/>
    <n v="640"/>
    <n v="320"/>
    <n v="2880"/>
    <s v="Saab"/>
    <s v="92x"/>
    <n v="1998"/>
    <x v="1"/>
  </r>
  <r>
    <n v="238196"/>
    <d v="1993-02-15T00:00:00"/>
    <n v="194"/>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n v="290"/>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n v="26"/>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n v="254"/>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n v="199"/>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n v="137"/>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n v="134"/>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n v="73"/>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n v="289"/>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n v="176"/>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n v="14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n v="164"/>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n v="85"/>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n v="162"/>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n v="396"/>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n v="2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n v="168"/>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n v="274"/>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n v="263"/>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n v="152"/>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n v="46"/>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n v="276"/>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n v="234"/>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n v="64"/>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n v="456"/>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n v="58"/>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n v="475"/>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n v="96"/>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n v="9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n v="38"/>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n v="259"/>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n v="241"/>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n v="43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n v="130"/>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n v="269"/>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n v="103"/>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n v="284"/>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n v="189"/>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n v="267"/>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n v="3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n v="140"/>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n v="243"/>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n v="116"/>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n v="219"/>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n v="96"/>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n v="149"/>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n v="246"/>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n v="293"/>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n v="339"/>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n v="160"/>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n v="224"/>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n v="194"/>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n v="385"/>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n v="100"/>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n v="371"/>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n v="175"/>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n v="373"/>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n v="258"/>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n v="255"/>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n v="37"/>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n v="322"/>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n v="204"/>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n v="76"/>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n v="193"/>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n v="435"/>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n v="54"/>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n v="144"/>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n v="92"/>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n v="173"/>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n v="436"/>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n v="155"/>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n v="440"/>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n v="264"/>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n v="66"/>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n v="366"/>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n v="188"/>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n v="224"/>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n v="253"/>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n v="446"/>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n v="169"/>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n v="255"/>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n v="209"/>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n v="210"/>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n v="174"/>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n v="70"/>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n v="89"/>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n v="458"/>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n v="23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n v="161"/>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n v="446"/>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n v="47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n v="70"/>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n v="233"/>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n v="122"/>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n v="335"/>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n v="257"/>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n v="85"/>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n v="133"/>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n v="11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n v="169"/>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n v="225"/>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n v="84"/>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n v="169"/>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n v="124"/>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n v="320"/>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n v="297"/>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n v="421"/>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n v="136"/>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n v="46"/>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n v="3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n v="95"/>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n v="140"/>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n v="200"/>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n v="123"/>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n v="267"/>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n v="290"/>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n v="45"/>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n v="186"/>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n v="135"/>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n v="110"/>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n v="259"/>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n v="114"/>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n v="404"/>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n v="28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n v="57"/>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n v="215"/>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n v="140"/>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n v="250"/>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n v="286"/>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n v="356"/>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n v="65"/>
    <x v="2"/>
    <s v="250/500"/>
    <n v="1000"/>
    <n v="172691"/>
    <n v="0"/>
    <x v="808"/>
    <n v="29"/>
    <x v="2"/>
    <x v="0"/>
    <x v="4"/>
    <x v="6"/>
    <x v="16"/>
    <x v="2"/>
    <n v="0"/>
    <n v="0"/>
    <n v="0"/>
    <x v="22"/>
    <x v="1"/>
    <s v=" "/>
    <x v="3"/>
    <x v="1"/>
    <x v="1"/>
    <x v="4"/>
    <s v="4453 Best Ave"/>
    <x v="8"/>
    <x v="0"/>
    <x v="1"/>
    <x v="1"/>
    <x v="1"/>
    <s v="Unknown"/>
    <n v="7200"/>
    <n v="720"/>
    <n v="1440"/>
    <n v="5040"/>
    <s v="Audi"/>
    <s v="A5"/>
    <n v="1999"/>
    <x v="1"/>
  </r>
  <r>
    <n v="149601"/>
    <d v="2003-03-28T00:00:00"/>
    <n v="187"/>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n v="386"/>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n v="197"/>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n v="166"/>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n v="293"/>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n v="179"/>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n v="76"/>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n v="10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n v="97"/>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n v="148"/>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n v="77"/>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n v="295"/>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n v="126"/>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n v="132"/>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n v="37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n v="257"/>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n v="9"/>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n v="185"/>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n v="253"/>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n v="233"/>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n v="274"/>
    <x v="1"/>
    <s v="500/1000"/>
    <n v="500"/>
    <n v="139558"/>
    <n v="0"/>
    <x v="829"/>
    <n v="44"/>
    <x v="1"/>
    <x v="1"/>
    <x v="6"/>
    <x v="4"/>
    <x v="1"/>
    <x v="0"/>
    <n v="0"/>
    <n v="0"/>
    <n v="0"/>
    <x v="52"/>
    <x v="1"/>
    <s v=" "/>
    <x v="1"/>
    <x v="0"/>
    <x v="4"/>
    <x v="3"/>
    <s v="4279 Solo Drive"/>
    <x v="2"/>
    <x v="0"/>
    <x v="2"/>
    <x v="2"/>
    <x v="3"/>
    <s v="Unknown"/>
    <n v="5590"/>
    <n v="860"/>
    <n v="860"/>
    <n v="3870"/>
    <s v="BMW"/>
    <s v="X5"/>
    <n v="2000"/>
    <x v="1"/>
  </r>
  <r>
    <n v="264221"/>
    <d v="2014-07-28T00:00:00"/>
    <n v="297"/>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n v="273"/>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n v="147"/>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n v="285"/>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n v="289"/>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n v="427"/>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n v="380"/>
    <x v="2"/>
    <s v="250/500"/>
    <n v="2000"/>
    <n v="116662"/>
    <n v="6000000"/>
    <x v="836"/>
    <n v="53"/>
    <x v="0"/>
    <x v="0"/>
    <x v="2"/>
    <x v="7"/>
    <x v="3"/>
    <x v="0"/>
    <n v="0"/>
    <n v="0"/>
    <n v="0"/>
    <x v="20"/>
    <x v="3"/>
    <s v=" "/>
    <x v="3"/>
    <x v="0"/>
    <x v="5"/>
    <x v="5"/>
    <s v="8991 Texas Hwy"/>
    <x v="6"/>
    <x v="0"/>
    <x v="2"/>
    <x v="1"/>
    <x v="2"/>
    <s v="No"/>
    <n v="5700"/>
    <n v="570"/>
    <n v="570"/>
    <n v="4560"/>
    <s v="Saab"/>
    <s v="93"/>
    <n v="2001"/>
    <x v="1"/>
  </r>
  <r>
    <n v="990998"/>
    <d v="2006-10-18T00:00:00"/>
    <n v="13"/>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n v="28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n v="266"/>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n v="30"/>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n v="198"/>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n v="290"/>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n v="26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n v="233"/>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n v="130"/>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n v="230"/>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n v="212"/>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n v="299"/>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n v="91"/>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n v="398"/>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n v="218"/>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n v="152"/>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n v="212"/>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n v="242"/>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n v="80"/>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n v="26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n v="133"/>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n v="290"/>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n v="322"/>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n v="228"/>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n v="195"/>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n v="247"/>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n v="405"/>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n v="144"/>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n v="338"/>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n v="12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n v="398"/>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n v="9"/>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n v="280"/>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n v="254"/>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n v="14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n v="441"/>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n v="381"/>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n v="191"/>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n v="14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n v="479"/>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n v="215"/>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n v="4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n v="45"/>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n v="156"/>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n v="246"/>
    <x v="1"/>
    <s v="250/500"/>
    <n v="500"/>
    <n v="159437"/>
    <n v="0"/>
    <x v="881"/>
    <n v="45"/>
    <x v="0"/>
    <x v="0"/>
    <x v="2"/>
    <x v="8"/>
    <x v="2"/>
    <x v="2"/>
    <n v="0"/>
    <n v="0"/>
    <n v="0"/>
    <x v="24"/>
    <x v="3"/>
    <s v=" "/>
    <x v="3"/>
    <x v="1"/>
    <x v="0"/>
    <x v="1"/>
    <s v="5630 1st Drive"/>
    <x v="21"/>
    <x v="0"/>
    <x v="2"/>
    <x v="1"/>
    <x v="2"/>
    <s v="Yes"/>
    <n v="7260"/>
    <n v="660"/>
    <n v="1320"/>
    <n v="5280"/>
    <s v="Saab"/>
    <s v="92x"/>
    <n v="2008"/>
    <x v="1"/>
  </r>
  <r>
    <n v="305758"/>
    <d v="2009-03-08T00:00:00"/>
    <n v="178"/>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n v="237"/>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n v="127"/>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n v="1"/>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n v="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n v="64"/>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n v="142"/>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n v="97"/>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n v="12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n v="225"/>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n v="42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n v="285"/>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n v="192"/>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n v="285"/>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n v="98"/>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n v="175"/>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n v="259"/>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n v="23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n v="186"/>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n v="229"/>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n v="180"/>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n v="188"/>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n v="214"/>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n v="178"/>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n v="55"/>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n v="90"/>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n v="135"/>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n v="277"/>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n v="211"/>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n v="156"/>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n v="84"/>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n v="136"/>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n v="310"/>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n v="123"/>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n v="243"/>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n v="36"/>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n v="146"/>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n v="154"/>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n v="204"/>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n v="458"/>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n v="147"/>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n v="279"/>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n v="308"/>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n v="284"/>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n v="108"/>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n v="421"/>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n v="266"/>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n v="412"/>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n v="31"/>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n v="465"/>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n v="126"/>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n v="407"/>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n v="101"/>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n v="187"/>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n v="252"/>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n v="229"/>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n v="246"/>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n v="190"/>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n v="95"/>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n v="205"/>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n v="4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n v="137"/>
    <x v="0"/>
    <s v="500/1000"/>
    <n v="500"/>
    <n v="110707"/>
    <n v="0"/>
    <x v="943"/>
    <n v="35"/>
    <x v="1"/>
    <x v="1"/>
    <x v="4"/>
    <x v="9"/>
    <x v="9"/>
    <x v="0"/>
    <n v="0"/>
    <n v="-45300"/>
    <n v="-45300"/>
    <x v="56"/>
    <x v="1"/>
    <s v=" "/>
    <x v="1"/>
    <x v="0"/>
    <x v="1"/>
    <x v="4"/>
    <s v="7405 Oak St"/>
    <x v="7"/>
    <x v="0"/>
    <x v="2"/>
    <x v="1"/>
    <x v="1"/>
    <s v="Yes"/>
    <n v="3300"/>
    <n v="600"/>
    <n v="600"/>
    <n v="2100"/>
    <s v="Saab"/>
    <s v="92x"/>
    <n v="2008"/>
    <x v="1"/>
  </r>
  <r>
    <n v="573572"/>
    <d v="1991-06-16T00:00:00"/>
    <n v="194"/>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n v="128"/>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n v="150"/>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n v="104"/>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n v="163"/>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n v="80"/>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n v="65"/>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n v="179"/>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n v="372"/>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n v="398"/>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n v="213"/>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n v="79"/>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n v="232"/>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n v="230"/>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n v="234"/>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n v="240"/>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n v="143"/>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n v="266"/>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n v="89"/>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n v="229"/>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n v="245"/>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n v="50"/>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n v="230"/>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n v="17"/>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n v="163"/>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n v="29"/>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n v="232"/>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n v="235"/>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n v="295"/>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n v="2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n v="286"/>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n v="257"/>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n v="9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n v="124"/>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n v="14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n v="3"/>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n v="285"/>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n v="130"/>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n v="458"/>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n v="456"/>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11"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24" firstHeaderRow="1" firstDataRow="1" firstDataCol="1"/>
  <pivotFields count="42">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28">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27"/>
    <tableColumn id="3" xr3:uid="{69D2ADF2-CDFD-4677-8B0B-DD73B335C0DE}" uniqueName="3" name="Months As Customer" queryTableFieldId="3"/>
    <tableColumn id="4" xr3:uid="{126B3630-520A-4B50-A257-0A3550D308B5}" uniqueName="4" name="Policy State" queryTableFieldId="4" dataDxfId="26"/>
    <tableColumn id="5" xr3:uid="{F544A1C6-6DF6-484F-BB88-D171FE7F956A}" uniqueName="5" name="Policy CSL" queryTableFieldId="5" dataDxfId="25"/>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4">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3"/>
    <tableColumn id="12" xr3:uid="{0226E7D4-E90E-4A23-B327-DC8FDFD4D803}" uniqueName="12" name="Insured Education Level" queryTableFieldId="12" dataDxfId="22"/>
    <tableColumn id="13" xr3:uid="{1539276B-5C49-45B7-AF01-5B522DAAF526}" uniqueName="13" name="Insured Occupation" queryTableFieldId="13" dataDxfId="21"/>
    <tableColumn id="14" xr3:uid="{24C7EBC9-0C05-41E8-94B0-5C68767529FB}" uniqueName="14" name="Insured Hobbies" queryTableFieldId="14" dataDxfId="20"/>
    <tableColumn id="15" xr3:uid="{9E0557F2-F5C8-4B33-BA91-EA7DF139B8F1}" uniqueName="15" name="Insured Relationship" queryTableFieldId="15" dataDxfId="19"/>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18"/>
    <tableColumn id="20" xr3:uid="{591B5984-1E1C-4C38-BC2F-219117343446}" uniqueName="20" name="Incident Type" queryTableFieldId="20" dataDxfId="17"/>
    <tableColumn id="21" xr3:uid="{A34D0C7A-969F-4807-9156-A8F99AD9A716}" uniqueName="21" name="Collision Type" queryTableFieldId="21" dataDxfId="16"/>
    <tableColumn id="22" xr3:uid="{715448B8-83EA-4F94-99AC-5515065D7859}" uniqueName="22" name="Incident Severity" queryTableFieldId="22" dataDxfId="15"/>
    <tableColumn id="23" xr3:uid="{5EE1EFAC-43FE-4B11-8EDB-368B60806903}" uniqueName="23" name="Authorities Contacted" queryTableFieldId="23" dataDxfId="14"/>
    <tableColumn id="24" xr3:uid="{7BBDC2A0-78AC-4927-AF53-F3152FE0602F}" uniqueName="24" name="Incident State" queryTableFieldId="24" dataDxfId="13"/>
    <tableColumn id="25" xr3:uid="{1CDAC1A4-D7F9-4BB2-A5BE-F1156BE43057}" uniqueName="25" name="Incident City" queryTableFieldId="25" dataDxfId="12"/>
    <tableColumn id="26" xr3:uid="{D9F84642-4759-4229-AF6F-46112040026A}" uniqueName="26" name="Incident Location" queryTableFieldId="26" dataDxfId="11"/>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0"/>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9"/>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8"/>
    <tableColumn id="38" xr3:uid="{18B48976-8B98-449C-9B23-3575ACA59B24}" uniqueName="38" name="Car Model" queryTableFieldId="38" dataDxfId="7"/>
    <tableColumn id="39" xr3:uid="{EB9F74C2-EF2A-4923-8743-E03EFD526D12}" uniqueName="39" name="Car Year" queryTableFieldId="39"/>
    <tableColumn id="40" xr3:uid="{42556533-F46F-414E-A42B-DB25A5168DA5}" uniqueName="40" name="Fraud Reported" queryTableFieldId="40" dataDxfId="6"/>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5" headerRowBorderDxfId="4">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18" customFormat="1" x14ac:dyDescent="0.25">
      <c r="A1" s="18" t="s">
        <v>1272</v>
      </c>
    </row>
    <row r="2" spans="1:41" s="18" customFormat="1" x14ac:dyDescent="0.25"/>
    <row r="3" spans="1:41" s="18"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1271</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1275</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1276</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1275</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1274</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1275</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1274</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1275</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1276</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1274</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1274</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1274</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1275</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1275</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1275</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1275</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1275</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1276</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1275</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1276</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1275</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1276</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1276</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1274</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1274</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1276</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1276</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1275</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1275</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1276</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1276</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1275</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1274</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1274</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1274</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1274</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1274</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1274</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1275</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1274</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1274</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1276</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1276</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1274</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1276</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1274</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1275</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1274</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1274</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1276</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1275</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1276</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1274</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1275</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1274</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1276</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1276</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1275</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1275</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1276</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1276</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1274</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1275</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1276</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1274</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1275</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1274</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1275</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1275</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1276</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1276</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1275</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1275</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1276</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1275</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1275</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1275</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1276</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1275</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1275</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1276</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1275</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1275</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1275</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1275</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1274</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1276</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1276</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1275</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1274</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1274</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1274</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1276</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1275</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1274</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1274</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1276</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1274</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1274</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1275</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1276</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1274</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1275</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1274</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1276</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1274</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1274</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1275</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1275</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1274</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1275</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1274</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1276</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1275</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1276</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1274</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1275</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1276</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1274</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1275</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1274</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1275</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1274</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1274</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1274</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1275</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1274</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1276</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1274</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1276</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1275</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1274</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1276</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1276</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1275</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1274</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1275</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1276</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1274</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1274</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1274</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1274</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1275</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1274</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1276</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1276</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1274</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1275</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1274</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1275</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1274</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1275</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1275</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1274</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1276</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1275</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1275</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1275</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1275</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1276</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1276</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1275</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1276</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1276</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1275</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1275</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1274</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1276</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1275</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1274</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1274</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1276</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1274</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1275</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1274</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1276</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1274</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1276</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1276</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1275</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1274</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1276</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1274</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1275</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1274</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1276</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1275</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1275</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1275</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1274</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1276</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1276</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1275</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1275</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1276</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1275</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1275</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1274</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1274</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1276</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1275</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1274</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1275</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1274</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1275</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1276</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1274</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1274</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1275</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1275</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1275</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1276</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1276</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1275</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1276</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1275</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1275</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1275</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1276</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1275</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1274</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1275</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1274</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1275</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1275</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1275</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1274</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1274</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1276</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1276</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1274</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1274</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1274</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1274</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1275</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1275</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1276</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1274</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1275</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1276</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1276</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1276</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1274</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1275</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1276</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1274</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1274</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1275</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1274</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1275</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1276</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1274</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1275</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1274</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1276</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1275</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1275</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1275</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1275</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1275</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1275</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1274</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1274</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1275</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1274</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1275</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1275</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1274</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1275</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1276</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1274</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1274</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1274</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1276</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1275</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1276</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1275</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1274</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1274</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1275</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1274</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1276</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1276</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1275</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1274</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1274</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1275</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1276</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1275</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1275</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1275</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1274</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1276</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1275</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1276</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1276</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1275</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1274</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1275</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1274</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1274</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1276</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1276</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1274</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1274</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1274</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1276</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1274</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1274</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1274</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1274</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1276</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1275</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1274</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1276</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1275</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1274</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1275</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1276</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1275</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1275</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1274</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1274</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1275</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1276</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1274</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1276</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1274</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1276</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1274</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1275</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1274</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1274</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1274</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1276</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1276</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1276</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1275</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1274</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1276</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1274</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1275</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1274</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1275</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1274</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1276</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1276</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1275</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1274</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1274</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1276</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1276</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1275</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1276</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1274</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1274</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1275</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1274</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1276</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1275</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1276</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1275</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1274</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1275</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1274</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1275</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1276</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1275</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1276</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1276</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1275</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1275</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1276</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1274</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1275</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1276</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1274</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1276</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1275</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1274</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1275</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1274</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1274</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1275</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1275</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1276</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1275</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1276</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1274</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1275</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1274</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1274</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1275</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1275</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1276</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1275</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1275</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1274</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1276</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1275</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1275</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1276</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1275</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1275</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1276</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1276</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1275</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1276</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1275</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1274</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1276</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1276</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1275</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1276</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1275</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1276</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1275</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1275</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1275</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1276</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1275</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1275</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1274</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1275</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1275</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1275</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1275</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1276</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1274</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1276</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1276</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1276</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1276</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1276</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1275</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1274</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1276</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1274</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1276</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1276</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1275</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1275</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1275</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1274</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1275</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1275</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1274</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1275</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1274</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1276</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1276</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1275</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1276</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1276</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1276</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1276</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1276</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1274</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1275</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1274</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1275</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1276</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1274</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1274</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1274</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1274</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1276</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1274</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1275</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1276</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1275</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1274</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1274</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1274</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1275</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1274</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1276</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1274</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1275</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1274</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1275</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1274</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1274</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1274</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1274</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1275</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1274</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1275</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1274</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1276</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1274</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1275</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1276</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1274</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1275</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1276</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1275</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1276</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1274</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1275</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1275</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1274</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1275</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1276</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1275</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1275</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1276</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1274</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1275</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1274</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1276</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1275</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1276</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1274</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1274</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1275</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1274</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1274</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1274</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1276</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1274</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1275</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1275</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1274</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1274</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1274</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1275</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1276</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1274</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1274</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1274</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1276</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1274</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1276</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1275</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1275</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1274</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1274</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1276</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1274</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1276</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1274</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1276</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1274</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1276</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1275</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1275</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1274</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1274</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1274</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1276</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1275</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1275</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1274</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1275</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1276</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1276</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1276</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1275</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1275</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1276</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1275</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1276</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1275</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1274</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1274</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1274</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1274</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1276</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1274</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1274</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1276</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1276</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1275</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1276</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1276</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1276</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1275</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1276</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1276</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1276</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1274</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1275</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1275</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1275</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1275</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1275</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1275</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1276</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1275</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1275</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1276</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1275</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1274</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1274</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1275</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1275</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1274</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1274</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1275</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1276</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1274</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1276</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1274</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1275</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1274</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1276</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1276</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1275</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1276</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1274</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1274</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1274</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1275</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1275</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1276</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1274</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1276</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1275</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1275</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1275</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1276</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1275</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1274</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1276</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1274</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1274</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1276</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1274</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1274</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1276</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1274</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1275</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1274</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1275</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1275</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1275</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1274</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1275</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1276</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1274</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1276</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1276</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1276</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1275</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1275</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1275</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1274</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1275</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1275</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1274</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1275</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1274</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1275</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1275</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1274</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1274</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1274</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1275</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1276</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1274</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1275</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1274</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1274</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1276</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1275</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1275</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1276</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1275</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1275</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1274</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1275</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1274</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1276</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1275</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1275</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1274</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1275</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1275</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1274</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1275</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1276</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1275</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1276</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1274</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1276</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1274</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1275</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1274</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1275</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1276</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1274</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1275</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1276</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1274</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1275</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1275</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1276</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1275</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1276</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1274</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1276</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1275</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1274</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1274</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1276</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1275</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1275</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1275</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1275</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1275</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1276</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1274</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1275</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1274</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1274</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1274</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1276</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1276</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1275</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1275</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1275</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1276</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1274</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1275</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1275</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1274</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1276</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1275</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1275</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1275</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1276</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1276</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1275</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1275</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1275</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1275</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1274</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1275</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1275</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1276</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1274</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1276</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1276</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1276</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1275</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1276</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1276</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1274</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1275</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1274</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1275</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1276</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1276</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1275</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1276</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1276</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1276</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1274</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1275</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1274</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1274</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1274</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1275</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1274</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1276</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1276</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1274</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1274</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1275</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1276</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1275</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1274</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1274</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1276</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1276</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1275</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1274</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1274</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1274</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1274</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1274</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1276</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1275</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1276</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1274</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1276</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1276</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1276</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1274</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1276</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1276</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1276</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1275</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1274</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1274</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1276</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1274</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1276</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1274</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1275</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1276</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1275</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1274</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1275</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1276</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1274</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1276</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1276</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1275</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1275</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1276</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1274</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1276</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1276</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1276</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1275</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1276</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1276</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1276</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1274</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1276</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1274</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1275</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1276</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1275</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1274</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1276</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1274</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1276</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1274</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1276</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1274</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1276</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1275</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1275</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1276</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1274</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1275</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1275</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1275</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1275</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1274</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1274</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1276</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1276</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1275</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1276</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1276</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1274</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1275</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1275</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1275</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1276</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1274</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1275</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1276</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1276</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1275</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1276</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1274</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1276</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1275</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1275</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1276</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1276</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1275</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1275</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1275</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1274</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1276</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1274</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1275</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1274</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1274</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1274</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1276</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1275</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1274</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1275</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1275</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1276</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1276</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1275</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1274</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1276</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1274</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1276</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1276</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1275</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1274</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1276</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1275</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1274</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1274</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1274</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1274</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1276</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1275</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1274</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1276</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1274</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1274</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1275</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1276</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1274</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1276</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1274</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1275</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1275</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1275</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1276</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1274</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1276</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1275</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1276</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1275</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1275</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1275</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1276</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1274</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1276</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1275</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1274</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1275</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1275</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1275</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1274</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1274</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1275</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1274</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1274</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1275</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1276</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1274</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1276</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1274</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1276</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1276</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1276</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1275</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1274</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1274</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1275</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1275</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1275</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1276</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1276</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1276</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1275</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1274</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1276</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1276</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1274</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1274</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1274</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1274</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1275</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1275</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1274</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1276</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1276</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1276</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1276</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1275</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1276</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1274</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1275</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1275</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1274</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1276</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1275</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1275</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1276</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1274</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1275</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1275</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1275</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1275</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1275</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1275</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1275</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1274</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1276</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1276</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1275</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1276</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1276</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1276</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1274</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1275</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1275</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1276</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1274</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1276</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1275</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1276</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1274</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1276</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1276</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1274</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1275</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1276</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1275</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1275</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1275</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1276</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1275</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1274</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1275</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1274</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1275</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28" sqref="B28"/>
    </sheetView>
  </sheetViews>
  <sheetFormatPr baseColWidth="10" defaultRowHeight="15" x14ac:dyDescent="0.25"/>
  <cols>
    <col min="1" max="1" width="21.5703125" customWidth="1"/>
    <col min="2" max="2" width="19.140625" bestFit="1" customWidth="1"/>
    <col min="3" max="3" width="4.42578125" customWidth="1"/>
    <col min="4" max="4" width="30.7109375" bestFit="1" customWidth="1"/>
    <col min="5" max="5" width="33" bestFit="1" customWidth="1"/>
    <col min="6" max="6" width="12.7109375" bestFit="1" customWidth="1"/>
    <col min="7" max="7" width="23.42578125" bestFit="1" customWidth="1"/>
    <col min="8" max="8" width="12" bestFit="1" customWidth="1"/>
    <col min="10" max="10" width="20" bestFit="1" customWidth="1"/>
  </cols>
  <sheetData>
    <row r="1" spans="1:9" s="18" customFormat="1" x14ac:dyDescent="0.25">
      <c r="A1" s="18" t="s">
        <v>1273</v>
      </c>
    </row>
    <row r="2" spans="1:9" s="18" customFormat="1" x14ac:dyDescent="0.25"/>
    <row r="3" spans="1:9" s="18" customFormat="1" x14ac:dyDescent="0.25"/>
    <row r="5" spans="1:9" x14ac:dyDescent="0.25">
      <c r="A5" s="13" t="s">
        <v>1120</v>
      </c>
      <c r="B5" s="13" t="s">
        <v>1270</v>
      </c>
      <c r="D5" t="s">
        <v>1263</v>
      </c>
    </row>
    <row r="6" spans="1:9" ht="15.75" thickBot="1" x14ac:dyDescent="0.3">
      <c r="A6">
        <v>1</v>
      </c>
      <c r="B6">
        <v>0</v>
      </c>
    </row>
    <row r="7" spans="1:9" x14ac:dyDescent="0.25">
      <c r="A7">
        <v>2</v>
      </c>
      <c r="B7">
        <v>0</v>
      </c>
      <c r="D7" s="9" t="s">
        <v>1253</v>
      </c>
      <c r="E7" s="9"/>
    </row>
    <row r="8" spans="1:9" x14ac:dyDescent="0.25">
      <c r="A8">
        <v>3</v>
      </c>
      <c r="B8">
        <v>1</v>
      </c>
      <c r="D8" t="s">
        <v>1254</v>
      </c>
      <c r="E8">
        <v>0.15654138068775517</v>
      </c>
    </row>
    <row r="9" spans="1:9" x14ac:dyDescent="0.25">
      <c r="A9">
        <v>4</v>
      </c>
      <c r="B9">
        <v>1</v>
      </c>
      <c r="D9" t="s">
        <v>1255</v>
      </c>
      <c r="E9">
        <v>2.4505203867628684E-2</v>
      </c>
    </row>
    <row r="10" spans="1:9" x14ac:dyDescent="0.25">
      <c r="A10">
        <v>5</v>
      </c>
      <c r="B10">
        <v>0</v>
      </c>
      <c r="D10" t="s">
        <v>1256</v>
      </c>
      <c r="E10">
        <v>2.2455845052224543E-2</v>
      </c>
    </row>
    <row r="11" spans="1:9" x14ac:dyDescent="0.25">
      <c r="A11">
        <v>6</v>
      </c>
      <c r="B11">
        <v>0</v>
      </c>
      <c r="D11" t="s">
        <v>1257</v>
      </c>
      <c r="E11">
        <v>136.57124660934079</v>
      </c>
    </row>
    <row r="12" spans="1:9" ht="15.75" thickBot="1" x14ac:dyDescent="0.3">
      <c r="A12">
        <v>7</v>
      </c>
      <c r="B12">
        <v>0</v>
      </c>
      <c r="D12" s="7" t="s">
        <v>1258</v>
      </c>
      <c r="E12" s="7">
        <v>478</v>
      </c>
    </row>
    <row r="13" spans="1:9" x14ac:dyDescent="0.25">
      <c r="A13">
        <v>8</v>
      </c>
      <c r="B13">
        <v>1</v>
      </c>
    </row>
    <row r="14" spans="1:9" ht="15.75" thickBot="1" x14ac:dyDescent="0.3">
      <c r="A14">
        <v>9</v>
      </c>
      <c r="B14">
        <v>1</v>
      </c>
      <c r="D14" t="s">
        <v>1233</v>
      </c>
    </row>
    <row r="15" spans="1:9" x14ac:dyDescent="0.25">
      <c r="A15">
        <v>10</v>
      </c>
      <c r="B15">
        <v>2</v>
      </c>
      <c r="D15" s="8"/>
      <c r="E15" s="8" t="s">
        <v>1241</v>
      </c>
      <c r="F15" s="8" t="s">
        <v>1242</v>
      </c>
      <c r="G15" s="8" t="s">
        <v>1243</v>
      </c>
      <c r="H15" s="8" t="s">
        <v>1244</v>
      </c>
      <c r="I15" s="8" t="s">
        <v>1245</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1240</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1246</v>
      </c>
      <c r="F20" s="8" t="s">
        <v>1247</v>
      </c>
      <c r="G20" s="8" t="s">
        <v>1248</v>
      </c>
      <c r="H20" s="8" t="s">
        <v>1249</v>
      </c>
      <c r="I20" s="8" t="s">
        <v>1250</v>
      </c>
      <c r="J20" s="8" t="s">
        <v>1251</v>
      </c>
    </row>
    <row r="21" spans="1:10" x14ac:dyDescent="0.25">
      <c r="A21">
        <v>16</v>
      </c>
      <c r="B21">
        <v>2</v>
      </c>
      <c r="D21" t="s">
        <v>1252</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1260</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1261</v>
      </c>
      <c r="I26" t="s">
        <v>1262</v>
      </c>
    </row>
    <row r="27" spans="1:10" ht="15.75" thickBot="1" x14ac:dyDescent="0.3">
      <c r="A27">
        <v>22</v>
      </c>
      <c r="B27">
        <v>1</v>
      </c>
    </row>
    <row r="28" spans="1:10" x14ac:dyDescent="0.25">
      <c r="A28">
        <v>23</v>
      </c>
      <c r="B28">
        <v>0</v>
      </c>
      <c r="D28" s="8" t="s">
        <v>1239</v>
      </c>
      <c r="E28" s="8" t="s">
        <v>1264</v>
      </c>
      <c r="F28" s="8" t="s">
        <v>1265</v>
      </c>
      <c r="G28" s="8" t="s">
        <v>1266</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1278</v>
      </c>
    </row>
    <row r="3" spans="1:4" x14ac:dyDescent="0.25">
      <c r="A3" s="3" t="s">
        <v>1147</v>
      </c>
      <c r="B3" t="s">
        <v>1267</v>
      </c>
      <c r="C3" t="s">
        <v>1268</v>
      </c>
      <c r="D3" t="s">
        <v>1269</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F7" sqref="F7"/>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1278</v>
      </c>
    </row>
    <row r="3" spans="1:5" x14ac:dyDescent="0.25">
      <c r="A3" s="3" t="s">
        <v>1121</v>
      </c>
      <c r="B3" t="s">
        <v>1236</v>
      </c>
      <c r="D3" t="s">
        <v>1277</v>
      </c>
      <c r="E3" t="s">
        <v>1270</v>
      </c>
    </row>
    <row r="4" spans="1:5" x14ac:dyDescent="0.25">
      <c r="A4" s="4" t="s">
        <v>1275</v>
      </c>
      <c r="B4" s="14">
        <v>346</v>
      </c>
      <c r="D4" t="str">
        <f>A4</f>
        <v>Ohio</v>
      </c>
      <c r="E4">
        <f>GETPIVOTDATA("Total Claim Amount",$A$3,"Policy State","Ohio")</f>
        <v>346</v>
      </c>
    </row>
    <row r="5" spans="1:5" x14ac:dyDescent="0.25">
      <c r="A5" s="4" t="s">
        <v>1276</v>
      </c>
      <c r="B5" s="14">
        <v>308</v>
      </c>
      <c r="D5" t="str">
        <f t="shared" ref="D5:D6" si="0">A5</f>
        <v>Indiana</v>
      </c>
      <c r="E5">
        <f>GETPIVOTDATA("Total Claim Amount",$A$3,"Policy State","Indiana")</f>
        <v>308</v>
      </c>
    </row>
    <row r="6" spans="1:5" x14ac:dyDescent="0.25">
      <c r="A6" s="4" t="s">
        <v>1274</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1275</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1259</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1270</v>
      </c>
      <c r="D3" s="5" t="s">
        <v>1143</v>
      </c>
      <c r="E3" s="5" t="s">
        <v>1270</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1259</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1270</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election activeCell="AA6" sqref="AA6"/>
    </sheetView>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080A33E-524F-4491-890D-802738ED8380}">
  <ds:schemaRefs/>
</ds:datastoreItem>
</file>

<file path=customXml/itemProps2.xml><?xml version="1.0" encoding="utf-8"?>
<ds:datastoreItem xmlns:ds="http://schemas.openxmlformats.org/officeDocument/2006/customXml" ds:itemID="{65C90229-228E-49A2-ABEC-129E394E3B0F}">
  <ds:schemaRefs/>
</ds:datastoreItem>
</file>

<file path=customXml/itemProps3.xml><?xml version="1.0" encoding="utf-8"?>
<ds:datastoreItem xmlns:ds="http://schemas.openxmlformats.org/officeDocument/2006/customXml" ds:itemID="{0BEF45E0-4052-4771-8066-92115117AF3F}">
  <ds:schemaRefs/>
</ds:datastoreItem>
</file>

<file path=customXml/itemProps4.xml><?xml version="1.0" encoding="utf-8"?>
<ds:datastoreItem xmlns:ds="http://schemas.openxmlformats.org/officeDocument/2006/customXml" ds:itemID="{C7745D56-96BD-4C4F-8C91-85BD7489545B}">
  <ds:schemaRefs/>
</ds:datastoreItem>
</file>

<file path=customXml/itemProps5.xml><?xml version="1.0" encoding="utf-8"?>
<ds:datastoreItem xmlns:ds="http://schemas.openxmlformats.org/officeDocument/2006/customXml" ds:itemID="{75505B31-88A0-40F6-A2F0-74B4C0CAE486}">
  <ds:schemaRefs/>
</ds:datastoreItem>
</file>

<file path=customXml/itemProps6.xml><?xml version="1.0" encoding="utf-8"?>
<ds:datastoreItem xmlns:ds="http://schemas.openxmlformats.org/officeDocument/2006/customXml" ds:itemID="{706B4F70-8ECD-4983-BA74-C335A43CFABE}">
  <ds:schemaRefs/>
</ds:datastoreItem>
</file>

<file path=customXml/itemProps7.xml><?xml version="1.0" encoding="utf-8"?>
<ds:datastoreItem xmlns:ds="http://schemas.openxmlformats.org/officeDocument/2006/customXml" ds:itemID="{1FDB08B6-6A3B-4FB8-B87A-B0565BB9A7AA}">
  <ds:schemaRefs/>
</ds:datastoreItem>
</file>

<file path=customXml/itemProps8.xml><?xml version="1.0" encoding="utf-8"?>
<ds:datastoreItem xmlns:ds="http://schemas.openxmlformats.org/officeDocument/2006/customXml" ds:itemID="{01E05B19-EB9F-409C-8FC1-D69ECF692ED4}">
  <ds:schemaRefs/>
</ds:datastoreItem>
</file>

<file path=customXml/itemProps9.xml><?xml version="1.0" encoding="utf-8"?>
<ds:datastoreItem xmlns:ds="http://schemas.openxmlformats.org/officeDocument/2006/customXml" ds:itemID="{600E22C5-E890-4E23-AB2D-EF3EE635EDB7}">
  <ds:schemaRefs/>
</ds:datastoreItem>
</file>

<file path=customXml/itemProps10.xml><?xml version="1.0" encoding="utf-8"?>
<ds:datastoreItem xmlns:ds="http://schemas.openxmlformats.org/officeDocument/2006/customXml" ds:itemID="{8146202D-006E-4A10-A7D6-7D76B69BB7A8}">
  <ds:schemaRefs/>
</ds:datastoreItem>
</file>

<file path=customXml/itemProps11.xml><?xml version="1.0" encoding="utf-8"?>
<ds:datastoreItem xmlns:ds="http://schemas.openxmlformats.org/officeDocument/2006/customXml" ds:itemID="{F2513260-5C72-418F-9F43-1761F4682905}">
  <ds:schemaRefs/>
</ds:datastoreItem>
</file>

<file path=customXml/itemProps12.xml><?xml version="1.0" encoding="utf-8"?>
<ds:datastoreItem xmlns:ds="http://schemas.openxmlformats.org/officeDocument/2006/customXml" ds:itemID="{69A3A057-7B88-4085-9166-EDDC387382DF}">
  <ds:schemaRefs/>
</ds:datastoreItem>
</file>

<file path=customXml/itemProps13.xml><?xml version="1.0" encoding="utf-8"?>
<ds:datastoreItem xmlns:ds="http://schemas.openxmlformats.org/officeDocument/2006/customXml" ds:itemID="{489A5A63-A772-42EE-BADC-5F78F25D8A0B}">
  <ds:schemaRefs/>
</ds:datastoreItem>
</file>

<file path=customXml/itemProps14.xml><?xml version="1.0" encoding="utf-8"?>
<ds:datastoreItem xmlns:ds="http://schemas.openxmlformats.org/officeDocument/2006/customXml" ds:itemID="{76B354CF-27CA-4324-AD21-D5958EDCB1A9}">
  <ds:schemaRefs/>
</ds:datastoreItem>
</file>

<file path=customXml/itemProps15.xml><?xml version="1.0" encoding="utf-8"?>
<ds:datastoreItem xmlns:ds="http://schemas.openxmlformats.org/officeDocument/2006/customXml" ds:itemID="{D28247E9-A723-400D-8780-00267F310704}">
  <ds:schemaRefs/>
</ds:datastoreItem>
</file>

<file path=customXml/itemProps16.xml><?xml version="1.0" encoding="utf-8"?>
<ds:datastoreItem xmlns:ds="http://schemas.openxmlformats.org/officeDocument/2006/customXml" ds:itemID="{2CAADBC7-3E4B-402D-81DD-479509C6E2D3}">
  <ds:schemaRefs>
    <ds:schemaRef ds:uri="http://schemas.microsoft.com/DataMashup"/>
  </ds:schemaRefs>
</ds:datastoreItem>
</file>

<file path=customXml/itemProps17.xml><?xml version="1.0" encoding="utf-8"?>
<ds:datastoreItem xmlns:ds="http://schemas.openxmlformats.org/officeDocument/2006/customXml" ds:itemID="{B6E39958-5F09-4FB0-9D55-EEFA67DEC2E7}">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18</vt:i4>
      </vt:variant>
    </vt:vector>
  </HeadingPairs>
  <TitlesOfParts>
    <vt:vector size="18" baseType="lpstr">
      <vt:lpstr>Data</vt:lpstr>
      <vt:lpstr>Months-Claims</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2023-05-08T13:18:28Z</dcterms:modified>
</cp:coreProperties>
</file>