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blackcrowX\Documents\Portfolio\Project I\"/>
    </mc:Choice>
  </mc:AlternateContent>
  <xr:revisionPtr revIDLastSave="0" documentId="13_ncr:1_{E6273975-79F4-4115-A335-16CD189D3B48}" xr6:coauthVersionLast="45" xr6:coauthVersionMax="47" xr10:uidLastSave="{00000000-0000-0000-0000-000000000000}"/>
  <bookViews>
    <workbookView xWindow="-28920" yWindow="-120" windowWidth="29040" windowHeight="1644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13"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10" i="40"/>
  <c r="E5" i="30"/>
  <c r="E11" i="40"/>
  <c r="E4" i="11"/>
  <c r="E4" i="30"/>
  <c r="E7" i="15"/>
  <c r="E6" i="40"/>
  <c r="E6" i="15"/>
  <c r="E4" i="40"/>
  <c r="E8" i="40"/>
  <c r="E6" i="30"/>
  <c r="E7" i="30"/>
  <c r="E5" i="11"/>
  <c r="E8" i="30"/>
  <c r="E7" i="40"/>
  <c r="E5" i="40"/>
  <c r="E8" i="15"/>
  <c r="E5" i="15"/>
  <c r="E4" i="15"/>
  <c r="E9" i="40"/>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<sst xmlns="http://schemas.openxmlformats.org/spreadsheetml/2006/main" count="19130" uniqueCount="1280">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</sst>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4" fillId="2" borderId="0" xfId="0" applyFont="1" applyFill="1" applyAlignment="1">
      <alignment horizontal="left" vertical="center" indent="3"/>
    </xf>
    <xf numFmtId="0" fontId="0" fillId="0" borderId="0" xfId="0" applyFill="1" applyBorder="1" applyAlignment="1"/>
    <xf numFmtId="0" fontId="0" fillId="0" borderId="3" xfId="0" applyFill="1" applyBorder="1" applyAlignment="1"/>
    <xf numFmtId="0" fontId="0" fillId="0" borderId="5" xfId="0" applyFont="1" applyBorder="1"/>
    <xf numFmtId="0" fontId="6" fillId="4" borderId="1" xfId="0" applyFont="1" applyFill="1" applyBorder="1"/>
  </cellXfs>
  <cellStyles count="2">
    <cellStyle name="Prozent" xfId="1" builtinId="5"/>
    <cellStyle name="Standard" xfId="0" builtinId="0"/>
  </cellStyles>
  <dxfs count="36">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bottom style="thin">
          <color theme="4" tint="0.39997558519241921"/>
        </bottom>
      </border>
    </dxf>
    <dxf>
      <border outline="0">
        <left style="thin">
          <color theme="1"/>
        </left>
        <right style="thin">
          <color theme="1"/>
        </right>
        <top style="thin">
          <color theme="1"/>
        </top>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158921332982925"/>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58366526057691"/>
          <c:y val="0.15497613567534826"/>
          <c:w val="0.78045819560984631"/>
          <c:h val="0.54681526347668075"/>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1HtZc9y4luZfcfh56CJIgCBu3OqIIXNRKhdtli3rBSFLKgLgAu4E+evnEGkrJZW73B0zD9N6gHG+
cwAyieWs/vej+ddj9vxQfzB5VjT/ejR/fhRtW/7rjz+aR/GcPzSfcvlY60b/1X561Pkf+q+/5OPz
H0/1wyCL5A/PRfiPR/FQt8/m43/8G2ZLnvVOPz60UhdX3XM9Xj83XdY2/8D7JevDw1Mui4Vs2lo+
tujPj5viST4UDx8/PBetbMfPY/n858c3Qh8//PF+qr899kMGb9Z2TzDWZ58YYowyl/34+/gh00Xy
g+2EwScvRKEbMOLaP/zz2YeHHMb/F17Ivs7D01P93DTwg+y/rwa+eXvADx8/POquaOePlsD3+/Pj
l+f6WRYyaZ8/3LQPD+1z8aHXxYf/nT/XMoVvIRsdH0fEev5Ntzf2I/zxdh3+49/vAPgs75BXS/X+
G/6O9beVuhBS//xU//fLhN1PGBHiY0aPy+C/WybvE3WZT0IPFtP+/Xz2cZl+9za/XqPjqHcLdHH2
P3OB/pub6vUBezP0v3/AiOuTIKD+cWHo25Vj7JOLQt/15mM4/wVvV+53m/8/f89fr+nv5nvzW/+H
nr1NlslCy+bnl/x/cv6QhxEm5Mc9Gb5dxZB9QjgM4ACS4yqyn8/+cU3+F97o1+t1+i3vzuFm9//J
OfzPL9EXxbN4aB+WVmO9ukf/mfvzAn439I3ie7NXf37wzdOfHz0MaupFD85T/Bh3XI3fnYHjmXqZ
6Pmhaf/86ATBJ7h9fdCVmHkopOTjh+F55iDqfcIMUxZQ4jGPBbD4ha5b8edHij75BFM/8EGLejCi
0d2Mo/AT8z0CRx55FDHq0Re74VJnY6KLl6/zg/5QdPmllkXbgNJG8PPKo9z8ljgIYXaXBcj3aMD8
0IPtWT4+XINxAuLof2VI1QUaUvJc+XpPCte/NVXmLUoxsTXqA+92wJW3yKearS3XDR105Hp14R+5
WZb+4P5qrJ3KCv9qLGIPMtFikfRltbVNmGVVGZ1oZsZqS+fmHaaSqfwp6DS7oGjNWYKnendqspK9
JiXOna1Oz1jF/K9JmeU7P2BJ7MxkNRbuchgEXXtBhb96tH1Ki3a4SMwUISGWmtZqlU7DeE/KKi5a
xL72iVkRptqWRy6d8CLjE9+OY8W3theUjG8LngR1dKJTjvzzvldROrrJElM+Rm3tq2QRDhPamgzR
agUXBtpaWgTdhaO5+71MpTobFS52ahJ6l82N4IbGmVvi+B3DkrYJZK13aZk6TWS75RlLhnRneZkx
zjIRRi2TZOxXxp/Cg2rqfpWUPDyIuTcZY6KaEb0o0Vo3fvOFuZVz2WY6XaeO0JEpe33o54Y7KTS0
GiNSFkPUtkPSlRHOg3xRVglb+217QEk7HZLSwTcI7uCl1/NkVZua3IikHPZJ2dxWec4XrnBJf52m
qjk3IqYBaa47N2uv4Xf0Z4WU8ohZxnxWIiZVsrFkMHnJ9T8NshNlpD/za603g/F1FRHZjdshTF83
Fis9al4xLNbj8vbHmof+YVT9GUZDdlH7Utxw7pB1gwMU1zgQN6YZUdQPjVkob2jXVdr6W4S87ryk
Q38WokoeiFHBsggnfe2Z0I+Jk4qvaUaLaDCs35ZF5S60Z7JYDY36YnvZS68ZHHnETj3qe96ZykSw
RFktY0QLsmaCdyK29FD0ZJ3kLDnr0dgt+klUkdMM4oaatDib6r46S4wbXpdNX0e9k6snYYZlW4n8
vuUjWgjsyD1pPb5L/BQveDvyle4wifKSJyjyXZdEsOn1qsw8fRCj0AeX1vowzk1FBxIZVpcry6jD
USA4N8BxREuisCofaWf2Fc/uPZUPIi5Z5ZzPZFH0vYg1nZxzv9P3cDzhB72QdYHrq2baIH/KtxNp
/SrCKUZbVWRpsmhT3S79YaqP4JGvGvQ9KHNxRnMil1o4Qdz1jgrXxHl02tzsU8r9Q25YHCqaTV/6
bMgit5JJWERh0mYRIuUYJSQdL9lEzLEp8AJGyNdIYsJIV/W05hhETWZig71xndFEXmmuvcgb6/xR
DsmZUZ35Spr6QItqnc73iG3g1uNbMt8jlsztZXKiYQEv+FTIiNZI7doe5XtRY7oAdTPdJdzdBY0X
PAk53eCJyK95yIalS7ja6anO9xK8u6NoX0w7hXP99ZVu/IV2QQicizfaBZxDDzMSYBYEoLDcWfu8
0i4U5bITgQif00BmG8lSlUUek+W5Uwb6vE09oG33Pf1e9BX9t+77sc04pbHTGrzE/uTedlVyXZHR
XORSqls9xDxv8pjrkS+zeZltg4IJwx2Wp7sia4947mnhR5YbziOMU/OllTsNexlxwok3JX5kR/z+
GVVR76tiKG7GsE6jptfDlfTqescDoRYkaMuHJO3PE+MnX3LmyA0Oeb5K6rB86LetTNKHJtfNCoIJ
4VmQpc0Xx8k3uUqjYWpvTDIVl07QkutcdPtkpN3dSIg4m4IALxFtu7uir/IorxtxkZMmOasTimJU
ozxi9Sjue96Mce66ZtcX4XiTp9UlnfEmNGLp5hPfVJIUX6fOjS3eMUVXY6u8Nc9TcY/ai2E09I6P
hXPWdzVeWjjp8aZVpbxNWNhuWzylCz4k8t731OI3uy/03u8+Sn248bAf+mDhwFZ8u/sm5YdN4Aby
SaHUT2UMqku56XSP3SmIh9EDm6Hk/nU3haDK9XjvZiyInaRtdlMz+tcicb6OcGBXaNBqMWY83dW+
m+7ysv7Rs5gT5pdpMSVn73Ara7rANJGVO7FVUF3Wfg1f/BfTWcxt1LoU3RUlWC9N1w07t83JLq1D
tcz1lNy1gbqg8+EmnFxWAXa/WlFP4B+i/eS9EtU0o0/a8S9VmaOvAR/1EpVILGrRJlhEDnamsrgM
u2EDR3I1KKySaO65GU6TKOnEj95b7ns5x8iVSTWMeCunwwade3WH47Bg7s4Zp9cNK9FG+UG9eYef
ZFNeujtLBkTvWpPzM5mOYxedRE5jLUZ0ceENmTmzQy3T4u+H5cy9dlJvWBidrviUjZ9BeaoYhai+
C8ZWRrINh+9J2e6nNBFJpNI2ktLpZJTLMmoJq6+RzOvYIcUtUkZdeML1bl+oiSX+rZTVrdfn6gLN
1MyzlAea6iT5Xxo3zU94meX0vASeYKkX3ul5M+9EvbwZKTK6SUvZRQpJsQ/LBMeGeHqRU5zsLWZ7
pya1jCTDcYDMD7lfCQvDOQSCXnysX+gRCpGO12oEfCffByeZ+QHCEO2g7w6yEdLxRO07T1K5N+1U
h1chVWrfpLyP7YkGk+CxK/zwCkwfua9e8BDw5gXvJznEuvLG2YR4NFSyV/IW9xP6mPEHWbNr1mZT
F8HhRjv+smuPvRlzp6ZaKhngiInGBcF5U1u2bexusz0rCNoRR4GPYUYLHicPES/iahLuwtFgFFdZ
WkZFz4ptNRvFufbdtXB9ubCkW4TZVYvUkdKzhM+TMpIm11tJ7qc2i0M+km1Wtc3F4A1l3Mo0f6yI
iBUPzH0OZvLyJBGQJ07Omz4MNtT306hFARhZJ7r0f2MNEIhHvV/F2dn1PAIxq9B/v4plN2oKd1D4
5CQZIk5EUOUtrWOo0TrrPOezJdL0bCCl87mUgb6R40Of0y1vVLIPghqswhey5C68sBr4kcskra9Y
Mi5c0Ddkqrydj7PkrCldb0fmnj9jtmexE1eX3Fmf5GxvkMM1Kia5GygDHwR7ZtVWdXORTsmPxjJ0
xww4hT8xKzKBko0toySZIVE9j4MQ7Y9prLQVZOnIon8+KcHfTwoF5xCHHsMQ0gWf/q3KS0gvHdcI
/4kUbRI3UqJd99IEjYSdaum2xWAdlsnSb2VzfoKqAhYmk72/nCTBB0em+JA2WaR80ezx2OGDNzcW
lwpnSzYiHL9jWK5hGXi2nly2HXPajZ4kzQ6u7tVCevldZSTaEE2ai8Z0zYU/92Zc42A8O8qmCqcX
uEu3Pe6928nT7JJSua2H0r/10zG8nHmVG77iNTOF8fBZ62xcas+pNs1Qqq3tqWH80cteeifuqZcM
VG1Tr6nX/7w2yP/7AQhpGOCAhC6DcBB23y6OoIJnanTrp7QtpgYvaclWtRidfRZWl6Vj+o2ljhBF
fIrqohsXiR+yODvSs7Tlq1SO5wOtN2MROns/F6Rfj0y/msYyrKwMPLxo9dBGvKxVrPTkfCNeca3L
GiURBEjGlsK/iX9pvKK6H3iZxFlbuDeumMyy0A7fV6WrNp4sqk0YCH+fgtJcokHVN35eqHhsRHI/
zyhS6s4zYp6k16Ev6jV2Sj9qhyp/xK67rsww3sk+58vJocM5ygJ+aSWyOhgOmVIqau12nbenwZ27
o3bPDtVYRsRPslX3wjkJaq/LFn7SF3Ex+M0VMzrKKiNucMXEjTd03kKysFlZ7EWiNVW6QIZfV7P/
SCZRrDzO5aKZSYvJjOarioHtR63HmbzQBXhqV1bQYg5TajEh1VxZxmmu3DquhYcj1DjtOa7EsmrD
4tAlBvzhuUe9XB9KUpAtqpLlO9xKWOY80oqeBpF5ZD2PfJnWSljcinnSHKe10Lvhb6dtmP6Nzg7/
ttmJF+CQkDAgAVz5/jud3QbSVWNa8Md0LBYI0UBH3VSBh+6Cmx6gMN9asiIcRaRW00JP4BNGlv1O
UIWC0vgoboXMPIeVPInbKS1ppwxLcpF5fr6Sqh0PEvulF7U86w7l1iLT4I+H1MK0VHyVDK6JMlDq
XnTiQ9S2iyjN0vWE5Hg4sn/MgiCKFNV1TpY6WZZ12LUQMenqHVK6yhe2a5vGyfg2T5aWcAdc714J
n8TGmSPckG2dbCnLEqaz0LHLOwkKiPp8xZtM75uiGFcl2OwRhdjb3mK2IRBZMJHthgPdle5YbwLR
ih/YSVCw9scMFmMlYee/ue7wO+efuoS5GNwv8P/hhvLDd9ddwiZFWNk639MmXbYQu/Ajpw6rBdKd
WVgdcdIlYc/MIby3gCxKELU6Zcz9apFO0w95i9mRk5zMoX+Em2SeddZSx7nezn98qFT0LwqbIDV5
c5XPTU+vhYury6PNMBsO4IKfkCTM08tS7XDnxQbW5SptM3LDnD5ZNFjjdcIZuSmmQG2DyqsiyzXI
kJt5AOZwD1gIIq4wYJiirGmKtbVtHJZ2Czgz+sySSV51Cy9D+sydg+mC/+TayPuJayPvluvOwu/G
otQtbnU+5JupNH/x0csvhSuKY+Mk/dNUpmhjIcvswqzfKK/+K0dNcZm53rQwzPPhl+S66FbKTxb9
bDmqvknj0RvJRTW63ZY2pFyShif3DXXimgv/bpr4IkkqveamEwtQLuKmr3xxg1KzZEnrXFjISKPB
kC3FYiAKdFw3eEvWdsVKOLKPCdLsosIsvKBzryRJEkE0JducGCZleF85U2zFTridpGuL/hUDYoVT
5LsOGBuS42nb1xVEN1Kw5lSpL10neGxHau5GqBNYUUTGdVCW4x3v9EXQhcN1KsRvLkIKOZw3Zi9E
xVyMXUwQhbSNH7yLgXUDD2u3msx3U0Ok340K4xRRgA3Zg512pUnOy5i2+C+/F2w7Kbe/gbBtc5bS
fIgtaZu+/BwUU3VtCU/CvsGU8pUlBSrIPlHkylIdL/qbXvK/0qzqtl7vlAeIreJjnGscnaUeBmdr
Y1jHWFUWMrESfZbGJznfRrFYx5cVIwsnO7dGWM7AUk7LzF1Yu0u/JdnI8kVLyxWkvcjez/SNDe7b
pkzzy6Svy4OlOCzBMvNpsDxmA1QdnOQ1Gv24BwP1HCvjL2wvD0z4uRrr3TDHaSyOxxSfs5aHn9uw
fI/7gwvmkJJ1PCA34b+z5MicFQOTEbJrNmtGEQooDnwobgmxjyG++daSCyuvaccm0N+bcQgXBef1
ps27gzJjOkamEGaf6NrsbU+nRbMJ6uYA/lxDzq3wTOYDV2PE/OvMzeieaZmflYyJ89YZ8j1VU7Ck
RW5uQLOwqJYyf6C52aZd2YCBlYUR7VPviY6jigqXHDyICe4hiF9AhCscIa8EFkk1uWEYBdlYXBY0
jRid1l3OvUj0XiqfvUK2i2IUeTzNqufUBEI2u3BuTlhflJGLTBJRqEZYMjDv2mvdB5uC12e5Z/yv
vhJ6MZaYbEjm+F/bINxxj5XXXTYO16rlW7gC0y8lvaB0SnfwKunO9mwTTvXYRKpvt7rJ0JnFatZD
hshL3PXRbYbE0+esbPj65Ghb3/xEWsfa+t0vshayEoFTLjnp201TJuP21Ex9OW7zLD/L89Y78/2k
rKIT90hTAQmrgE8bogZ8MQXDoivyau/PlIVa0DpbtzV7S8Ed8wPvtStXo3KH+IRZEcjh3KNubNYD
xHjr78p3i+XQmmDjFwG4X+WYfMv9wo8hdjlu9ZgXX1GtjrjmXG9GodQSInPim68biEUFiF3gvAiu
EG5vgxknECBZpczwdeHQApJIo5iGiFcGjdveDMFN4Wt52+qVDTzhBlnCxo+wCMXMsUQ2iyX9K7FE
rirFxPKfrQXfhZT2uyMFdyP1Ahp6YDkEwXzkXqUKjD8UJSsm/3su4LxQ7IY72zjhpFbVmLXRCcOi
HfvIg0D4UabIMncHJ4+8jLKy70grT9yxiLIcfhKt2hvhTOO56hkERudmJG6MMVgiJyiQjRuNlVec
VZ7GRzHhB+kqcJswtpg/pGhBKlatXBaauDRNvkGmYp+rwHGXgV9CRncmywnXZ2kbCnA7gFRjAflA
XbaRJbuQoIvexXtLpWLSnxNyHGiRPOjPuFL0MmHyUbl5sc0DCDp32PDIpsDG2QF5h7kzlr6VO2EO
gcz1Mdf2blznh+OWDF4aTU7yrUvz9EvT984SeQJUypjwfTC5/SIjqfvNnZKNi7rg6a1oSkH74FmU
VH2/kMYM67AWFDIvvTiEc1O5EM51XRELmYlDQKrcjSzX0kNoDuDs4Y1Te5kbWYz1RBxqJ21jX4zF
8tW4yvHoOguhDqASIrvwp/Z+gtrFLyoAMw3nEByzZF0OeE1TUSwt2XiZXPrhwNdH4YyL2Mv6emvJ
xKnuKBHdRZDU6ItImzj0yXPHO0gmEp/cjKSS+zJAd1aLWQhyc1vwb+UF1YzukhRf41FDntM6ZCif
3KhEEEs6eWont8xyvQoCSu/8NYe7emOQDM/ZxOH2abtRnVcSb4Rx80h5IaTcx2brz02Slw0kDKE3
6VTDbccWJ8j2rJiVsKRt3JY2W85Rs4asu4xU0oVrj1N/qbWUd4HWYySncdqnQ8K/sPFC0F7euZzw
7cSLIrakx3K8oIGbbyyp22LbF4hfq1p9403wkKKRLpKAm3MmdH7bimxbZ/14b3E54x52f4lTiKmf
S8efIpsONQFLl5a0OVGbDbWMU9r0hHVTe1ZO7sZpXH/PXaFXoPxcSHoDeWrYC8ldkkekwnJtuQnE
PsajdF15aj/JDS8rf6+YqpaJwcXSn/xwb8ANj5JhqL5B4GCKpQj4tofI5G3ZcTjssvqGUwevlZe1
q2Zyy2+Vh/cSNPtNiAU7Dp9msXfD885ZWBxMJbwkUu1kFTqvyh98XapI5dQ/t+UPYAmgi2ZCsA5Q
NDEWtI3JBFZi2CXpBe1upeE0jMArB+cAko0LI5162StIYFmMBAgyGPSWdfqNWEHu0gE8n0iUDrvC
4/UEwT0dI1Y4i9Tz5Yr4nbhxWcVnZjXXPvA+uPhnDYHIHDF4bXR54MJDiVTgIqiKJOBVvtUQNHeK
qi/68r7kuI9zsL+2bi+LOvIlgvbYDzgh256WbuyJAMfEso4ClnVsalKu1SCzCJKf1brPi+wYiC5n
MoS9ubQuF9dBudZOky2tQxb0+gdX9bm+YnBUbf2CrWewva7pbmvayc0JP5VCDD+ZVt7WRJzEmDvc
qqm51l4RTUUqb1NllrTPpzsPZXCmZO5AiKse79gwmYhBjPeQsuEo5ky03+fG8WJr8IB14a44QfKY
H7PYyRJ6l9E4Cb8zp96Rp5lBT8ljFuM0qWf6Xeur8IKZ9mDzkrkcrpCTDl9xTaolVlm7Y07Kdk4y
iqXjqPyu8euDbCDA39kAcZG0yTUHXRqhsq0uMAHbd/Dcc9Da453fkPysGWvIF8ykFfOglGlXor6I
NB8rCGub/PK0l5Mxv+1L454fN7MflObMz8HHtSK2aeeNLwJ92w3aPT/hJ1k75/HQOEQf51N6lHEz
iToGJzW9hkg0WpiGsGXJiLq2jZfL+ynH49ZSfEDhJU/vLGHHCMq9jd+yBoplYMyv5jFF6v7GxCJz
1eC7A+R7DKIyUGTkz2G5d15LatIm50KX963w8nOIy4l9hlmyN82Yxyk4HwvSkKJZWPBXbMtoS/Kt
aXC5tY5myy66IOmvLZHWdbPweCjWlnRMh/YuN9dHJzdN3edK02TX1yE5GxGRMTeGDAvFumThV6Ve
DPUYnFWq+yrB9VlqKaCAZ5rYBcEDohA/9L+GBVbnFgvmcIEaHcjF8WptqWnE3VxrB7VNQ1/CDah1
g6OCM3wVimlpXyr3IPLgpoFYWm+Z605cQSI7DnQy3FiJGmeQwCkyvbFkRYPwfJgDPZZEfoajKpXD
OsNTsSuxWbRgLR2CchwPU9VCnBEJd1gmndPGIuyKYGFZjePeszLEZyNLpjhJEnGmx6JfJMaga0Gb
fjFBcOc6Scd+YeaemjHNQ2/vWLOdpoiBjpSQSs/EJREepE3mppnzSxYHp+/SUpN0l5DHZtswSOnl
5PTf7NXR6GRa9aWTr1E9JNuuVcFGFPyqzUyztyVrrVekG8FqDslKuNJt4+T8Kk1ps7fUScKWvNlR
L3NYCZmYMfLhxEene9Fedh5qxL7lT+9gS9LeE3sIVVnidGXa+9HyePd0uixtr8L7vgnr4DArqzJU
6c6HXN05+I1QDKPIsHeRhmKZMDMQ7xMSPipRXzqB+yhvK/1Q5e0lyzD/K2i/98UYQBUEKpcaKgif
mhbdFwErviVpkMQFJDzOSw8cas/x6X70FN0r2tK9JI3eFCi9CtPCnxZixiyjCG8CATZg7zqzA24S
FRe9l6xPoTlTZCvN+j3sgqswEfjxpZMl6oion52Z1SJ64Yg+3QZuFu4d0XRTNNQQWuyIU4MrAiBD
UMG5qFperoqByiupCDkvXSMj0bVuFjeYJAvHTdnKGgdw+9RXarzInHBdQRHb7nT/UfgaK7D38vh4
9fXNdStCZ0kRlFkOMs0+g/wd4rj73skgj3oEyR6CWXNO3dJfVjXkkGjeRFZCd0gu2rpO93nX0UPA
cRmnFfU2TqhB6YaMbEvwXLf13Fjy1NSVux78TGxOUBekw9ofazl9QXXTrSHgvYTgmzh4kI28NJDJ
vgwdFYBLNdF1T7HDIx2qfiWqwI0tG8+C0ggFnkcCicxKrUOZscjvfbZWWT2do7wodlnaolWHatg8
GOO4IZx+rSh5NBMpnsvUjyiDMr5oSsYzp6rN99SBWgqva/hihKB4FPa6vtGOiJjnBVdZE1Y3WnVy
6XZpurJMX7b0gjtsZZkWSlDhRC0EJDeWdNxs2JKEgIM/pG0JcZrsNlN+tp+qsliUBOpxV1Xj5kuZ
QzpEZJBccXEAORTbtaBt0pl97Lke0VFZQPLlJGNJuG6DdYiNc55y4dHI4FqeC6nujDbsglc5u+jn
XuVJJ3bTclxaxpBqc8brxInAe6FxyiVcK6EZ7zwPMmeGfi17j28TUzZxASGeKsdq+jIVrgsb11PX
tkmc245X/NKBoPN1SwqzRWN9f+L7NQ6XQ2m8hcU8t3kItVFgKFAoMFtno4RMSVI+tCQPFizw9E4O
Lj0gNA4x7JT88RcSZeKi1VDiOx/cs+sE4p8+OBm3llIkeUXNPLA0IOU8S2rkLE/UzBuDIH3OIYi7
zXSnLjuomTuetyqDoL+BSOjRXLeFx0XTbzmGgj1e5oexRc4XEjZxXU/9Z+40/bWLCvhfHdr5ggti
dpWfoWiYpVQ50LWqRLm03EyJZiGaEqqLSyghsFN7OssuUdu9cg76odfrmqsfb6ASP1+3SaqiJg39
nZm86y6nUwYrI7NlH0CqFw1hc20byJceTKnJsuXNBbGFK3UDGTIhWwjez/UwRzAbiV73HqRSeaJA
hQUO+GZeWlyWfl9AKawzXCixscgJPokKRPJLy8hyZGZRlzps3ZfwfyPOpHa9JcTImwiqS7PnBorL
kObPNA8lZAja9pZkDEr2UTftTInQljqR6WIwEp3FsZgnk+csmPpbN6H1eZ+Er3BsfLXXk/6eJ7l/
DcondjOffbaRFh3ymMn/Q9mXNUfKI13/IiIAARK3UPtil8t73xDtbptFCMQiBPz69yD3tHv6mW8m
vosmSC3YrkJS5slzsrW8GqtI6IszJMknLuMCBI0H1dQH0zmkfbhCIq7cGjMnQb8tcuquzNOCqZ0O
1LVo5LOk2wxOXQDSDJErTlr/ZHvIrLTUCSKd9Nkb1t7d4PD00SM4wKQryMbO6+Y8LRkuRNPbrrXy
n7QkIsIWrO6TObW2KpumHVhIw7WcmYrMkIIDbQEL5FupLXwjQwbymiuG/4GBe//BmaQ2pVCgeTgw
iPNXNEbA60ydUJbf8pxHwdCoi0Os7sp7lx9kx5sIrKX+atok7Rxs+qXaGtN0zIT+PWu0nN1Uh711
7wdDVM0xG0PBI0993YBbIe6InbproFGgBFDSd0dzSYTfbGrf/j5bVnesUjrKyKVud7SXixliTK/q
Mc/cfk3+Y455zji1r/8jejXkjvqPlIFLcQ5B/QMetAcm29+fV9faXaYF0a/uUImNSJ0iIos/4SwX
cyezEsd6bvfXNqfF3rTli1OhGx8dyAN0W2qRIjKNiufsLFxCT3ygCIHqFMFo4Nz+dTe4pfvZNv6+
+/8fp9120/vpvDV5Sh+E4CjzAKyZsNiYqVfwo0lMGpN7Y/GHaXq/Bn/N7euBRX8N/jLTrsUPKq0k
tkeHnlhd17ds4juxsDvMBXg9iUVIyBYAbHZfzmF1C0Fl7Ll289byyYrAUe7voNNwd5IjiMyYxxEX
EBIV4xD85EnU4dv+GXBlRaIci4N0sCUHspMRG8vqJZ2w5VvZ6GyNWY30wappdVe5SMaBnXdDQiJe
8rLudpmlIDUwZjHPUaCT6ayLYXoi1Xsh5upFl1V1JB5b3mw8GkqDfFUzuzuY3smz4jCrWhBG7RHh
BH4D8zBb5OnG/Aafphc+1GyAejysmms3+Dcizfy17xf5XoFYt2pH6iOlIZNLXiwcWd7kb1gcrzmr
yT2xC7IPcifbdH7RfmP0zepp9vbXxEQ5z//9/XeDJdv/5/sPiCpwKbggvmu7HjPkqD/w/Zlg17TC
QDwFI3yRJ89h3qbLimDapOVKDSo5WgFJjtnQ3GVp6m2NZdqRWaNt9GVDTQPkHTSwndae2E9BgRgv
82oRU1c5EU3mbk8Gf7w2TSAvdaDitC2nq2mq6nHYDFbVr4xpOjw3vA9aBcLgMolCnHPqsvnRWOYy
Jo6EuAuoygDK77pwoVuic0e3tUrm9ViAKgknM4tbuy9PPsgIz2MOVgIT0yOYdOm+KWgRZ8Pg9wsd
ao5dj7KVWcSfS94s5byvt57XHlNlu5GPY2lbhHN36yHp9XmR3HMjr/TLPzqyZYiZQZcZZnAlgzeH
JAH0MxL6uCFVSE6FvDn2v+9a02NsJHoZixmjP0YZgvC9DLRG+6a3g8tfOIAxv9ryKZrBYjuZlhrH
0fkLMujdtEGWLfGijFXZAQoQ6yktkm8e9v5bY6n+tvRq9ijcRNzZNLtF2sl6clU2Hm3by+PWV9YT
REr5NgDU2mmwU68Q4FRX7NXFXYcvJOO2f28VuDSZrqNQFs3RtAkZbuteTNukkMPRSix1tOppOIal
y2T0ZZu7rzFsGW1MhH03GUBmd3DG3WcQlwG8OGSJfDQ0CkOcMHdeppporEMwzSeJYC8FlPw1zq+h
AOusYoZ74Hi3Tu77cdDCgyKLaS52n/q3lSfvFkbvYWr9nEb9wJNzOyTRX8OKpp+iT3WcPSfekXdt
dmsu1djyGzZdjAE0ELAzkOWnWrnzvpq18CLTQ/Ml+eQ5gG2XqSFepiPrizN2nOI6djQqa11ejCUD
LpC/yJfdqLiaiyiR4pqhr4J78a82T2bw5SWLBR+yc9VOP7tkII88kMxYMi/IY2HNf1jIuX1anXDd
R86TP/oGiKJWgF7FKpXBfPCzwj6Yu16P8+edaYMOk0S2LkHQV2VzoD6TB1I7CdJtVFVl9HnveNAp
iqKsIoqc954107QfhSpPLkugx7Om5EZpMa8tpDqvtZD5yquy/rHyGxolGnmLccjfC8STP/zKwes8
9lAA5EXkDTmCjq5tI8pTkULeoU6isdhbkHUfSdCzlyqsw8iTjnisoRJbJQxipP++of5DucsIGFUI
HrGpYjNF91/0Kh4kWaWbjj5mfWJH5ujVUjVxqYvyYODr0YJSVdp2eTBHr+kVefer13bKX71fc02v
64975dby7j/NN48zEzIXDGO/bd3pWDUjeC19VkV/KQICBco9guHBjT5BLFaE+uS5eRcjXtaPsk3a
OA0D/eghaFcgu1qWe+t5uXyeWT4fRlovGVmYQArtNUvJhE0SZpBSUOmbvjnPvVM/+34dN1NTbpXf
h+u0z4IdtD/N1h/c4FHN/tUEglM/ZxED4fm+0L6/61K72aZ9QR+tgVxzSKV2qZ95OzI2B7urq1ff
AjUfSmnn7JHKPWah66/DOhieRBc8GZT791DRVb+G0iFxPoeycHyutbRWUEzSs8cgS145JbRTRa2O
fZjBp1NTys4uUrBn0mv25or5GmBRvtmkeafZGLwSKVQUimR+hmoNksggGB5HChGGCF11XxbVtGoU
QArb6oc1azLvtqqsYQNicHaTtNLejsrrT4H26M61xvAQMioOxKrHPdXaPrKmqXdTADFgmNf5Vo2S
3sjCt9YBm+aLC1owUoBaXauiLldFzvqHrnURy7uVfsLGRSIlRuclp1YJ1oS2vtF5fsFf0v6AA3Cm
c0PffS02nqqzQ4qkza7R+HMGrypvp3pq7irZvI0FcV6d1LNXXeo0B95BCOmUOjLtYuzptgW3bTOm
1H7NUn+XlSx70Op2xOLez+FU7CSk0lBKdXmMpBb/4TUqyhqu3qeGpZEKlHzMkzLduL5Fjn1TpWeW
+mJd2k36zHXwpMNZvVu82Cjle5ugLtzdhJgmrglXV1EnZEOUPRwp2KzYEFO5UW0m7ztRYLvMiHjz
m3njyLY/8jovY8olOyLxTz8vxgyQjYMP4mcr0+FQR7eRubVFgVsz6PM2XKaTfq6OPP/jMWYwy3sd
U7su964VdqtR2+1NYufuQQWVu0nBWnwA4bHCgeNV7yR71XM2/6hwMMdjW9l3bjNXO6vw2M6zUvdi
ZQxLr6HNW5e2sZlTMfahXLt+lMLjG4VX7+gTKLMtp6Kg8GYj4OjWxrFYiAN2w/vceB/LhSxeimlv
1XwP5uevpq92ZCXvjaUTF6KIMu8+n/H/bDMPMT9hHMoXQUATCHLmryAWSh/U0HQ3vWAX1yqyB9MU
+P2hQzL51l6aWNgKCChze2s6C58J0MmQDDBm6E7A44KtR+2ii7txWENed0PKub8Nequ/77P8mJYc
MJYzlLvG8cl6WFAtSKeLaHDD7rYhRN27Kv1jmJrAtBThM+F02knAdCLUYPG6DWtPow/umrkYU/AJ
35/vVyvAR+SSOHV6KfIDpLnAK02Tpf1vxA77X21zgIUOGkCzNr3wMuTxv58nwBn+3UFnEIwwsDyR
WsXidBz7LwJOQyox10XlPiL/iWTMBnutPOiZbQPgbnfNcpDPYbiFbPOXtfR9WUufGdkvx/r4byP/
Oc+M7JZn/v4Jv+fl3Gq3uq3mKBkSpFMSpZFeCU92N4AzyYLpxrSYywSy1NYqSpQi+PeOLigRBRig
mDFhr8K2OmTch5JhSblhgdc3fpvsjGUuXpf7W2wUbez4meZgIDIVDyGbtlnlxDN4S9AAqvCWTnly
yElxl1dFeGuazJ2VI12j0tnCifGvDqBb7aYS6XRThN3aE7N7SRevdRKNXAXcakA7qfz7zCnsI/wH
Hk3CfWuB8z7kDnufezd7bJ1Bb6YqcQ5Owv0bzyMZGMNpt5e1DtdAo6De6v0rlULec1ltuQjq56DS
xclXwAaNOYKviF3L7zftWMnnaXbz2HIOQS3VjVVWYgVMygX/vg6wzLVf36TtenY6UEY7y9rDlejX
g4AIdjvN83ffrXU08aFfA5lmj0q6V4Jk6w8xIIUy1pCEgBoU7EqCTPp/GAF0s171ieNuIeRxNrPs
kdRwhTgjBpZrIW3xhLPsJ4QiybvrvqpedZcSymJvl9A2RegkfaA3pX/RZe0cCiAla4gu/BdbWpts
9MUPxyp/jcBvbx8W0dmaBkhfddLr4kxwuOAL5ReQuorLFrGyK0FyAec0t5g+flLkkkylp3waT6Od
NikggjzqrQ560K7wUblDux+p490AZuZvLXTB0QAq7DOTTRXDKeUP05A7qwR/zKXMw35TgTp+9jMx
7cYeVJYpH7JjMvr1rmY1OwNuLDdFi5IA+MZQlIEgoTylIug28MHnM2kmaCPcmuxT25pe+IgzQI4h
MPOkPY/QH0Sm3Uu6eUWyEcOWjWtsxj+G2bzxo37ZwaypwtN6/9cwziHx5uEHjnb+7OEjRBGF9jVF
uYN1GbDs1BdNe1M6PIlTCPTeHFQeSe3gR27bdTz3PAQzKnQPSxE6/LJu88xrcSMCHvwQZfleWbp9
oE0j/5fr6/+lLMBWFTrEcx3AabbvQe7270yQfuQOLVU9PYKtE15b74kRhY0X5TIO/hBCMVDy5lXk
hYwCq1e3g27I3eg6KK2Bdj7z9TDpVQYdRkzkyPcmEDFm3vl/mqY3qPtjk8u7cGblKXFyvcnaUV7L
lrfxCLTjlYj5Lje83JDtpU+bjy6Q38lUsmcLEs9YaEfskfz56PvOPlp2h+SNktO3jFbXDhWD7tul
PQMZf5V6ZPo2nJoiqW+1DejdRPQ1n+2Nnus0NvG+wQWQ4BrPuSv9fVBSr9/6tV1FjU+KLS0HeJYQ
jiNXyar2F5hOtbMCW3o40aJK4SDZoz4ZO0lrfUpHXyErMRZ/d5ghgQwwxQzsw3ZcCzY+9l5wMUxC
wz2Eyr08LU0WRAN3maQlSkwwvYL40j4z2jdrai/BkG1LlADJx599DuWqm/oflDXXImHWCwoK+DEv
WucyQ6yO/d8BFvd7ep6AM2am45P7nB74qffR5sN1JlN6q7xE72g+VrcdZAVRnQbVS9vm/YbRQGyt
tqteMhq8qsTTl7yZ8/sQslnTPIUV26F4Akr8LJOqCdGf57bJycvs/jmvdx5JxEtYy+CILHEbG3O0
pnvob26LpSBQ1SY3tPCbh1T35VE7ZFiZ9rRKb0Gqax5IP62qcHYiu5Qbr+/hgsOTP4E8/uflq82m
vV57dUsiM+Srw5hgiuo1NEt0VeluWo2uKO/CpgrXcDdsHJT5sM0L0ZzSZqr3HG7hQYC5cCRYoDtS
KIUaIcLZ2OnAQF+exXoSxXgtyzCJJau6R97XSTQ6jnqxs45HopjIdzdZcsCyfm9lt5l4kmTR7G+Z
Dy5qRKYkUjzN08iukYRJaP9Dpfk9Geaq+BhAptibjNnYIS+QKH5nL9m0muWHBPvbnelDRuezjyyi
+N99Jif3z3khb7PVoCv3Uz0QenkAUmmY7QwDE9pYcqhlBnHWopHuU2ptPF1KUF3xRqr70E73cOPT
DygV91lS56/AQhxsFCO/KcOSHGyUttmIwqX3rEUWO0dplvciiLH66c/Waexodivrypy53vZwBg5j
inJJaQN/s3HL6bVu0mMelv25sznZUiB5EYDP9AOUU1F55MOS/WuN5PIzVVyuGqbmW0LltJuJK/ck
Ud6GW2V2RKWUfFNmnXMkrZOf7b4p1yB98WeiyyfUAVDvYLlsFPey7xNH3Q4ZTNkFwgjsNE2V7dJ2
IHc04xnCYtd/o/obXGbIDcqK6HNuZArBKPVxyU/qRa9gOsAI+nXnOdOI+gb1HNmTH1wG3b+2Mhxf
BjZNG1p5wBoXIlbveCtbWeHDVOrmBF1THtu9l7+ougBdDa/Hzpjh3J5Vl+prm/T9na75vbuMCmtS
7kQ/oSjNYgK8A/JpZT8qX6sb5BPwUUiIkb5IUnM+UWSac2D5v8lWkxpWFkpO3ZomWtF815bZFrkC
ciz5CMFFSsOtJzvsDHZprTpHqQcejEFkt4P+1qfyrsDbkUbSWnPO6yyqCnmcyJC+9bMDYX+ae4/2
fPPpGFj8Bzbqp6T3yLPsnXmnRJWtjRmGg4otCyvtsxd/lq7SAFVL/1sthOAfZ19ACABiFwx+J7T/
ofB29AyJdNBYDzqsHHCbCImnZh5ubS34odNtsoFcsn5IarglnivoTwleYNpjEX+NnaBr3E/8Bm4B
hueyepBNVkayJsHXcGGjIpV5dAmB6+Fz7PJof1GTdEnvxp9C7WpWoNSX5bEH4vve9s5hVDX/1neD
F+d9UV083rq7GnHHLq2d4pJCNRoHVp1+E1Bkp3DKzaRBUw4UFDyNGbwJd9kJpC/yB5oWkbtk5zMU
vHrgGsnfZQcxfb+tic9/9y3zwHKh/6OsDChzfwdKUJwQ1DCwA4J/YKD/u/cB+CbxQCekDwSp3RVX
E5fPpZ9EoJjxLYhi3ZHZGtpMc9sqpCP75fLZU3lTGJtGXXbIRM4Ti1Phg0kazGfDczF0GHP3Fyfm
L1Nrf0L1iD7wdhBLoTaQGgY44AO7p44Lp5MN6uhYDT31PBjWHUprPKJUSRotUdC7kCcUY/B/mknC
yjGJFmpjE8T8ZlLHUyzLjJFHWkq4+uWt68rsp9J6zdwOq6RJ6ziYQIaBuu877YP5JXT6LoaWxb/a
E4cslufBuS88awf9ob3nNs/OPugCG2/W1iHMvKcsAaBWgmRzAkQXHsEPLTaWmPVDBU0czko9vSeg
N/ceXhDw8cD3GIpHzUN/nYftr0kAwvPPSQhbm9+TJsMUaFGqqy3d/HNSsfykJWz6/EmJa+kHOwmQ
IgEBaDt4oVhXIHbmT3Offnd85pw04cVhlkUIZxcoY5fAl+3GMd15CwbZELuO/GYKPzFIlJeKlnjz
UZb+Stvgb1qWE7zI4aNbeO696sdNCzxlx/yCLs0NKepL6vEXQUWC8mjQ6nad+4wyhsmNaTIXY4ai
3AB4L05/tXud68ZK6HZdTVeuyHTMlgKIyIBATLzcfV1MG08HuePVCTsUGxC32fcVXwjHZeKfnEWC
SgPwaV1WBSd3CNxH0zsp2z+14X3ajt3eFZw88zncIEkX3Nsjze7aTN+Xiwis9rpw5wgerKzZJWtL
oR5QLdtqp4G/r8yqddhU7cKJqU/T9IpA7hNn2vqy//CX0GwEUX8DGCdAE0yrcM4N+J/XpP5JJmqd
unCiZ+PgZs4mp3Zz/vR5XRb0M9B5d1gBnIY7w1HdTdsFqqd1GdjVcNUQZaYrlCvITrLIxL0/F3+2
z4j6xsoX98t4X4nw1XNP5QSGv+ihseUqW3vmN8qF3MP1ZytNBnsXzD6+AJHNkeh7du55Vj9afbo2
ceZUKbkXwIdjzV11P42Z3EpGio1JFCZckEhwLzxxfGTPVXGRtjM9gX328EmCAdeLrGZi2Rv4xvQg
EmWd2dAjvCz65sXv+SVdsM6hkIdAVP6r5mMBoniY3zZJnuxDq+u2eRp617Iq3YiBq/Kzdzce7z4q
aB1eq/oKMLiGiPBfN5b1d8ufXRXYC0X055iq6emrDXGfSTmA+7LkiCjg1uV1qjqkjNzcSTemd4BM
sqmnN0ajakKsnuDrjCEl6G/KnPKT8usctdc6+qpEu+7K3vkhamVHocPnuxJOEoiAAduUuQ4fRT88
mBGtyBGw5uVjL8tmq1iV751SNVe1gG9mBApjb6U/TGeJPW3VL/VG2uWibYhp7Ew4K+ZkE+L6oEAj
DUhcKlo8ijG/IW7ZXMzhU8PCBHkxr/HS92X1JP3D+j0vSfAi/vfTP7TpP8//hW6DzI+DRN0/ayER
3+qs1B6nhzk8tJaj1T4X4CSFoTeshroIjkYYYe5SlSAA8qBxWhVdYoFLNiQbVaHsD8Qp0OEDmzg2
3siQPbcfOOXhOsBWtZ28vtgESQVUeKEWG5JxsdS46WvUJ2ogWMtR1OgYYGd9ol74VDHu3hrLTseI
VMUDz4HaOEGVHLBvt6u0ov4rFNc/KYhydzLsrBs+D2MkoDC7mUKrAQYx3mX90EH8p376qFT72gJZ
A3dhmJ4LovI4b8sLn1J9UxdQoeeM1TdtSJNd4ehu3yI6FYgh15NqhvvRtedTmatvzuwO91NTuXHR
D+kmCJFVkDjrfoZBFxF8djvuFNauSfq3qUUdOOEJic8jJSvthO13B6u9ciV99iYv2UIOXG2DRqq7
LJDnElTe11KQlckr2T3qEk26zi60aO60lRX7ccyDY1JBi2IuOD7BUKwblFtbdEKLrmr40C7OW2Ro
8iZ8yeoEhTaJ3R4ZnfpbpMRwlKp8WhN/bDYtT7zbFrtTrJOGbZgGoyCCahtVmxSnV5bYtwQ0uO8O
CDNRLesqSqiUCHimTW2z58yvhjfG8jpqdNuti1kV26C1nRg7gH4OgyCPWi8bfqSQw7dpo7NIkYeh
8sIPf7DuEBTvemTnVxOFYmHibtz3Th9pkbEt9/rwWI/duAuYdUjmulo7E1TsZTdENtjVz3Olxs0A
XtymThQi8Kq/dSX4ex1Ih2+K6wtDsvUdKSdgNjSM0yRjG5QL6g8laDFG7YcB/5IFVtM8QLZQnsY0
K+7MpWls52hxUPiWJm5ZbZwL5q+lXztnTSfoD7R8GZm8NEElH8DKfXDasLxFESX7sbacpzp16I1b
yO48+e0FQgBQ+kVRIIR7L2xVnew8vYbQde9TKnIPQuzaO1kAoMP1nAXiVQdAjaWy240xrSm4ZRLh
YeAO+kYF/RilVlW9elaRr1pbZUc3VGfQNBn4z6giZhQ0WYi7BjWbuMzSrZj0r3bTyQFiAq5Zhhgb
1ca+WbSuVkMyPSIzUt02ZfEI76S7mcYCK2nWzkHrbniyGXZqUMPFFiDJT5y7+k6wgZzHke780svy
GAW1AOh5oKAvnfaU6LthpPQgZ/6GHCNGaFRI2Ic56pJ92jkq4kYTVJNRMlbDWgJZfoIbo9ag3uNY
W8yABGFsh47aV6jPvMlDOcW67yyUfwlIdfy8pZ5CmASPi8V6aeUpDijmWnGmb6TOwkPVTZdmKvxb
Jvotos+1F5KftXbg4RX9m/b84TL3QsZuzdpNm7/OLYi+BSKdSRXdh/buNaP6seNZeGqSGdrhpoSs
giuISAps6Sjhl+xsnYtIYjlfhKXkpVruqOdcBDb9o2kynUPdia3WJI2NCXKTuLGc9o0jJVx31H9o
uT3sdRe0sTFpns5A3vj3wqqCB9QW1leh6rhcLFlDsZmng1qP9mid5uUCNtmvu5KTYTtkwfevpq9h
X2NDKIqR2sBP/z2TBt0RLN6PJpHsMDZdsWcqCSEJHcUu95z0rPO822Yt4TdIJU4bIklzO7OWrkOB
0h5ap5cQJ/OuFrU4oh5xf8iw/Hcqr9mJoFLqxp3s+XZs+nqdgPxxVTNH6WlP2w+yvGtbH6wDNos7
1LUudoPXtvsiDfvbKVc5cK+yfXWT6mw3WOm8BLfAqbpvRatIDKaeuBCkXXcgUtm7QSoeN7ULuR1Q
1L0T4Gnat5YjQzcxo8T5HiCwcO02eGdS3DvwIeIOqOBFE2uN4iLyw4OoLMNe+JoO+A11xuuLX+Vq
1079DcNS2nKX6e3ogytjUwZsIcjcZ9vv3txAFB9VcAZLEwUWsJgvAXLPrzQjMm4Gp7ui3IvaNGVf
n9jYHsMCOcEktboLFEYqrjpkApp6jLO6Ld/tDGFWWMEnCZhXbSAvrI/zTPyzCx7JKgu18+Lp6QwM
hCFRGTrYsjedHTTf88yf15rZzQEwJb1WnX6HtgIbJbL2iIi74E50qjiSPEUlPzFMNyJcwhfffysc
mUKW0U87J+vVNkjhIqFk0Z0CS/dHCJpc5FRiuk7C02CYt/amrQb1DHgCCRKMyBfHmTW1uHN1V4MH
0O1smpZ7OofB3pmL+oTvkm8nuw9uQ68JV7leylWNRbib3Hw6VRJ0/DEPkwff87oLbccDhzJVEx2R
BunedOzLc44CfFtkkPu1IXel+CxXgc6bvaF+KRQ2B1OE9ShqBepXp1ikUNP0wbaH6monNSDT3j/6
7VDGxBv0XiknXc/MqV4hxHhH1mW8NCGkHTXJfubLnuvzMJKDJePcBQ47hXawH/Jh2o4Dr66pq0Pg
lar7EYQtinkq591CyqKxc/rY2N68dhz+yqZWruqKhBexXCCw15Fb4EVNAsu1IgBBzmpuqVxnSRte
zED8Lx3elhVeGH21obIb9C0+NpblKWZY6Y/BhX0++/NhZeBsU7AaBj0/T1aarVktq7OVAgCEPhD+
80DKU1iE3ygn4TkniK+z7n4mJI/d2UXB2hAq9zY50JA5ZwmBSjyjvjaoJyiKH5adu6+GcrqVyyXf
VZOoNgiO851EpLDyAuU+o9zpd9KO4wfyczOYynBUEG23Vimirg/rtQb2je2yTOeDVWKj9iz/bsQ+
srMnq1iVTeA8BkVKdwm3KhRprLBenfIFnJlyNbMODpctp9OcgD0iiE83RUBG1APi9YbZEz3VjVID
Kimpe7+mYmfavi5Ox/41pGMucDUK+he8EVQk7Lpn1ukuqqiXPw0o6r4ahE8uPMwQooILAT73tiAz
JAIQJIDfg0KQ2m10NOf9WbcEISAQqnuBPFMEUfa4N22OIEE0zD1ExRa7FCSn78hF4X9BiPskZdeU
wEvOXfu7bVnTAczT+eBZUJpECWon59MCTTSWhiPIX6wuL1+1nYGwDjrQQlxmAMCzA1jpAwqgkSDm
I2vXATj0fpYjIZmK/GTLsdrnc4X1IG1r1dDZRWovTK4T1dc0SM/QRqcZigNZAFi42iZOW98BT4Mk
2Woq6Nh6yMYDeE2Q1LaPQT0V5xG4BqCQvn3ksmY3Ifce8P4ED/MENQ/k4P9SiNOlWsyXFKxBFLdq
BiSAjUDcdBRNl9z08ocxgiyz1zXVfEVpO184SmNFxOlHKBPIfPlsQ7WPrVsycC+WIaYD0QJqpFio
AYMWqQse234FB3gpoDaGtDkpVf66K4nka5SN9FHmS3c98rD/R9t5NceNLFn4FyEC3ry2JZtsWknU
6AWhkWbgvcev3w/ZvASHY3ZubOxLBSozqwA22wCZec4h5nLINxHvq1TtD1Dmw4toQTmpqEC7M83z
zzLwNvCuO5BWBtwiZ6u2+QHI4se2UhI+/nwtcgfrPGrzCDkKr8y1VVvOo9hatzjpSTNfFbGrQzAF
sqtLbarwI2xwag6nSjXdUXUyHtRpsraGHwaPIVd9nJwpvVJ4tKz0YAaNNi0phHs6WHe9pZr8TNO5
6ZU6WJzY/KUH1HcO+5+TUVBo7aby4LkkbssocU6N33AvthxpCfQ5F6PMZWidO6q806HvonZP2pQS
RQkSclDSX/wkTL4hJrAwoijtF77vtW0b+8EzvSjR3oxr/95WeVMgksXDFQX4rqZ5v7P4aVmmMgye
Tlet5ZEdANeGSx8d+5QPO2VI9QejeYrMBmCjakO94vMCQ4kAc7Lq1em1b+sD+A1NibblTD7ATKx0
F82K8ShDFQIJ5G6rO2iB+mqr266jYKNX12Nam5e4QdPuKOjZt0lheYcyXvrEHc08tRGZFg8O609a
aDdPQzNsVEhwP5lOv/cSVXlcbtT9rtFeDDpWb0kQ+JepVWbZNp6G+JDpZVzDtYsCRgn9/xEKppRa
bPHD9eMC5YBhOPFZi3hiNsdHCyaN7eSl89HyfPcmqZUvYVwkTwMISbOrm0/BNNWfCrqRSqPV7spA
qT95xmBteziq+YZligqLf9R6UjN+699ZBU1VQLf8uzy2f2rzHL8EWVxfR2pIRcgLkhcbtMzeHJro
SrwgIuDuDM2S7hW8yEzAcpsoz6prqk/8ftDGgnl0enCLYWFvbB40bxxlpmGwt4wry2jSHSwiNoip
pIGwie4xcOD254xUAvoVrrojr493UrVjWfDzriSORYolhL+TNtG9rNW9PjiWWtntL2s7ms74tSfP
twRzh9ccipnOePEmPbk/c5qry5Q2LX6wplE9SHA+pNQ3RxM6w+W8apDk+7ojMXZZO47+zqGgfZRg
o2/1XR26/sWb2k0Hv0VWXV3WRgOFt56SkPwJyRwqWyqsyRExnivL8fr7Hur7QxbN5a2b3NB9En1S
mm2vqcMnRXP6T1k9fgFF5Z0LMx+vqh7wpmKMw33XQkEX9R7YISWyL7ZW+17N8KldTD1kBXcmxWZf
LeG5jXliptE8PLmDO9zLHnkdpXCe5NHRzcdt5uQDt3iRs6N9Or0JAoDfoN5+5CSnvpdlqG/o8rDu
M9+Kr6LRPbXtnD10VvK5U5PgBTyyfkLXAsZrbwxe6qRtD+Tap4N4aR5ottQIvZN4C7N+zpqifwgi
1/jSfW+qLLjSw0LdlYNVwxhi17sG3OqxiSlyomkBDZJXog6yjy3nP4fpcmhqWaVv3wW8OzQzrTwk
E+mDwHryAWF+sfnznj2TNt7RC74YvNse/bQ4yUyxBvM+DqYnmcVzDgVqPvyQWc0fDXw7qii3VuGX
uYY7yB2p0cmucTsbB5/OlF1sK8b95Kuvg6lcO8oQ3K9mbvjLU+oHnyVotadmp+3DiUrxB0cRxOqm
8kELrMESQj6CZx14zIa30/k9D4xWrWmfwcMfoqGdfnFn29/NLU3Nk5arZ1Un3UXv9M6F6wX8ex1u
o0UFRQZ0lV6PUuTA+Hjn/IY76J+IV3s7SovM2489gJIPDgkW79ApwTsvYB/kV+yhIStB7vWya9O4
m7SZadzrABWTYJnm/ARd2OsQc6twSpdBjlbHGrc6PsT9i5B1+5mG+GQj+6/rZLrGrGf6FyEftlrX
/u1V/u3Z1itYQz5s3wRLY94H94czrdusF/NhmzXkv3s9/nabfz6TLJOr1PqpOnRh9LT+CWJfp397
ir8NWR0fXoj/fqv1z/iw1fqC/Vdn+3AF/9Xaf35d/narf75S6B1q7g6NYgtBCLd20fIxlOEf5u9c
lKJYlafu66rLvDOT4rLLZX5Z8G7ZX55BjLLV+1V/f0XrWdcYlbrzvF8973f6v56fhxkevQcz5u58
PeNl18t51vO+t/5fz3s54/u/RM7egoGwqqE/rGddr+qDbZ1+vNC/XSKOd5e+biGedPmXf7CJ41/Y
/kXIf78VPfXdbkLhZ2PGU3PXjaGzr+mI38o07BfKADNv6NzBS4+WtVUr198pblPox7RB1K+pPe4o
F7cEjlNATxzNK7eA1OuTXqDZtBN30O9NM/XO9PyCoBNTP3vpTeVxF1jqpX7UJ8PZmRSVtuD+tpQZ
aL1c5NouYm6i6yaSbmD2oPSUQ2ucE2W7Cr3pzuvC1bRKwfm+EcNy3KTf/ahRrk0on7d5liVHalLk
o9SseKIr88qs8vYOsqX8SSH7cmt57YP4JKrik3vw7HrcAQvPnyRMT5ASC0m2nCRE91VukXJuTdlV
AtKyoIfLjLXNutG/PLvu9g+OpfskUf/izN4E85Lu/xrkBhm43B3OM51Y08aG++Msc8Qmw+2Yeq/u
1WG+hdimQkgxElIMr8tkrQwS573tYlVJeChMwLtaCaLFqGOqAHIoA1lCSErX+bugxHXPdF9Ox3dr
6Dz9T/g7K+SKqbsdDXWApg8Of6Tf7Ltei5w7OUrRruj7vDt/sHNDFO24P+U99GHB2Ia3fRLA1vCf
PSRChpLHW1ig7P642uQoTJ3+Chjkbx/ssknZuDd1OdsncYrJSYdDpk7DdUW/PT2T1AkRcrJ4iZxt
btfexS5OscvROtBeZ9/IdBYCPDl0Kab4dfy6VpY1ZuTvIqNu0TzLxgMtAP02imfd28Cv1zxsKo0k
CaJGCu9aWqhJ29njIfaK9mEI1Pah1krn5PTuJzGtdui3PllZ6/KsQagMGe3IB9sM+u20rBTb5Ryy
02qU87hOMF3OIw61nL9mRd0cBaYrR/BAPb7idT9AdyHh88rNxXc5FsyuoHehhaXbod158HKG1HBP
amsYKbzmVdaclEqxOfYVtf7DcasZtbqVcL+t+/Gm1XR7EzR9tmti4xU7nSid55LdAB29DkbZQNZJ
Nl9M70I+Iq/FH8QucOx3oYbiD7JcgNjQF2wieP4RTiNnbRoApZvUtW/CpSkChUj1W1bADrQoaawR
oa1pkAYP2Va//tD0k2Q0nx/E6CxqoeBfLRIgu+KtNwhOo5vcDqgcLRlAPilPEVVUiCuhxZMBQvYM
Xbm2v5DmlcInvcS1VMMucbRaDHtYTxqo48rmcWEoOERtHe9CqN7DLZ2COe0gWbwbfK9+LIepfhSb
ttg6QN1IDpGjPchc3B/2GdX4vun84Lq3m+G2V63+1huoEG9kHsNCf+Pqd0VXjPnu4iD5RD/A6HS/
hojbULjXe/iXg3K37tDl8eteH2zhsp+v330w22qkHBV9fOzeVELf/a68qojW/rwlh6C9+4W5/OxQ
Ary5xMj83crLj8zgR+o2oOlpC8IPflyFimmWRi8DuLBjvojNyZC+HU0iKrfOxd0PyWXFB7tMeYLu
j3T+f22Gzp03JD5BTXmAmDMzUs7rkPvN69QM2k1Hm8itOMV+WduDxtkGcz3v12Vk1f1dX1ba9sJ2
awI4BAY1QAZoGlFEE7BW7RWn+cWYuiw4tbkz3OZxzoNp1FTX8ZxW14mRuurTYJE7UEc330pMvQQm
AlWYPDqjO6pu5CHvxOSGerHlZnSAHqTR1Gzr6TZ8xaMzX/Ezp90DZtXv5ShDB1Sfo+682nWk224z
3YK7iFBPpal2o42ldXS4bCB+GNeBtB5/CV3fu0iBxPrijkwPqsq3s0l0s5xyLBRKMpxtvYCwzpvb
vjEvZ3tnz9OK7hh08YZZv57TqDqSp1afvS6DqFLx7Z86ch5hlw2/um0+bGtA/Q/+W2xkOPOH2MH5
WnOatIJPOdAoAXQN5Gip15BOyoMrA76m4eKu7IiMJJ0Or7YCYFUxVijsLCsui2WfIVySelXobprF
U8Njpu1kR3sMryTk45Jlb6C1EazvrBBvYVW7VHec0b6nZz3fuw1Ew/zr7J92CE5ES6rvoR3D62E1
6X1VJ2j/ImZ4sMC5fJJYoWv5Y6zazxZlGlofFL1WNo7GT5JgBhpUDwDDJEyXNmLVgFdNvII2EK/j
0uggXllbdNQhVc8wvXrrs8/WpE6+qRc9KfL1ZOAr+qfWqXirRYlKvFmBqkxt0tDUaLD8et3G9NPm
HqISEDzL0epYbeHipYNDO9oxaAWJk2GAjfniALvxc6bCNw8DRdR1gZziw05yigm2Exih2ViC13On
y0XRfdWcK9qaDMcs9/ZEO15kj/Ev4KCQg1F/CXgBKBZGUA0PnfZLZWk0WZXT81QM4POUJKUSHmi/
OLnqUPxU/XOQzioCiLxhl+Wya97m9fVIvvff7eqPOtwYioK+DzeP19bgWkfN70Fm05+1gT+sv430
KHgJy/k6qMj2t248fyqqYjsuxGjg54o7vUM2KliiAC1y72yjMSNeL9Er/hS2FK9sCSpvuBVvZKrv
tsynnEIxe7ht8ZOSQkqFwSvooHe6JxXC8evODe0DYlf2F2WO7uR3eI1Iafy8LiPHOoSNBemyCTvV
sKlnqzrKffIcR8aN6eTbD/fKgCq5A59V1bix4lfvq008UVO/80wjPz+by606BZ8ro2iek0W+0UhT
WHTM5tSqgzLcvU0pigZnGebcuQYcXZ5tBT07NiquGs2NnmTwaPAoE3rxZAa3hX6uzPbG6E0EYLIp
G49ZN/R8ybJg5vP/5GRpu130t44FVHSIxLTqqWw75ywhk+4Pd7Y7H9cFuj0nV3yDgqqXBUCZrW0L
ffol5nLeObkviyK8bGJA73gfThQ+5Soc2vCRbfetjcTKQNd0uqO3aTiYy/az4pbbEVWEZyXdqTE6
KkXXDM9TUOvbaED4VmwjHbe3dEX99Ba+VzFVhQlVUKaencU00J1+SGqbu8hlWvLQ92RYX8Un4WYM
jtTLgOy0qm+epsz/Be6Q4cYLguFm8ke60OVQBr7eFQVdi7eAj1HVm0diZOoXbVBtZA7VWbTXrbm/
7LnGZEU8+dt1texr1dPrdVy2kHmZOZ/UoQ6OH0LsRuUXNfA+h1aNkkrnmSe3VyJ6B2eVQxnWufgl
UtwOVFmvkTK318iLS0IpSExbLYBnRIJkDzlaT4k2gWJs//JsEskzagjrIJ2Jqt6M9w4Eg7t41JK9
THsvxNYb433vzs5mgIPi8MHhD+nPkHrL9Ud7MZ7CMtNu6rxObeRU2GR0n/WpHO4CPWhpTsqcg8eT
5SOk9vXGr+fhWqYyJJ37pJp9fCuzKo61x84adzkCQvfFMvPMIHgEmLkuqWDhOHeddeVPzRxtva6F
ZcDLvmvAv6MtHC8zHxEdsj9Zvpx4NMPh0EQZfUpVvaW9Z3isHTV8BghAX6X/LIMR2y0dRJZ/Sheb
29CoOs8K4i7LlGp9d58H+qkyvdcFek8Lg4WQoJiAomV7Z+6hjV3i6b3Nb/vC+X2NBxpIe5eNut0S
UPXVtA36cLqS6dyWHc1odrSVqeKmxlNefsmS9PVssCJVpC9t59pI24Sum8IgaeMuumVwicb8ZXGw
g2K9OIstKiyaiNe5eW0AlIOrnwB/WSRRMpXBiOyYPpoi2H1wrFO0W8xDaNn0CH4xNBednMkIkEpx
KTaN8NhbND7u2qGZD1Thoa53o/BRjdxNPJXZn7yy1kSSR2JTww2eZT3g/o/rJSKEnPYSsZ7h7fzi
XPegKRguX5rQPaj+D1YIh1dSI6G3sQHvnF2l3YPMCCASsIYfdRsHp3jpsd5IdGdHznYKjfFBhhbW
1HPpN9Dat9NDbgPyyGI/O8o1QTGNJINV315mLmW0RrHGTSIvx5tXri77C29KSuzd2m5ZOywvXa4m
1hW16gCEUwr0JinrE+2CcEvRAPs0hts0Wgr+i6VQY+9kj/nv4roE1X63Tys32q9rgqFIN1MfvO4j
DsiM/x/3Wc89/u/X0/WzujUsGMqq1DJui0Y/9rFuXbe+wf1W2vfG7VSxDbdeqXGb2kZ8GoEAIwtp
3IppEO8lRsIrQDl7rfXAkixLJFL2lqkyoh6xqwIIn9qkmvZiFPfljBI+AkLaA76qN5EbJa/f0uVE
n8+mNI3pCk2MPep3kbklqWGeoiqzaN3mO78N+MlDYoK5J9/v4ieXM7n7smrbq9f7Gn+MrsnyKXd8
QIJ7t0vdw1i0BlzH/7GpiwP9O5A5tX6x5zDvIJa8hKBg/rXXrfJa1otJFmi8fXa8U6BFWdaLY+gz
99bWJ+UQZyN4jqG8pVeiup01q7z9q6k4JGSC1dquZ6C1/3us7JRGwXfHhhGttp9LxVC2cmTStHI5
yhdbmSqI/715/zkOPViFrmCSmW66/8CNJVOdNl4lj2iYXe7jxCRDHfbBOxnulNaC1DegbcuCs+YE
gM+oL5tmRo/zaBo0MMfPxmL2sy45TTxLb2VqVUDv4UhSaGCeixddIwlPFgjC0SWYO/rLHjP3NA+x
Ez4HgJVeGBI+tib3MShc2Bl6b8eidJ4a30ZNcp0CDrnuAwhNjkrjXbwBZGWPsW1at1CEjw8zNCnW
ZHQ3kKBND77J0EQKLNhVpO+cvuTLa4zt5HZ2XxfIKhlcI70slZmsH60k3ju00uxKt0rJdXbTsdAi
47EEaLXvSvJkpmUhqbfYfMVst2VhN5cQcUxssIGZLT+V+vRbF1jaidSw8Qip6UmNQ/Wsda0bbYuX
CazYY7u4pq5Vzpo9XrWG40UIaWfTKVH03y+RJmAtutPNYivnXC8mDeD6jmmLKelhvxF72nrttkLi
43jZar0YccsFxk56uZB1u+JF8xLnOo/1AMIEHuyM5XnSjZT+ilZ/cFsKj/Sb1ahNM3238rwo4fR8
Ewlp/SVm3WJ1rLZ1G9R+4s3M5xSt+/ELKbQXAJXKp7aYrGPRmeVVm9XpJ5j8ftVpfPzxx4AxQvCi
DkjLCBXQpIKTMSDyEjJANbSNnV1l76fmMpVg8UrwOhXvh7WFTXt6S4/1dugs45wl9AONvvuV/lbN
PwUadOmAeGD5qktlIk0Tm2dyu8ZZopux3SW1MdwU7e9pYZmnEIqnG5Ck/KsqBZ1KkKFFDYkYVnTM
xxtSQuKdlhA5kqFuAEldPB/ndtQaJ7v/gaSZDS56iZPtZE4SqQMKXZ3iKYCuPUj6DBg0gzFroXI1
ViTsZ35Htr1V5e7vaWpmN3QDl6Q+oyy7aeiI2iaOr21lUeOm3j7quoh7q9xRzDNazaDWhwkE4KKQ
vkxhjZruvdDvECH3Xr2W2tePM9IAZwB4Lzx1Fl+7LJ43WhH5L11HO5LWF9OLX0XWxmub/MV3kB0s
isBDRaFRNooFZrczQDRRNvBOGuq0F5y2Gcf+ZaoJ1QNsNe+mq1dwdf92bZoG0dYZeCRvF/Sn0dEe
Y9SRxr2C55zthe2E8hld7BM1w5shqPZiG2m5nHcX97Ik6wttXy87mAC69p6m13u3Vsor6FPcfQJs
9xc9ib80QAwe1b7S74esSjdiz7Pe3GUqbeTe0tQL/JlbM+2rP1ftiRegQakkS34B3dZsmsDz7+gF
nJ9KpX0Ue6Bn1SH1TYvEGCeJmvbQmbQTtfBsvkTfjDAefw5zgFwBX2uPfdnOV6ifVFeqmQVPPA7S
Q2/n9s/om97CfyKR0JtNj3YMLczrnTV8kyCf0HTcQWGRgoF6k58XI1CDdD9NTnqmG8+5zytF2SqB
xa/Z21GQkyoVW/R2tHovR/FYnLsccqwosB9D7l6veS8adzIAYjfvrNhHtRHlwM0Hh0yn2H8sy8y9
ltg1Ap53MmEWPad9GjxB7pc/a3Ua732Vtv+iATgWK2W5tXon/dGO8XY2p/FbgLrYfq6T9xHNUiL5
xwjhiUrjaJtFIWqigQLgI4dq8wi7TcanSFHDe190lkPP2VkqnGAXEeVQHk6cVXM5AN+gRNaNB2do
t/MWh3i91OVDk9bnSSlrQCHLM827Zcve1IDHm6Y+t4vUrt6T8DUqr3yaaEy8HlxFP4xzqXwhg3WJ
MAD9bLIJ4iE7BhKVUx/WFr51VMC/U3rWbmDWbZ/gUZzu4D6/MnIue6sWU3GwJn3YSawMhpp+h8JO
u5FZ1UUzmMr+Cj735oGHy20/15QlfcTcRCi3bcjDFQbZkblpp8+Onu8EAg09Ko/DyKnsBOXs6o62
cW1bPQNQ3Kah1ivPkT9Ne1j3CxukDLS4MoS2qp4UaxnoNc/4FuGQ3lpTB1LQ/Zrx3UilYPFI+IJp
/7vDPEAEsgYOC+61msbHaPm+huzLooaTWjzWA1zIf5v9Nj+skp4zfbeo+1VoBU7Oldg/qn5KSB4b
4006heZmhoVjJ4HiWLeSoyBpjvHbVh/CEvde8bSsiY5Qrujxrs2sXdva+YNVpjxomkl8rPU23TV6
xJOmmgKc71R0Rs3616HMvIPeqzNSBOhTi3a12Fqvn7ejMjaP4vhbm7qsBeEHNHWNkSVp3Qzbbhq1
nRQeV4LoS9nyXR0zRL3o4A/DZ6laXtwX7ug/H1/Km6aBJN2Fc7orOvvQF91nN9pBfrmx9DE9D1Pf
h/tEAerp5H+aJgvKOB/I0KV9e5TZW2i7YJHrZXizy44yE7tEvMWL3VwEkt7i5ZQS6n2zKwiYyoW1
Woai9O1909fzZrXJ0cKfedYLDxpbibFceAnB67+ua90BUJBEDkmFlNaQOPuiSt7HrDu2EK8dqUb9
RC/BPlWVdXd5PWQK6xWwaF6A9S+iynYJE5ObO1QB3pZepuL5YCPj+90P6mqj6YO6b1q+2YRdoGyM
nzTU9/cBrcX0sGob4SBogiq7NU14QiVKFjlBD/vCQmX+50Vtk5xfSyVapKH0bebA3cpkQkMKeeZN
UtrjWeYB8jiHfqKUKDZliXkfCOp6z7eVc1ktbnLCGpVF8m/0XhsQD8W/mVTerpV8Mh5kmNve2TlD
E+xXWw28jhKiGmyyXDV5LEaqfViEw2QgWw3fak3OOx99GBwX4bDQTgzEqL9JwDtz12sH6GyzrdjW
PcjJ0ffUOM5lD3HYuead9YBbzeVU3dv56AJKD/NsDh8d3HP8oPTaX6+bVx4fg9LsePN5+hUMSlDC
LKKtkBrWj4ZegLN2zPsmR4Ueccj6cQkQkwTIEDvvTRK6LKRZ2bos/ONe6/Z/3Gsq2q9eFGsnVw83
jm01TzLEWoHiveZ3r7o2bQEpkj575nWnpu1T32feQ5+FS44KLZkhQF/VV4m+zElcUYvPtddoBzjO
Q8GjzMfo9XyyQl32F9tkjt7DyP4y60rtJcrClzGJnMdx4HavSozwWqYC3fFm5wYUWnMWDE8We8Fj
rN3IRIJCmOnBMpqfogX3I3ai/WPS0zVVW4DBth3SeTut4ZMjKyQGBPLrqdatllM5JHGR3eZitLYI
H/0anN+yhwry6nbgNJm3VLZUPz8EakiTBX36D2HW39VzOt2ISYYSVqcjotg6ZI6EkXmESz4mTrVo
HkgUpzpVoxk7KAkju30ljxKJ/MTJoQxwOPq7VtO0jTymiE0eS+Rota0rPthkA5Oq30Z1i24fAgCl
ZQi+sHekYYBFnetaTW8udGLAXV8Jw4qp3luWDkVmj7jgQQE/eaiXAumclNkBmEFyqJZq6uqdAv3H
qNFBQ0kv2oJTcvYf2uRlKt6SkuPFu7bJSzs9VdrwsvaD47LV4k1m3sloG5LdAkWEptGXuYSpy9dg
9Hd7zfrid/o3BJnye3F2rb6BJE//VGW19zTp4VHMYYYQnzGAwx31yP4yFmpznatlshOvFTTKPvBi
6mjLCXy0jy8nuGw5Oh9OQDHx3Qkit3EPUJnS9QrMpb21wmTLlLSLTDOLhr5J07dp0p8g8HRvO3+K
do0VRb9WADlmHf5ThODMw6AXNqQWRfJ5VOpHCaCB0oHsIjDu15XIA4a/VhoPwZ5vfk3nzDog7sLb
yoK1Ph0z+GGWnpV+aXZZB7HlCK9Ab5sfV7sX1cOholGSPBfiYB+WylSRZsplLThd9KLeNp6e4og3
k9UFdbnpFn0KGeyiI1Elh3VMC1a7DKtbbNMchLt5IBEkjo9bXPYpawrFZKF3hl7bt+swdH1z6kta
l97sAd1It8YI0d7uP4dADvu5eRdTtNF4TFrv1z4Yizu4kvVzrRxkAjU0Ms82t+MXe5UdxS4WOWqX
NUPS6GfubVZzgKAknHYUWf+w6bv9VvsfNg0QxOrzJnKdrQ5yanmmkAcQy3ft4zgm38S0Dh+ePwAK
f0X0i37aZSX9Zfohikeyxct0jXWW3aow+nZ5AhLv5Xmmr4YdDU3uTWxkFSmdvH5uUgB8qjIDRskq
Bx7hyvk02SDTIaz5HQk797PG9yc5PM2/neO6vtENGiHRLzKeec2HTai06k+lvRedr2WNVemva3xN
8W+bIEKaOymmvTZM2ykreComo/2t5ft500Picl83PXQeasDTV5jN3xoH7gf4Iqdt2sDl6AxTsaOi
Et/Tejxe2+6kHHWnKR5dzat48gGHZXjQLS/kYVM0PIx9o3/9sEhrawW2VbN4bGt4D9xJd67NwZsy
VCe4gQQfVDuHxMqNL0k93qWTm/5IjAQkJXdvT/Br1mBMiQgV1fhSD/2d5M/+KuJtj7+NAMTmbnNQ
wDu3Sz7DS5E9SKNDt1epbn2xpqYGABZ+koaKIlTt0wjH1qXNISsNWj1RwzgYI+xVHXy7x9LI+21R
mKhtL50QcR5dNpX17U42neiWlE2lhwJgp3PZtNOmbh8jWkJrMbcpqjM8BGqV36JtwBMI4mSXqYjU
C2+shoncCQwry+2O2BdTHav5rWzxto+YEPTcOrGi8TJD32/T9AjwCpKP4Ha29eS+WYT0ujDMf3Qh
HVOt532bZtXfpTxoXSKsVu03IU06Hp12B7uJAVC95VOhA2juizLVcCAjN0n+dDVa8GAjc6nw6CKr
KdpUGx3Oh+UHObB3xTiTXpuy7D4r4RIVXfOuikcaqv7sqG2FZ4nFEZBRu6xIeo938eII4tK81Q14
iM8jqaqsaNTm+TW/MxhOdhgpUIve3c7vJ/V7m7ygFJr9INOnbiNvmu80+ptuAbBDEfYakPfRvk4V
+vmU2D1ObXew1Na5sSffcnakS5JDDpEiXUZozIs7UnTnJuLvgX4IvcoU6N11qgNil7+MNuu9Qff/
SzfC9LHa4cbZm2kSvvxFvL3Y9cgr6Gxs4CIroPdIk5pP6ZKTlLnqBvWGsrGFoB25C6/Uxo1pZy2S
sZXx0lB5qVuSkCQH7sK6KzfCsgnPCpRWCnyHMjVt858XVZpJc14+nUlSFdDfLoMCTyXthehntPN/
bIsjRqYMRZiBtifV3k+wG5eaW93GzTQ9hsuQj9a+KQvY3ZeZDDT8m1HDTedi8bJOve+oFcsMSkf4
OOjsQxI5uFlN8VhnN0Ov/iImGezOK65dVW8vK5uoDq/z2voNiZ7uBu5PZIy6MekRBy26LUToFjWm
oSTfvhjFI5FydAmXuRlkv+WpqtIvk4y3PDJp+2ruh430WmoD6Bvuy/HIXGLkSAZY0uAtSG5XM/S9
NHCWXfe6oG6Q2K5m9T7RHaSMlNZz+E5WdF65rvb3UxW4uzgxpk9NH5JHtbxHXaWXKxxL2ENtTbkR
5zyoKoBKhNbF60L/dIVotb8Vr8tPzdmenO8gi6dPFlzQz8gBFHVdd9uiVu6rAW4xiSws0NnVlKvX
so9e89FprGHai1dvuuGkgXeFDZMroo8jfoj18iTbSgSdkBD2KdWTzKIcIkoeOatb2Y2cVQeJfTVB
o2WjN2qih2dpPY9hc6h/9gGzUvCIoIlCifRq4I18bUCjewaVzVdzHZSfKsgxNuqAMlvBi+aT8AmQ
C2p2ahCPV12Q03Cx5FR5nNa2URRWsOIxzfQiNDZ0MyRnfpTgaylNwDaK6eziNta2qZ/9ITB0EAHw
q+yg5hUqwEsJTllKcP5SmkvJAXn92N6JSZx2A4GN6pnDQSLEYXcQOcl6sa2baFZHj27W3YldbZQB
SRo0s8Dra7d1V+VXZeg/+rNiQv0llFZBpkNkpcGROvvxj4zfcshVFk/YeByiBZMcbLSDN2KEu5lw
ObyEQl2Z77uOshTy1DvPewmLdrpfUwCTYgIL8CPlShIH4ogac0QIu6l3fMEaD+JI9Yaad6G9QJCR
npyiyPni8/SjmXXeXdmia5BZEYIK/jxv1dqJX9rBLTbOnPnfK7e6GwYS8ptx/lbywMerWrQgSPrq
t8TMvlhDkn/rFP614JenzzwPZLswT5vHri9ICJiWdnbDcb6aAqc7Vao3oMqr/+nMxWi+P7O1nFkJ
y7tyKsizFOk3ivbvz9x3yZe4zNRtnJv9/RzlB0jMYOOeTeVoFpPy3Rh4n3tdokOGXbt7KP69WzD/
/Yk6unY0hlh9SCA02zpNVX61mu5ladpm/e9QG1HpnJPviqaoL0HvJDudD/1DkPrKEfx2fIqSuDmP
bTzvLW8uPjmhD2F0aGq/IqTxehkal6H4QfBrZ5AE/HAZ0+z96TIi0y3+cBk1NzZng/vkbTfyea4G
5CsoQmSfoIItHo2Wr5VlZnoqA718uTPld2LibqvZeY3RHWUqy8OZXiWZtsZ4WQ6u22m2y1KAAWDM
IUV2ZjPa9UZoPfuFlj3yqEVjQms9oydgPffBkoRBBOlGbHUQLF2/C9cVJMfPdBhlj7b/uhxJMOqJ
kUU2wezU2641X4dmOUpof7eVnu7SZWZH/UxuJTVInC4eyHlQ7dHUaxWWyp3oOpga2QVKIPMtbLBo
6qk/xIy6KFIxS5To1EhUPk/TbVmpj9y3+NuoLOHDnAazvu0XBhUZ9LbvuT+GDDqC/vF6dSCNQLT6
Fj2N9b5o/SvkOrutQf7sWop3aQL3FQwTLmSo9FmLF85r71oKf5k+I8frQi9r+/7+0jgwD2G48f3B
PRaRVhs70XvXFiOaCu5RhN1FLF6OxKvD4rZpF2/V0jvTDS2q65CE3c+h8UkXltplNtnqJ6GwFd8y
W31LpPoW+cd1CAxfIkujNgCS0RbmD9b/sHZdS3LrSvKLGEECtK/t/XijeWFIOhJB7wmQX7+J4mh6
pKO7NzZiXxhEoQCO6SaAqqzMcZ124FCiLeC8GySjiivohOjNIqXK6TJ72x1HlS9S89dLMBrjeqyw
+5XC3SW2wQFSiMc3ALtWVRakL2PcVCj1g524adM4AJNFnc12f9QMY344vmn71d9i9g9s3yTeYYi9
KM3YTpcuZagWkX2McBts195I++VeNwHsQKfFIsvFJbKwcHWdRKXF6KnXIAijleI5O1B2xytvp2ls
X/7wkl6ic4uHDCf4OwP/tJ67SFz4sWev/EIgwamFWSVv1V094l9KaY2B4cxG6TXFDe8us03+AJad
tYH1BpopTn8yMpzXSKmGZRa2c0ygiEjr2ED2pQA0XbRH6u0y5zCCtuI+ioRNc5B5gLToSeSYg6bk
iIMBj5Tmi1yUKRSsevFQjXUN+h0AlWoei4cSxP0ga/GXkwL77LLmAzQNw9Db1Lb73pviWE1DyfS3
8dqDOj0U2K0daNKgdqDxukr/Ku1MYO6Vdn3Cr9LOnOWmI5oT9U46M069yI7DWYDf/NpL3yZqCo99
Hvs3Z/qu4a2WnuSxiD21LNzAeDSi8V93o2LvNvlx94efkUDLXbWN2rZFyo9C+SDd0R9a4CDux0qN
D87Q8WPVjxlUDfHhbED3zXF6+WSnD3P4y18m4AKdhlK65rpyPQSIQGJynFrBjiPr3BUk4fmCbNeO
vzURS2D1gsZdu3kxuatOQCH7jw5Lz59hxV11PofEl2GJG7rkZfaI+lUPiMdfJroDr1uwBKd8ti5J
L5OMVdKCNsX1QYH2u3csAHbP3G9XMx+j+PqE3Cvfn+A5wG5p1rhgySKRrWnE1dk18odI5nvDAMsm
qpeSRZ2rZNNB5RNacj7bd5NZX0yd6TVEHhzNHhADnenFStvet4g5QWahhm6r9qCOvLX3FmrI5kEo
L+5XLcTNRmsKL5Aj7RZGFlRfugrpSIfl4piHQ/UCPbLZ3oxQKYIgkb2u06b+UmGvalllec+LEGxF
+QiksbYPejgqoKLr8BqSqw+R2z9D5KJcQXsvfZAmwi10RzapbaO20d3/j59RIrxQmOCaVkpYy4BP
oNvXbzRnOw1j92ozMR5HE5hlsqZZbi2VxBulEhz6Fet+Agl2ABEeAwR5m6ZNrC0JXUwevzhWad6n
uUpv45b9Q2by8mPf3Ba2Pb5qLzPwtjwHHqY07AfsNYuj5eAlgHy880C2UoiVQpHjHXe485BAqHnl
AXW9JQ8aYI8Id2oB2Aey6QGDC/bWOQ7gsygGiC9dg7VbvAAu3ezDoWFroUNfHuxO53y2lzgWvWn/
v9nllEF9tg4XQon+khbS36RsKNdlIfIn0BjyHXQpg6UIu/xJigZFy17kLYwAzWQKEZSoQI9JzhYH
n8+Qywt1plUy3acgIYuwdZLQ2VrlUckeWS/jO+l1cjekrm8iDOd2hwqLZbaQVhTubb61nLYd/qEO
owTd1TFnqjvM7pDtg94MRKiAnqrBwjJV6mLHZf/SrVxlyxfTaDsITqlsQc2o6jXDpAEZWN0LVdIK
4gooZaFmrqBgFjnyAZnp4M7v3TOZ8dcFQ1EEkHuVNpjShwpaDiGYHfV61vgW2mO3STOc767LLaIj
2biIESGBFsCnZZhW2+viG6q1Lur95EB9ghRY0DlB5mVeq2kgQww6BhnSyQa7O86QltwMOsuW96q7
j6dw0/UiuiFTb/rQOxbNP9RHpuugq+33QZ2a6qPVy3/I//86KO6BFgPbA360vvURJ/XUTZBEgHpU
reT1t7GJjkaC3eZDEXblY5GGPy2966q9Jl742EyeQSfI56b7e5N6r86IWLXna1OmqDizsqheBcY+
tHVlseL+dItWRHXGw19b3CuKhczc+h6QELZ0csHufGaNG8hKNycQwQ0H2UIsJ/D89gbxZb4yAJh4
mmoIaYxl3Xzza7FvLeBtFyXg3OAngFBozr9BeUe8usxjyxTptnnKwdC0j17xPqWcAFjqpfM+JUrK
TxE+u3HXylejZAOoGXE3ogZvAZ0D+Vq0eCbdSW37q1/JJ9DEBiAsXaouFxvSBgsRVjm7HiguahAn
r6nZ9A2EwqHISUphpBlW5cw7f9hJWsxFAAOLcZpgL3j2C8gGL3Bjh1h/FpDqmG8+d/0vPiYAP4dh
ivkm6nm/EpMX7uMgGF89yFn3sqyeW6tMzhkYohcKuh6v5BbHqbEHRzB0Nm1vUbEh2CUpC7cCxYor
FCbb61hW+F9X2dSveJlB94PaY2f3oBWx7bWCqBB0Qd1pzU1vCyzTP6EzRnvirQfoqruhuw/71UT2
ybFmf6K4J5OjASMKdqyq0Z7sZKLO/2r/Y358xj/9PL/PTz9nQIiOj7klczYBqto2luHa+ED+ugwg
sh1Zf9MXKXjfa+kjdVEk3xruheka2HbEf5oeJCN6wOzDpwRCL4kHVZgEb+l/T3W1fEw3D09A6euq
HArhWg3BLh39KWqrZWD52YZspJ3Qg/n0IjNzwQcGXmwspdyOrD1So+aMG5N+Zi+c1u/PHljmn+Ka
vy/ASfXuNsPItFvQlf0ZrCHuU/rLberUv2b73Y2Gl2GEf7GLTz+fcDCGAtNNVznQpOe1dxe3sX0H
tKdE/TA+6KV5yjowW5Bna/Nu57rcB1ciw6FE+zdTDKpD0YDrlnxGw3EXTQs0HUOOZfbRTwD7svPp
CeZqds9kOJ1AG3FL3jStCvDe4nNyyGzVQXlArdihke8y6GA+mxVSEqEXRmdqgupv2+Rd/GBAke4h
H/lq1DWuacYZqp7ackHNabL4DmTM5tybKQEgjCqKHfXSlAKCG2dq6inHDJx8NGUBep2sj7qzE4Wg
RTECBCvEklHcRF/aJgdMHHJwJ4ql9FE1QRMvjjbUtFIhj8yEZtFQi+IxQt7owc7mUAo5NDUon6/D
27Y2l4HXr62OQ6UwSoI7VaNUjWm10EoOoJ3wOgCN+wHsD//2kH53bBSW+j88gJxCWFynPP4yh4fz
+0rFHPrw2LPkbA0kDkIqLrdxnTTt/pAYGyLSn21zP0j1QbJfN2CBdQrD2jq1jawEA6sp8mD1yaMm
UiZzkxA2hKkR0plNV0zNxyBC65DXh4la5PoxkKEc4SQilFInrLzps/QI+UHvAdBg78Fj7BllXM0Z
JLEeJMtrf434tlpTZ+cZwXlEyKrTnWQqiuxSehkDKy1Gp7GTrFFS32xouG+2Fk6izbd5tB4EKY0t
4P3xLZlMf8CmCsTPW/oJ1OD3RwE94AX10hwMObjCZMMdmWRloIJIeumOfgSoa9cHh7kmACC/fiKQ
/kD1y7gnS2fmUH2avoVJPOwpANeCIHc71X01B/BkzLsLFto76qQPGbKxEH1PxB19wETaoezj9+Ft
XlUr4TLQNxepv4+xDgC76++7oM4fHZYUjzn2SVyl6iaqOT7jDrOXDhPtjjqBkJ52HEQJSxrwMRzv
qxwkrqO39t0yuXD+QKAJhkVoBUjvBPYd8N2nNZLKjVTxN9DgfnV76PuAaCTY5wJqjF6WWW8YSP00
cKwMf+UkAM0UK8NM2N7REHzLqMcd0uKWhl60d8gLO4uwarKND9YCCRmk1z6NOdhOM2QwMq0kpaVc
tB3IWvbJ/rs/coZnFjSi36N0WQHCmgKpoCN/f8QAKy+uljxGQuPa8SlY2FAk0JNg1SxivMOHoQSX
hgzvoOIV3rkWsizYHgfbATK2d+AIQMzfRemX9IMTebAwsW5V/3UaHSdZZoFwNX34j9CTbrJ0NDtw
o6ckX5qDpnTqBpp9+gn1wBC87aHeHQ4oetMnO7yXXMj4Rd2emg0zVwKssE8xTh7YtvzbjZaKwYGC
dpB3f3Wr9WwEZP5w0+eYeTay00ON3m6vD6XZ+gGMykMqAZyAMNm2m9L0CF2w7Jhbhr0dgUK4EbIE
jL20/Ic+ROi6Zk75hcXiSyxk9aNOoHeXekosuAIEuhHljz6ov4yGKL7kdZFAGif1HkaGL3NliOwG
AhXvT6kt9fkprh0na+TBGtAfv9XcfGeNgdK0PAKzRRwxn8zQhpxpZf5mo0GagsOPLEhsBP46Q+zt
ASIx5cFBygbCPI79QLaofe2kPdxLC8tB4EB2uJnAhXX1h/QVII2tiV1qYzV38+Vl6CaIlpb2rTMq
98D1ZtUFdmNjpWOCNPbU3iDZroB2/d04i8eTkWvPZG0fVOv7/5SpeTLBcnK98VxrtgS/bn7zKZNg
fI67+o32yLRbpo3yOEBsvg3NPdll4N8I7gP7kE1f+giyA9fwLoWBtd1mEDu33WhDlQejfK4iKFVA
KsJaxcgzQnIumS48bM0lOTjBc9rV9lIUKFZv2ihbtpMZbabYsS8GELfzxQqYOAWtvR7yEOEt6iAX
CbmlZYEv2YZsA+r/VqYTRxCm69ubQYIupHNStSmLFn+/ujQQgGzHAzaN4yvYcz1IVDrGoddNxjZ1
oLyXCuQ1R8eHep/Q2tFWPnnLvgWF/+QZBZiwqh/VyI03feOn1fuNBX7ctIUgiGMhu1hYmfVc+123
En1r30gL2gJpE+cHJAzA6BBOwbpiUEVIrLBYZhXIdyItT1fou94H2htAHrRNC0m/RJnW+j/7kCNd
kgRsJ0J7XyejO5F/LYouwHGLn+jIOZRiumXGdCIZsjRh463uoxMm9TUMnxZ9OP3o+9/GgQ8FLPfK
fmsgy7AA8ZF4EDz0N6MPjI0EjeGZJUG87uvWei6N/mteKqiZx+DBw67uO+ie+ULpQQb7NQjgW3VG
QU8CZk3DfJ6UmgdBVnUe1JQIaAFuYoRDeoxrx1hmk0yWiDmlxyhUIGmnni5Mxvdb6ppSEwEUJ58O
XCGBVuiyytJAIXhsQXgdWmDxKQjBoGHkbXNv2Em1LKtWvI25vPEc1HotBvl1aP3uB0qmfgrf8Z+9
jIOH2Vf2TeqZKXSfWnHAX7Y6pyNn69b2vQeWtC9xGG0nnT+iiyzHANgagbpxamcc6eLUUQeLMlCf
fD66hS/GA7U6E4rz3RhMW4IElQo65UODiN6MENLwIVCy/N3WumCgIFFqciY/9TGWUEc0H/n9x/mc
Bnt0P+1O4N9AeYrpGatrhGWwzUewpANzo4M0hQ1QYOm4oCrT6Gh9oUEhtJ3WV9uUBBfLeKtx7D7E
flDhlGwaCn/DaDU3lczdm1HmCSp34wDhAhAnxfpCHWCyCxfcKcT2kzd2y6tmzIbz1dnxNLF3Wj18
coOQe7xWTt6AC/wFBDHBuS0rhy86xAP2AQ9fKsbCy9ji3LIC/H7jcjCQzS6ouZoWSRwaeLuM+Qp4
IogaXN9PimUVyKzX9GLqyG6PvX0psi5fSe1MPWGGDNzCbAEQTNrZ+Y+XH82eM26BbBFl6Zrt0NX0
iBErUJdJtyYRH167yCitxAaqD9gMPYQ08D75icEqxYocndhCeRCvPL5ntpxt8wx8rHYNZNpsscir
HHITlmXfxulU75y4y/YFd8abCUKQ0IhL6i8Kco+eERk/fFnv3JJ5b52XqyUNyt2k3snMAvNI0I83
HFPOg3LTPdMbwS66HWJE7jwoBK7tNkjGNYNC3yLXlQqurlSgS6XqJYJWwZnb0gKuRh/twbUhQH+F
0gMQMr774dQE5pK2qoE3R8hn8THYLGO5hT4a5I2RzrkBZljd5Kmsz8yFQn3LchfiO6BAMeNmPJSB
eUctV5voDrwl2a53dXmCHkqTUEdhROnGrAC/88KmeJ8lyLJuxXpEUmPLD+N1YeOgqVIGQsLro5Bb
wk8DBM2OZlNjsguTpL20IFVY+76M1/SNKvXXyoyLByi5sRO1mjDozkXdg/cPfXQJalOuXSAu1kkZ
vNtQuXoXloY/fxdRVVucq4nfkD99FUEe364jIev1dSIZtrccssVnmgfBYdBvjF6CIBMoVSrNf2Wl
8c9WJt6tM0C8uw3BWk/21nW8pdVY7NhEhXpiidh2o299yaQFJeuiGbfkliKFnlk42DfTwA7/adqJ
GdXClaDhomnzUBYHTrDAxuj5DlWD4Tp3pm5DLGTUTBBb/9QUukmUZWZTh+trbygRlDCLnxGWhacB
mkKHNsVvSU1bIFpeuj4KEXRv4miOSFEBl6ibZgLsYatp+qmJlEF8TqsunZvRKM1zVBk/5pmQ8bgk
UfGVWlHrOJehM5+9aZqeuqLtbgzoiFGfsLi4bbLgQn0KyMXbZuTgDMATwahR32GDtQtBsPIUG5MB
TNG4ob58YNa9C8JAGtc7ffMwdvGS+qopih/d/GeFT95WJsC692ExPMi8SEHLlQ1HV5M7ATbMdwmz
K2jpgC9qdkE1Tc0d545aSZExYABja0PNwQKGu0iDC7VoUIEN+gIBguFITZrS8/s7L00eR017kg1N
em/oqG1RCXuLDcYAuRtR7RVq9y/kgqSMuECDYn8d0OWtuUUhABAUehK69HnczpNEeT3sOaDLCzBM
BEhlV+4iqQOgmSvbNhbMcAREttpgZfdTeFtlZXiLaslsF0PeaGGST81QZldU/YV66ULO46EIIvd2
dkobvFwafAbmedMATEmmk0a766Drswr9GCsBhW2QFs4KBVfAkASRyY4O/jgfe4FcxkBrU/vT6q/i
MVv3HoLgVWdukz4bdi6qhR4i4fwjkin/XpgBMgde+ZSDLu1vDmnjPQVjWc0OWHiHXTXi0KVnyHBY
uvfAI7OIXWjaF1ZUnb3M4C+s3UxhHr9UtaovKo6A09bmvpBimwI4vkEyir9cB703sVtPEMmapvI4
r4yKBfiOxKJEeR/kkT5d+hCANzGMUPlFR6PXVrqDzLt3wYEn5ipYkSVgDPuctCy3YVZADc+xA8i6
Zu3aaVny1ObYCsZd1P1TIlZlMNv+2SKNVXlj8sXpENTIgM/GSbvH8RDb74NVNSi208NDiN3Mwyff
bJ6Q8hjWSYbdfqOxEK7GR7SNjeXS6y/U8kywKUxd2i6t0QK+Q/f2vnzvjSKUy9dOCcSUHvoxPvBV
sTEDMJjGoLBGLACF8IOuUck4aFXwBXlA3t4HVxTOAoPHzLdePlJ/CG63FePBdKSBmR7YUXHLpB7r
LB4Pni6rqDu/uDj6jpqRG+J7Gg4na4LWNlg4wM9Yl/JEbuQxGVG57XqQxe4BPuqXvpPXyHiOxlwb
EGZJuYgtU95ag19dgH0xgGZF6tSVVYnPZ6XFSX+N4FEa3IEQEBzmmf3da/32SItT38TBBTJo205g
pV82LBo2YNJrVtetnh7gyqw7kkmCpm9j+hwgaYRH28RVb2FW7UG8Y/ywHOsE4dLpSwtmgaWHev8b
8GYZO6c3hx3KS4Ha1IM8B3WLiVnvJyXKmym0i0U6FuKc6arUNAY8WkISaG592J3WKdpVLvNDwcGl
eCWZASwUuj5G74Fd1SwO1JHh47UuMxs5fhZCybU3x3MNhrSX/mclrf4lYioCRy5Y0YI64C8t+L82
iSXVhpzA2vo+hrm1/WJ9t6NsJ+sivutrLh5YzgGMz0zQVzVJ/JC1ZXPCG+cLdU5CVGdQVJ8L5WYn
PqbZCsq4EFjUzaDHCrigW7qERoJXmO4ZVYoeD8KdWqjHXZNxcL4BEpfd2aNXXzLgRxfdEJivolHG
qqxZsadmiowF1DHlU2rpIxhwtgsBZpjXMKkVsBWmv/eEnxxRdeousR1a9GnbPk95JM6mMQYg0AUM
AEKy3coo/ehQ6qZ2a7WbGdXijHglNNGiBskwoLBWoLIRB2p+uFl6NoDFwI1GoIKp+YbKDjBsVeXX
wEVMXUfME7ORQFr1/kUFRXlCRZy7+vBASgIlAImUS1d7hB0o5ckDmkTl16h+n4M8DCjOgYsIHMl4
IZn3HZJp66lGDYgqa+sepfTWfdYGmwZRyhvyyOOEA3EQqAWiU+DZ9RJ3WuBtM+7J2eaoyW7HBpgr
DKURjZ4T4chmbZdyypeVa2zU4Hxh0NTap6BjWnSaGcaZwupITYjU8Cenb9+bkRrjTYxS5ZWqW3dX
FRAMo7O6i99615YyXtFBnnqpSaf1q7PdyfCIoE6yoKxWZ3egCk6KYRM3vgGQct4fWpv7RxOorTk7
loag5FLIsNIAslPqrBlVvB2BAZpnug74c05EiqBKuEoFtj0sA9BN5EN6G6RY0dTk3dVhARMwBEfF
/LeraUhcSCLYuVxGXdYnS0/k7SoxunQzt6to0pzlMd/PbSvE4luXxYWmKHM3vR1Vj/OhHgy83Tx/
hhJbkNSpQxYf80imJ+x23i+TnwDs82dblNVwzJsj2WlEFwYcNKomUc3wi6fB5tMQQjDYQy0lDw22
IJujO/DvL5cFQFHrKw0I3SGMjjQqkHYizh8mZ3QeVQuYzBjf9K3hPJKFG9Me9BH9batNAzfrRVL1
3pE8CmQkVk0LJbTGaFzsqFAq2dbgkKKhAlKyBxRjBQtqoiTWuvyXJ3m87m9jQFwaZOGDPnNQKT3V
+bHTl1hxtPtR5MAMTfmR7qi7tHsFcmKuwNv4MSYid+onz2qqwOfz5y31G81QryGlFW/tLEpXpBu+
z3V1WIXPyYo1pjz3AOCfnSxLV5nJ+FG55Y82TPuTJfv3S5TY/Ylsrg9+PcfOjtQ5aY8ebA2Io324
UI9CBR0oncGrlht31zTVNHjiaI71l/ajstxGmoFMlKaii9GBolJ7UYtcaeAkunngnNH6Ndd1+t/n
IvvHE69zsV9PpJlZUfAjarHx+sTLqE5ReUsIXv+jieMOe0o6vFauvdhOfG5SLxLiImPN2XYMeVas
DfdY2g4dS4DYIdt86wOgsk8s60A2uhRuhXpmfUGZAUhKX0SHEwR4u1pvfDIAv/cT46Xq6vJbwf0X
Hx+Eb6CCnm+AJ51vfusyQ+U9QyrjoLsLPfK/TPH/7gMJMFR5gb977fSOc6qVay+I6CEXmdg00Kmd
2SG4B2WXqjKdS4df+Zn5j/HE+MvfBoU+a2Z2iH8PUknFXyJuxydZoPiyzw11S5cu9jJoZS6vlgmB
uFs31hvyVGjRV1OzWRaVtbVinFFdaY2fhmb90gjrMpynHCxwdZhKByX0E3RM77YOhbVNQxDBks1G
hnLRdF4BatCiWg+oqd+HXps9j8a0LWoGUKu2mzwNrnYZle92D4xt+xr4umenxBnyw371/91e1qhf
o+zVnPjS2StQXkKTeZyTZTVoa0990Dxe82fZwOrt4Phqec2fSaQwEYWN/c01Kdbb0ZcsstWRTLNd
LMsQFWWUc5uMMD0JXj1eH93jhbOtazEur9M04fB5auoYrWyemiYyQeV827tsOVmoEGzdCYHBDJCU
S1a57tJo2hx1ACq8zD14Q4171LU85dpGfg0LoaAIBMmWZpjH0gQfs0iw+6CgSU/6ccH2dJ7parrO
WcfpFuuNd6RO4MDuEyfrTwPK+Fcq97Dj1huZeeeBha8abaRmtckHz/SuzEZQdekmbVecIkKuTYbp
kWyuD4IDgMJvqHN20/O6SIVvrraC/bxOa4z+52lpUGAgmJXINsU5CtsgmnYAozV10qX7mDZscVQY
K+yqVGc4+6rDzo72M34EHAQ1aT9DTdcfJAqRkJq4NqkXtWz4vqQnP8KpZ0AF8TZU09egw5Eo8szh
BEJx7PGo7Wkj3dElDgtIxKbNloaGYFnHsqGHUPs6Q1iC4J8Pzf0f9nnmTw8ZsyBeeH4hNwhxDHvl
RQ/MHsw3D0KsQejE3/M+GZaNSvwLBH+7E2g8UE44lsFXqz6TgwNV4mXpgVO+VlV1LqAjsqIOd8uh
MfUNys71yq1lfA5ElF/EBOwBUlvxd5c9DpU1feUoSl9Bx7bQ2+ZwixQxYg8thDux5o5vuWm3izjl
0W1RuPaFOnAEQG2F7jBQYjd3VAb4l0OGOgpVHzxLgFrR0RAo1cp7ssnOAcpuHMb7GpHBDY8MeRNm
gt1YjXnX6k1tglQStWRniI0BxnwoAkPkMfI8dkBUZU9FLddCF2pC3dk5gPx87iR/stNlRGrp4MTu
7k+7nhbs0MahtLrdJ39tpwekkyGOKMiZO/8Yjupd5I9NOf9413obcgMksjhOVba9TsuAqT8nvlzW
RqvOrouEjgIm/2YIsVyj0Cy+b9MAsN8Sig2qCYqlZVvVi9c2KOOTTfbm+0ABSFl8D1KQJxVu/7O3
i1Wa5h70Q++RDEpwSsnaZRXw8CdSZ4BxZ+k3Ff+DGr36ye77cS3wajzVZlEeLWRXN5NvY1MJ8oFF
lPvdd86ipTFl+U9wcD/3zmi/BIZCcB+R94trmOa+tFG67+FMdpcU/rCUnWm9jfawl66V/TS96dCP
Qf0G0CYEusB+6PXtQshhejBZkWxDu04PtdemN7YvopUVDPINSPrtWKXZD3MUr32WjM+DVCNOn1Zx
CqzePuGbXa69wStfvB7hQO3Ku2kfe7441k3sLKso6UGB7bTH2Lemh661HsDT4bxBoxlqTqHdnaAf
Vt2Dpu0b2fHLICoz1PJcgLburmkFgNSxvzICFNeBADO6GHkRn2tL4LDP+fCtcdZuEhffAa6BTJZ2
YK07blFDKdYJS4tbFL8Ut2WIAi8EHCrE65381oL2mr+ocvzEU3ZDJtRwGchMy4CLhTLKXWR0yUZq
0Af+1cYd87N4gbCxPHC97s0dIaoFprC8pZZww/KcM3G+DspKrPqjiEHi+TFRgYTxCl+mZGMQRAQb
6veJyccTVrvI/eY7kb1Nmo+zSvvx2OWLwtGUbzPx23wlH7p8alcqmo4tsK695R8gYbNwXLB4lBm/
zJiFCdIYCA4kG8I4RAVrzyjQeKZOMrnCOjM+vPu3QLgjTRY5R6PxnSXRUdhl81rGtnXPEDQ7/cU+
1MVne8K6Vydr3/1rAICWxF6Bz81rECbsXkWoppojWUU4tO/8rkiCnDwX3KCESaBStRz8C13TgXsi
tG/xhymfBkgy7TqUcG+6kVuvE168Ue+Jb1jCQJ/SpsZp7J3pBirVPogyUJCsRyKnWz4pPbItERiK
3GoeSQ5OiCIwGsmBqLjpE4iOe79G0jNNDxBFGukI33xtAT4iB+z0UHsRrfOose+BEE82+GcEJ5nG
4BuGePWOt7xCXkBwqIX3JvSoOehVOUu/Q7poM1beFKEmUazB0WV9T2xUFgIxmzw7kylXAZPsppSR
sR2moTu4dTeekGeH+LhX1vc1XvMozxuKL9hGPIYpwL0LcT/1DRjDKq/SqiL2l9Ywi+Xffrap5//6
2aLK/PSzxYYBkV1d+0WlW0K1+bLlojvMxVm6CdR8d6Cyr5YZ96gjafeVTFO5QGQVFHIUrvMbr17z
GIwBs9FF2nbtK2EskMYucGrtvI2CmNlSqBB/dTK2ZYw1OnJOk1bxUvpS9Ka3aSOInXuV2nLlFQcD
kJCzdHt1pju69EkJhrLQdVfXjroOv8WtGS7yxlMbnkR873uVuPdHXdI2guoXyJMTSjyrF/IYbc6Q
3+RPqP6RS+ixRweFVwm/pvU/xfjnW3Ka4EQpAC+JnY1UAsd+sNGNCO46no8alDBb1xpW3PK2W1gd
kIEDYEGPrgOItJ1Or+QWmqA5daoKEbgBZ4047rpLp92GCLV8evjf3BS++dsCUETIWHn9U5PnW5Ry
I6+Hb96GOWLa5rops2qZQDfkJS1q85AyF7LjxmR+MR31Y0wC/xaJZnUDNm1UrGt/bgXusu09ZK70
tHlfbMl/TLz3aUvEjXdTjsp2UGuDYXfjAzO2RHYx3tPRlpqVmST7+eCre1GxEX9qIpYZ75PaRCa6
RnWpT8DVKHaGhWUNzjooAvPkENoVi8TgblCecfv+RKjTHKMOcZpsYt0JRSagl8hBVH2CQGfINlGF
ovLSU3JD/XQxvPhr4lZsqwrWo4YFl7iIhnPZ1iVK+TMHDDK+qxZkjMv23Ye7fb+s2hbZX+1NHb0X
KfBfQmkhrZC8hdZ6f+5lCDAh9KWWXQmJRpkCzY/UPW6x8+o2YHzrFj5Ck2pBxkb30J0PpMy+rL2b
q72yGKg/5t6er6wKQEOFnYGDZfzY0hcNXyFx7lIb3zm6Ff5DxbMECmeIm9MFOapMIqT7q92BX6gA
rz9ZPo2k9pTGFjTLlzTXdQyEhBCK1xeWe3xtq8zNLqAH6zYmuMAvlRXys9k/WRruRRcy090kJF+6
yVisY+xUPJxBQv80RfmSXFKyjUHRQL9H2OvrDE1sPuF0IkDT5/fFwoAq2SHQF7qLUqcrwKTgwojz
XLAmazc1NuC72svxbCidt+OOfMhkO+Wv0TTltU0+1CzL3LGX1x7X8sqV5UJQspFIGMkifr8kiEY2
qJdHO1N+DcKh6Mdsy6iH3J3GKzdDbvykCOSnIGUax1D5ESBP74BmP+Hs+Dma+Udwkwb7TvRkxMYz
UND8zAzwA0ouRijFj8m5HrMC3Eu9cYciNLasO8EQ48miBRgji39UlK4BUiyA/YghXOOE4kef1N/K
yO1emxF5e8MV5j02PD64J1sT/8cy3WPRGsCC06Ca30vXLhZXfB+cAn+LRI6n+dbgvXGwGuypirRG
JZHuoYsrgcwaQYuncBrsYoaiPdBhfAHw8g5inc2DP1XBCcWCzZLsRg/yxbIR9U36P5R92ZKcurbt
r+zYz5e4AoQQJ+45D9n3VZlZjcsvRNll0/eI7uvvYFLLWW72WnEcDgJJU4KkMoU05xxjuOZw71gd
1i9jBx9cAYgYZdaeA1/8IDPI6bYsffSyoZx1YOQ70KFvteTAxsOtjoqqVdXcio1VNiAhvE2rYyW8
7NFBFuylku6cGaWPvJZFKdL40erq7BGeV6Q35upChl4Wn5AlJe+oVIblW5cW/TQI9OpAqxr7+B2O
Y2bjhhYTUbulYjxYwwK5QHxNxVrmCA/Cwb2iYh+4FXZjpVyY40XBFRpsEd0w59SKSLy2KzLQW1Cr
FE1wrGusUKmVdUZ5B5fBmRqxdA1mudWzTaJp5gC25agEIKPc1VgcwJWURO4R3y33SGdam38CX3a7
MfTMGmZG4TZwwPdggtcTbAwTKDOPZ3TwoAqwcwMcbsU/2d26UQ8yoW634v9+qNslfxnqlzu4XeMX
O2qwq1ZtG/3q+hBZ1qASks3o9HYA8Ye1yMy8m0EoId7fGuwAlPRFlvzVhcq3ZjmOeCvS2a8XiGtE
JHUbLId/P4xf/LgxugrdyVR5uypVirLg2Uxw/TyoAHu38SZuXag4mdApdcnz8BnKm8VWM4PsvoY0
pIVQ0CEdGTvpkPcWskA0N5/3hvle19JZGK00iBod+/EXgNxoVa1KFQEr8aMv9chCZMt1tnG81Q8M
2O0hxkxEV7019KDXaUUbnVLpY2Wu/EYsozxw5tMVfwwMLxWA2+DwbunasUqxSy70cDENRZ199RLb
rX83DRUrPV/6gVZMJo7mnEyQEK3BMKF2QjG1m87suHk/+0MdmXSS2zF+2OhHh/TH2a1OjMPcRqWG
W10BltB5yPGLB72bc8kbG9xUPpjUqehakXNRBiS028i480eLAvJqG7+2mjk1Flw6lwz+lqRo2XHq
1CooBQLEA88XUkRTVaV30jRPoEkp3vLBOmmC5W9c2SffxkmKGumG1cEOYnAzOczd2mX3SAnplIbu
jbno8ARM9bcqsqD6pBjugDKfsR4bgtgK70Ggx89hENonTEhLKtFBG8DmHJv1W9N7ESJ9NTLycqeo
5lK4YDGwE29fxnzczxfipf5xFoX6ex2dNTEXL77fxzOWJfbL1Oqtme5cI6Wis2VZ0Rm81+JQ1cOe
qiAOEZ1rJOLfuZjLoJrXeXMya5qzDzKme7KiQ11Wm8jM2iOVuiCMzmWaPWd2CiaNcWSq6ipwVgjN
8La3uiYzy7kMWbQmE2qIVQLQRQYQD9XRmH4BOVGv5tHidlXPVuY66sBAfRvPM2Nja+sd8rV0iRsO
s0HuuajP1I0+EvIiCiiV5h9G1wvQ8IbTLdw+QoQdZQv2r9OtKnXL+86x/cPtzpTtBjMdNInApOKB
kW0lSnemacL+8KkKw0UaqQG6KjKhgzOAA6TSK336VDSo3TgQ3UsSNb9dltWp3GgF8tZvn7QpG23H
ZPvp9uDgIAXvv4q3t7vrUsu5y7wXGmv6GzpdPnpd+7upOOR8B4aNdgTTtFvbgEiCliXda1jVD0ac
RA8hJBt3NmPI0B3roWdnall9GrAOR/KnrFY1qIy2Msn5owLRHRkxYejzWrDyGJiWttCsLJkpCPBd
m05/aus+PbZjSeTOsEKuCJiTC0e/lqIr7yVIr2oZ6VeqanRQe3mJF+yprmu8fJMEGZtPHSzDu3b6
ylVKBxMnUvSwrm7CLQ0OTtxoB6+IPqMidXDwZdGE3p2pqhngSoy7plzT4ECbJIfQTL9RI92uFuh7
hHC9u+nqtdki2ywQSxpM2lF7Yjw/kT0dnDB8zSJbP1Cpw/Jw7dpGAzoRfKBB67wzMlUW1EhVGSQy
Z7x0ux0VoyE3N3YAZx2Z0C20QMax4UoVmg2NF6cY2IZuALQebOepDltJ7Kna4JkFZnMeuK3u86F9
c1vH+QRp934JRcB+43Uo+kpbgHQLOZqh4xzyMoECHxDUn8BTyEGJm9T7vAmQumacp+oGCnyqKMAX
Ah/N/H3HDQq1zZSnd8vNjxD62DdpPvuQqGeGFcTEdfOi4bZzz32m+LXH0i+qUtlDjiDbRlWQ+IGX
1nkYDSi0jTXgF1591uDk/BJaSICMWv49MuO7Ou6NFxXWPfRAjfQszKBZy8Lodm4hIvgpIgbWQN49
RD2UcVMIdH4du0OjlH8P0N1O4AzGV9RduWaMr0bMAEkYceSB1MBsoUcAn8V+9wSNCnA5o/5m1o7o
89ixEUaEQ20yE8DekxnQEe+j9aPZbbQg/OoS0QEkj3vQfAPeoc2S/i2xfWSXOsYzZIcLJCXqyabq
6uipaPjBznX/C/A88TxHevRJ2QY7ZnqP0JrZB19+9GxjiFFQz0x4SNs2TbbQwhABIi+Nn+gs9UQ0
nbV/qPuTncd0hnkzjz/E2TRh9nswg20+RPWmGJvVXzVrEFsKr02tNqJkS0srADP5EaMjYxolLqoN
1XdhPEsHBHZPeZPnawH6gWcjySc+KxFLfRmZstwiCwnivHE28VlhLY36sAaBtuFoT6O9hJ8MKDWk
KVh9Bh5lI2+N5Zg7P/eFAx7swo/+Q7mdh2rmBsrdOxFkR5AqE2WnZLAQcNHbBTUgTpidAmgImotw
6BbIoXL3NzO3t/xV78X2vONAc7ZI1NirpGke/NZIl2Ap61ZTcQARGxclbsmwmwfV6gMIXOMDNdKh
tUEYBlDXmUo0Whfp76NxvX0fzTM1b9WotIbHSxrRjDizID90aKVenqhUsbjahE5SzqlIBzh5Qczp
VSdeOEjYHC0qEIjN+SglQnV/GGOyGDv8PMafrmIW0H7NG3BP+j3Pr1qk74mbwYU66SYC1mrZjT8K
aPQFoy+6vSsg2n3l7bBnEH9dYnK0937l+fNaDvxQRZn5xECXPtHWqTTbgYUyX3jImvtEZm5c8IPO
vLU0sgagevGFfjFVBeGKAj6Lc81Yva+9Ri6YFwVfVHLMCtP53ESgXR3qIdixJE6vY0dqL6MMGjoG
0oXMIBLbKMY4ojLEmweHj+/X7RdES9t5wx3/PpK6DjHXASyjZjZARDl6t7WgyKIgx5gudARPGzD0
gvuDs0VHZya2qm2qJNwFOJtaxzPTf7XqDiruEjCh8QBSTOWtKyT0rq2aIyirMBPVWEaA398e1g7m
mXNhI7Q+8qVNfwy/7heVgNOV/pax34RnKMuNGlz3lsOszzG4diGm2H42ho7NVRS20NLz2k0tGm3D
EOm8awEJnyMuN7wUXXcgDm0nBXtnkLWfWRFDDhL4C60Nk4cU0HtAt3HmlTlkQzElP2iheq+7tdJZ
yli1bNMSzEAcEyUgGsmObtkVcXwQRfk63fH4UUQOsi+ySHy1gWJB+Ogk+SHLNOchBOHTDjPK+Cts
+89jfczwtjB8n++EDaqUn+sHBDJmmV4VG0x/3REL/u44WKKFPjTP1pGRB7OCdWE/oxbbD4ZZXVj+
Omt76Jpp0EGQzujUGou3OjuK+w1y28pzMx4qEOsjeoE6KlLDrS6r7GpVuEYzpyw3ynfDHvhsc+Fu
Kb/tVq/Z4bBmyB2exUTTelO2cszyjNhatUwVZg9P0427NLK0ZTCeeaJ/P6O6P7UisRT0OciVXIf4
9uwkQgerarDzx7JM30x4Gd+ColrBEdd+1hM3WiB/qj8pKeHZ07Nqlca2mBvpoM1cmegHSYwI5Cim
sgWPHNY53o6q6GCPXmQ6Q5gCWq75ACFaJK+uQlsBrTwC7iiJi+pAAAD9G1Mc4cjJTs44/abKeDGG
mm1CbmFKzrUu2nKm4S1RRNBAbyqPQ0xHD99c/CqkIazX3PHDhW5ZycmJmNz7Q1YtO5UqYL2BF4ea
5xuvku991tQP0g/qtetmydZLLCiljYORxWBCcT2orFe49sOFaw/pwmay34BCkHLU6eCkabF0bctY
UrEFeO8i3g24aa1FkiBdvK+vQ+oC2h8FyRYxDQAMofBwhjLIe11hHzU33Ka+WP5Js8I18aodG4cx
FG+nPlsgZbHVrvCu4Sm0gZcvCPsfIXS1QazXwCsMKk8gUizPPpwxUx0VqQHZ7fXGnGs2CBAa3hiP
gIE3O27kIze1hPuwhDTErShAoIjnah5D00OGtBTOPBoZxiHV+iSq0rvaVh0fmj5y58ToLf6qV5kZ
HzJzlGeCB34JLt8YooT5DD9b/Qv4NhRy/o343laiB9cL/hCxFTRXJksQDo1Tbe+/2zY+GI1NQ/kX
Xwd5tXIRyMLecPjMGZR5OtU/Qy7mvZ4SMcCROdWT/ZCG7tLTBmAM6jra8DbwVwhyIK4nB8yLiJWD
3QagkCiON3qU1J/Iwq8Dvg4hzjfDYiuZT9Tztca69R/LRDyPeBlQMpZ0NoYANZwvKqif0SNV5cci
tcLj327p+RdB+1vrL31vxs04VCE1tR68Ydf2CLpCCr3Yd/AArNJSN68pUsIgc5wOb5l7l3et+80c
iu+mJeWjinXsLL3OPSALvJz6qCTXlmkPpBL93ljPy3Wo+Rl8T+MaSI0LnnY8xM5gzhl7vWGmb7jq
HGQS26SAuA8H8roVSQWB4l69I7FvdtBkwNq8SR45qxi+p20JbprEXMUWkouDqMiPAMGnS6Q9FU+l
rX8laKMmvmLait5ufVgw+AvNtV6UwB+TUGvIMC5Wt6JTdcUK8sj+KrY972D1gF5Z3TNlv2dZA2k6
3+1Pksv2YChsZILC1V+raDIwuyvr9BmiBQUyRPCTyLDChFuY5weSoUnGojUWqdVsgO2kVuwVjUdq
/VPfSPiIXCQpCFS19IRlAtaVEKA1ik7uC8Ww1Bzr21KAMKCvXwolM/O7imx5gR7tAgy3XnL2vRHA
oIIDmLot/jUFhngBWg1+p+VQ/es1O3r04qxcQklqOALyFe9EHon1kGfmvRnm1ryxhP/SGOkliTP+
HcB+5Dc66s0v/upu+wrpG01kgMgf7wrwIzhwxTjJwaobF9kD3RP9/Kne4KlY23k5qQ85vZHcA9u9
T1MII90EiZLcr9eW8kGGO0CQ6Nag5xyCH9o9GGzARJUjax/OlVlhBe2einWfvRcJeoi3w8fW/uci
tYYM8LD/2DcbkKNTpMkC1LYHq7LTrTMusJCNCEU2WST+kcp0GE3cbEi3YWQHBx2LT+IzCFX7zbUy
/160Hb+wIToRGYKZtuYaaaPhiqz6ZPgGlJ53j7XtZEXVRm/CqothNa5cf4wF/orJKq1ysVKyMpfw
UCJBuCvZc2CCGw6/a/ec+hX4uDH5H4GRQQzKbXw4XVrzOCBVHOKIlXmps6qeZ3rafQod87Vx7Oib
UdToPsahrLjAVolFb8KB0GrnWQyCbB5+014FbpS2R5ik0YOjq2uvsebyaUHZRHpyyEL/lZZptEGQ
QLnOpNlEO1qsORzfQYDh8yWxeRGvl+rc+KiVeFWMzF9UX3cK0I6xnrdyfjOlesh0xngxOMUMhL3D
GqCZ5NmGvHiqS/9L4gIGbYOL7RTGfnuSAFAj1aD2v4SQBrAYuDcMO3DXP/eM9GC4TxPzOcXK5ggK
pvSIVW96xA4k3Fid9iTNINibYbDyjKS4xnHY3IvIRkJLC2XQDj6XeekytqFWrbHqg+fJz1Mr68Vb
BfDHHosj7FoE1yB5CQ8Z2dIBxHUrq021OyoFhSMW//7X//2f//e1+y/vW3aPNFIvS/+VquQ+C9K6
+u9/C/bvf+VT9fbtv//NHWlKy+LgsLAcsI8IIdH+9fWCIDis9f/j1+AbgxqRceVVVl1rYwEBguQt
TF0P2DSvgOvW4RvTGVkVgKS/1FEPGK5S9htC5wifp18bbTHtY73Wj/ZArKwjWmG1ltVskGpmxScx
+MlaEq8c5FL5zO+LYD2pDEZB/VMZOOKTj0SY2zIjjKxwgWhMAoEQMBPRwYvcj3VkXCTxguE7voM8
MbJnx4OVJt3RHA9dWJerDJMeGJn+ao1L9Qlk+snGahhW7FYiSuQjyWYyob5kTANATYHN/v7Rc+P3
Ry8EF/hmWRZi0IL//OhBj5dpbWWLa90G/QZBYA9ZU/qwTLhWvJQRgibjcqIdgIMuJC/vyUIA8wSo
NkOa2J+tytTVdokvP4zTspFmw+wUxIq1nWVV/ksclMYiNKP2aEMSc1/k4MnoEZt6GkD6jMcr3kZT
8E8jx3s0ZS6URry4P9DPTC/7O+WH5o5zA3MuIA32P3wvHfPXh8MZvL54OhypIcIS1s8Pp5VRIZE6
n16nRbrILeDyM/6ECEV2hqJscwZU/5Gmw6BKtRVNeVQcrZCulZ77HFrFhu+8wgeslsJKUrCmYWLy
0wpiDZZVfzJUebTHNSJeipc0ZNmzpeWQDMpbmPYZ31f2va9l5T0S7VcI2FvXbGTTL8BtC7qDyN1T
HSjDonWdg/+RWqlDGXQra+Tlh9cMqrVlwIHbM5M5nFPhdrBTsPa7KSCPnQvODLONynnlAkXo11do
11vXX2y5fl8JYyuh3PHL0p4U5gxlObuxkeTnhsYDOqmF0wPLX3bQefCtbJ3koR4P8BTmpRWCAAyF
JBDNrAH0cJc4efpgKL1cafqQLamVerdtPPXOQN57N/kbeW6wpcHr6AO5fFPb46ys1ytqKAzm/8M3
gjs/fSMsxqSO/xYUs23AkG1z/Dl9mKkwsxg9qGS8q4VXFOTjWHdqddArE84wKJ50pzJeaRHGtaY7
eJbbnTTfwRJNKyEFGUZHUpWdVGJJPHaSh6XT0snzfFaPam8BkgChvVOEEJeJij11ogYq/se6aTCP
Re66qiSybHpTxhu7HfQ941Lf0xnvIrOYpUGPbCsEitiGy3B7a/7NZqrgpVr/w9zz87Q/PkwQQAnO
hHQMENE54ueHGfkl0+OEuRe7q3qEYhNnpgO/cG8EmoOk70RfNrGTvmTMWtJalyzK0gdKr+UtGG5B
PIswYi6BPW7yTYU4wzjPluPs+uEAkNGxURBvgwFVQ+MDTifdhzvNG9J5GemgdzVYctadKJiRs4Ua
WKK9NyA6E8BLAFp3jat0HuY5uGxcJz4L5Ln8/VNx7N++Yia3mWXrBih3GTd/eSpYUXEvrWNxYZDL
PZqjYAaoTSKksI0qt8SJ6okwXHT5ORBDvPhAvZxB0IDokqkO/HkAxkpQyRO1smv3yIPrRL2oylAD
F3dSzSkVMLNAzwEpZG9vjRmDobe2VW4/36wqgew0m0G6sR1dQ7kbghQj0LwNFdVY10oglPze/K2O
7PLR1TQZj3ZU11cSS22uvZQjvffM9gZ+xTQMXRHDC8HUJYottQQFNLbcEjJc1PrB2uFVBYFc7hx8
ZYxfgf4zvk75KjSqYZNaSFQZ61nWCcwRcCqCNQU7fhD2SyTjW3LWVE53NUYASQ4gMkK32CmNpbGt
7aGgFNdwy0EizPdS0Du3uruFuHd+UnUAmvmhdvcysT/FqaovVJXh1bWIEcNYUZEa9BgQKqa//v13
xLB+++k40NtwdIgLOBbHLnxs/zAP9Q7D6643i4vv66PXOX0OqzL4krZIOnQ7we4R+QmQnocEYPDr
+V9yMGIgvu++5AgrraCbCpYMWwQPP/d0yoZhA9MfnEQLgHEFF4towxI+KdDVUlEGw9LP1XBtfBus
Il66CkZFvDzTsiNoYpFqOhaxw6g30h5ZbsZiUoJ8tJBWt6EigEbvQ1IRUsjLAKlmS2niW06IoMA1
qmUwiPoD9BpocayMynICDsFRNWxjDqjbBL22EhBJQAlMn6DXUJvL7lzT+gC9zr2uWqo2UdMl6Do9
gDnI+zYi+8UwbHUWhuPdRQ3wrx1APC+mMqAUzlhyQIaC/aB7xdb1c/0FrCL1CnOquyazMAT/eY5Y
V1tL5Ds12EFQveD1621Y0xvgAR6707C5yjy44vNDpfiAvFFIN/ZF4z+Ac50jPwfeutKutn2FiABg
BfYc7BfBG5ZP6SwZCvcxagZj4WpdfJciN3SjssbY0khWjQjgbaSWJd7FyTuAk6GT1bjd3IBoHJzT
wCbL8UD1Vln3y8oy1VwXw3sdNZBdh14mY+Y0hgzWELGq7qQHD0rKVfIZBPA7Uoasw3pvdYPzgiRG
MQ/t3gd+AvKpdl3qmy6Aw143TBN3IJPPMqh2lZs+AswQ3TFMh+ceGyNoXkDg2sqaB8S5PMjZedlD
lgwVZALyZk1FUcRqWzVIHKciRJjN+6piq1CZ2Rkedn2Rsdi+GEUW37HCXut9Z1+oqgvceuEa7rAy
xzqDFxWUOyZzt43Tk5GnW3LWQjQI7Iax2JLDyKcI2VhXdzZyoxsGQDgWSxLUbS9aqp+D0oJTL6u2
plsW3xsjejXDQQLzWrlzbNP5faGb1ZrHlYZ8oAF0DUBxrvJAZZc/jRNH2y7JizUcFs2yaCCJlwb5
JR/RKEiDhEryCERJtQyijVWc4ieFOjpYEA4gWzFglpJBgZh813+SWbYY+qx/DCMANGQhdMRasGPH
6pYDoJHhRTqSG1pxvgCwqNu1ZV0iAtc2bXSswqyYVzpzzuAn9demzAMozmT9ITLgnUdKon0VBgIF
IvPlF2CqlnHi8e+ecvZNjYgMdUc6gHPmnh+skdA0rP5+JjR/fVti1cCZyfBiELquY075eSKEG6qo
jU5rIBivw8XauggvEWQAdFP3jq/0DajC4BGhugbaUX7dPAy1KCB4A5Z8Yef6OWxSrAfaIvma4VuJ
5DL+fLNADr+HQLUbbOyRYoV4VhRIVrH/aZwlkaqoUcCWziDhCGHcuVdVybSOMJF9PFe8j07Kr417
amCIgNz//WPQf12Xjo/BYlg3jP+EoB32h/eB3XXI85ZMnd5z2m1nRJLiJ8+gfAwSL7gBTGMAX+bt
Rx975oJ3ZvHrZEA98hhJ/vTr93Pw2SFSFs7//pa5/ss6x9alLiX+chKTB/9t5wmkqQ6hwSA8TQv6
wbVLMKF7wWf4hOPRKQ+2nWhdOC5b/1VN7/hSRyrV79UeeBunamaq4DOkNm7WVVjbCysoUnA0LcnN
mdhO8GhY4HLJ4mXvVyAORshjkUa6f9G84v0MQgh80SrAPFJP54t+PLvZpZDI+4ftOO0fbp4QC+90
bIM5NhamcDhD+eevc9sPXVAOVrTpXUC9rLkJUZZmgNS2jYUmHEj2pR1aCOqOgJNWRfdIeiufbhau
xgfEh4xu1nouVBsNQBmCroOUkw+C6RjvHKBAM/9qsaTYtWMrFengIRDci847+JxBq+pH/7S1IuCE
df0La/d//x0wRu/Czx8XP15pgyWEG7YNTNbPHxdQi6RHJMvbTBguM59PHhn49p2j4aUIXIJDpRwP
0eBV4AFHfdOnwLSBoHoWCbA4eqoBMR+z4bb2DHPdg8vZx34B0N0P5Vs7YcJk+Q/fZvyRzNEb8OHD
WMzAJ3Ec04CHh0v5qxeLQdU3swO/Wscq4jsFufA5MoWQwdZa3qcgcUCBh8RzaZdASvIumFE9MoDs
FbgYEYAOUv+Tw7IYYkeWOOmIOTwmiIuSWZpZ6d7z4XahYmaBlroKWwZSxwCr5a7Od4iYfUGyVfg9
yU9YNOKNlHomIlKufBmphufwDKoLd+N6lbCiONRxY+8QRG7XdcmHe2CzvQWmcuN5HKep3eD7MLyP
Y2hgehQIJub5Sfd8vEDAINmckGh/lF6U7Qz8uvXRPaTAQOWp46A9luDdOJEVVVOxV8WwAfr5leqp
ihrp0DeFu9Cx7J9PV6DKahyy0rtmptLUW1Pdh4tJu16rPqz2H+qSJk0ONSsWVltAb5K60KUsgL/W
RlwmH+vIRrPKbNRAa+Cw+P2uIUWNPaFkzhorrWLrMbAgxkCOQcVRBz5TxukCaD/DOoS5AXd9pLug
yVNas6dyJjNvXnt6gNVtv4zdSkBVbYj6OQiU8UYRdXK1lW8fB+7eCe6jNFap2NVnVc0saIVYCeI3
Ht9rPPl+s2gt9h0k2Damdh5hvYieCMTZ29qGzDKN4YwDgTgdpAXKOpIFj4toA984HNBjI9WZEV/C
deXfT1dKnH6V9P2wmMYIsOINh/DOLtdBFYEpbuxnVDJd6o5uL6cRMrc4m9C3vA1q60OwANAzX9Oo
fMjdUxB7O2kxK5sDDghFitztNzGbrlN7Lj9AuuWZzGmcDmH9WQ0izR0VXV/yEbWDvM7xFuhQeODT
iIVxoF6e9LRNmeNvQndFdaYBOAJi3SeyD3gAcg5X9xf0bPrO/WxmVXCQ4IbDHNOsDJ/zC4ge+cUc
QIUFPQlnWQvLT+edFs2g2JKcyQQ5BiYgbFAjDQwjWxohr9dOAzbhKn6N2zhedQMPtlwz8qd4cLEA
seNXZEBWC1Fnxh6qo91Fa5oveuFGr8iLwlIirfWT9JzoDqtTMaOGVHTfm8LWzoGbRYehquMFXQCe
8b0c0xmzpj+Bqg809h3+FHSR2H3IcscE+2oXr+O8ddYV1/JPkN6e96x0V0ZcAVrqIIyj1fs2LBB7
UHAGzjG7hFs9shkw1nhk8DyyWd4FrJi7mMRc3UvP1KqLoFkI7PzXVPQ1B/lMEF6dhirxHS7gozlJ
R7ErBDGClWvAkUfFIi3ZHSCNm8m27oDPhlRAtnIr8yuNZue2tobIrjXHLly/GlrHL4m5p7apJgUS
IkHG23SrUqvTHfYskFoZ79yMsb8CiQhgQxVemvDHvt/z6BMNEaxb032ojPGDydP3e26FvEM6cTrd
8/h1WIHbIFvSVWMLGeyDbSOSPl5gPNB9w9/cTvf1d/dMnbpK++2evagEYT/ibnd12q1aLbLWqnS2
OWJzwKCpHIkdWoOlBZ32sSqRtoqYSB7Y1sahFqllQCumMWTdJssaoI7Qkh5U28a8kHGMFhnVKzeQ
z5HpQ0ia6hjoRf0DnU61eWOwGVLt3FSLFn6AF4AZXcOqAJ6jBMsbliDxFbjL+FokUKRsnTMZIGnA
XDJAqZZUzFlkXNCZDKkLFMDkovXbdEV1lUSwWAVzSKH226yJ5+/dMG7l18jLUQV4t40mvjLPqu96
XaxvFknRK3xMlW1oLDXUzhFPJG3mRZ7vyY66ll4HOTbWVVuqSzvWHnoevgzFoLbSLOIFPLvhmted
tWNRmhy9rsRKvVu4ab6VUQZ5K5Yms9jP+2/+sIpTu/rex8NX7KCNJ5khuBCWboqccBDfDRXHxtKo
vXPngkcmbYzks6FLxIrRCQmz2OnUxmtomSDir4fkQlfu+szahWEntqAGXOdSgF7IGOx9HfrfzNYo
ECbVQG4ppHUM8NZY8dzTgaaDZHYfFc6cuch50KplwUHMESPL4lV67AQK7TH8Ca+N7PCQQyQK+IGR
vWnK+1pA2fWT6Fg0523vXivwUy4gw8AA+xjerw0Uf7775bqB8uQZeAjA5ny/fUKWMADOOjIKfroe
JLqB58uqfOX0ORjMwX6+KsEBsnBjSOikjY4Fd9/orwDmzdzGqF6cClB7H6xxGwZfxpPDxa5IxlFL
R5/LAUJHZtfod2kQIZZDPeGLdP2iv7qOnu9siEkvqUOSrgcjlJ8BLYkhkNNWW6Tpy4fBEffUPogQ
Pl29aE9+Dvc80I3QOx+vlDgeiL64/YCfXb3tmB+tCqN0P7vlaupoymZpqCHb6QweLoj8fZpuBFmz
My3Fg4uwITgaiN/Ms3FAJC7tskClT4P0+40BKPgqqZV6ifJ+RgaaCXwetPuSPciXiosjIT5Fl6os
gLcrrBruPeRAHAQYMBfUoFnVysGs+aykydcSVKVrP+q054zjLz9eExR3xWLwZYwQLjJ+oJFcTI8r
g7D6DPku3kVoUKhxRxFh6lGGyPiBI+mlHoS37oa83ECFpH8aMuisjA86SsCrAALM5CgGzUEKXmjM
BrySHhGseix6KHgEyCfYZF4E2bAp8I3otwXuBPizBEKXIxEMNeiefdU6iHOOb9NSC61LPh5kjLVd
YYbakl6fgdOgQX71RVdNL9Q8CYZ1Bt6fOXUiqwbZuz2Wk0cqiU45UN1o8RrOMmONZa6+A4JqZiMr
5jHmmnaOvHyvu4333NkZHg7AnpMvsix1pDmxpFtSq0i8eKEhdLcl5yMySb/HuWQnKo0jGsiieEzH
EUFPB2J1+C+tAtf9Cywe+9CbBCjkgNxTeVBWg9VpU3TGprXVnTE2AOsGENmHZq3LN5j0xXbIQ2jY
IS9LHlzL+Ou09wVUdobuzdM/t9wD2bdqEjjBHDOa+7ZfzyXekevCZDyaQ45xbTTSPFXAm1yGkvlH
M2F378aphoBfp5LFVDbgLwRCs6ihdDMOVqXQIWXhOQ6c+ILQOBz+vvNNiRhthpLJ0qgrfM3oQhXP
vqq81pfIRGdL5DubYOIS4XPsaWKZaE4GYRsUixaU7K4f5QcqdqaxQQ4aVlGZa13TIV9mfRo9e36J
SMYo6oWFdPQMtQS5Lpn73hrGXbQAY1O/pdaG2a8888s76qp5y8FkQCzERX4P58sjXSdJebGjm0rG
8QEZ//NNUWsC7yPdlAaGTywWomLt9gM7UJbnlO85FlMEwGcudjITWQCZTDQCHzJDPc2Fg300solM
4DbQZERjBqORlSTDoqi9Jbb08/9P2XntyI1kYfqJCNCbW6b3WVZVuiFa3RKD3tun34+Rmq5G72Cw
e0MwHNOSEXHOb4AlxS/gQOY3A7R70sIOliV1KFiiocYuS65mHIxZTR6ltJzORlgMd9kWtN4NvS73
Jkt6qL5USEs+SqAqv3Wjo11lWx5mPzRhRQ/VcBWHeXIj5nB5vIRapz73RnCW2uAIrNZ+7k0AQpY3
F3QFmgVa6p5ka84872uZSZ5GtuL/zj2VgrTtQvXNdrx0lamX1q6TA6mx4nW2nXiXKKq2lsUwVduL
WwcfjmpH/IvxKQ0n1MZko9ryUoXReMe8UYrXMemLbR4TopetQ2Bk52biifYY26KT4qavsmuWI1VO
oJ6F+/Kiohv6DY4PKdl3LuShwHAE/Z/WQ3NNDawF0iTT1uTXm6tV4fMLKIfTWICxmHBs2D4qK+HR
VDXaPc5680DoYcISbrmGChAkM7KPehCHcQajjjhi/qJ5Q3atInFVFU0pAIvObNg0AzuhpdWKmvYU
TCDOgqwqXmQdRlffrUwHiLVURd6AafyyEZrkBSYN1oJeNDx9GT9qQKcCgbmjLMoRerkVSa8+yxpN
sNabrDTZyjYxJcOdMMiju+wxjBhedyWRJFl0CXsi3N8/z874Hamc9iyrWwVYI3/Q/iiLYVOZMI2g
C8iiPAy1/mq0aXqRr+TN0CsiZi8oS7xReVCtNd4ba/4o6X0wR3VjqF2/4UlTbfO2cNZyYF9oyvPw
8/Fpm8qb1xNkc2B5XGWODf2WpPFOF1P+IrtbOYlZXZ3132/fDU32QNY3L8FvagVfFD5+uMLZCWVv
xzDuibMgsxX3+FUlz5LR2YLkGy+y9KjCcIO04TjuINT+Ho7OvwF0fOpXKB0cRDk6m9SE5zCBgr33
sZs9DkHjLoYLwdHrCmRmsga5u3HMf/czvG7Ydg7Gfp4oo/WQhNqFfHZ7AQmYrZMxFX8GBxlm/mpX
zf5/tsvxTM0Zm7+02JLlctYVKaJT18LNl+7oX0UpovNVhDqE/MzSGZoinVl+v321yrENsMx17anj
wSWDdWsM7ZdMCduuQKKtru2dTAmzartMGBE8t6xCZa8gdt6mAb3iMBu87cNDSdfe+i5qnzzTq55S
I32XSJgyDt2tU5betmPqJCXrTza0SkjGxe5LZytV6uws2LYkSSRKUED/6SI1tpJRVGukcMbNNBTJ
5Dtefkf3MD5IgNSjTsKk7LFt1g9zNzy/AYiUIwroturypSGkLGYTyG4OcQbdP+NNtmIxhsExvg5p
MoTbMSROVyoDapqaXqgXkXgbjezY3VgOE+oX9zArf0x6nRxlSda7nf57qKyTB9VWxvXEpu1mGWgd
R4hTnyan6V+tpGs2bSWa7bAUTUVzDnYcRivZWpixd6tq8ygbZVXZ92vPULUnWcIvB3neKStOeLD/
82qqto3C2n7CKbt9VpJLp+fDk7bYnw8ZKXQvaFVftsk6O1SwsYoGAkJLf1nnJZe27vRzH2fXr4H2
NKq+LP5roJFbpMUZBB9sIEwx/34lOSDO8mBf6K6bXnPWCYguaISwQmevKLl+yoPB/r/OWOFvNScA
/dUSPSKSRpRiYSEADxiq3jrLUjcq1gljjD9kSR6A/E+rGKfznZENCHX3bvjcE09dBsvLBFGrLHd3
tO6bBNXt5YqtsKzzMCji2RaApNIcD8j5XZcfKUbWem0K20UCla9PHuK6PqWGoVxkaRrg0Y6D9i5L
tTP057pw511K5uwchQJHyeWQ/H1mRV63a5PqU/ZItep3D1mc0nRlmWWMLaHZIkELCWjGstb3UMu+
DlXq3dSlIVsaChMwK4Kw0PSLwbtBNv49Arbrr7nUoetY6aFfIAqGNptPJuqXs948ZwtMweHRvm9K
wiiyg6wbFjEgBSzsY1BTKOaT421z52Jb48pO9AiwdG5e5WHwRmzY8NDd9hgqsaGnQbgL0HlaWkz4
i6NBSE32k62AC197XNn2Ulkr92wsUWz3JIW1PA2NfV82yPLSqgThn2A+4d8LvIRyb9Bfvs5CZRLr
cqlTQlrNxPtn61e/sbDOmN38EMNQfRKcJR3Cz38l76o/V2QjZX2NBz1hs6bcq2NUfQq2SdlY2u99
x4IHCU623Ev91/Acl5pTDTT73uoo1sz4OH1jI4EA+nJWL3XyTNbJVtlv6Gvx71bXG36PLeqgXnmD
0HfKbECSawUiSSjxHwGgbGTVV708K+w2vHSu2ew8K5lfzTS4KJh0/LWcAJkc5Amm8I8ap8bJ92FF
HvBLdHEnjkqt3dOAPUQkfzl52ngzZj3uNBAg4Te1l4NsMGZdHL3/jHD5pNcHFcjBuAWMhzGv9WJs
d4Nbaa/8lMpuSMN8LYtpA9LYImzjy2IzJmzTWCmEdaR3K0PRt8MQx2CHGOqBcPQr7ryT0hraq7xw
HVcEVpeisLmwlxNrD4jwohM8uXcExjal0Mert5CDkhGLUNUK1z2sJ1LZQWsa31AMQ9IwycqV5qXm
N8XOidYqeQXPrTK+1WXzOVlGeg+Jf77+l0GKNqnrvNDtS46ttqLECWuldRiCuuSOWUfyZJjXzFj2
3jZsa5sper6bwHgTH2fylUWjMdlZLZOvLLb4qa7mTFRP05SaRz31lBUyUNOHimjSqu+s7EzIpf8G
Ji038UyQvURpKtDNvPHDcxHtRfApOxu9InvJwf+tl6HABck1WxANSfpvpnKRVyjb7vfLyuK/XpZe
TToU20oZtDX5w+z6dYgN9OBK9fJVk2nM4z6YrFVdW+VZNuAukl8hv3dnFWHfjzzjXmaeecMlzN5n
U2VtEzKfH33drNMFsxQ7mBiEZeueY5Rgb2OP5fkDzMTIoI6Tt7Rqf4/UguwxUnZI/x5Z6ZnxGCnR
TlhMPk1Fu4/wqvijyXcjglW/apwo/ars7TcLlY5N0Q/Rpa6U5FQro771LLt4IdJCbsvpzT+7ufPl
qKSYPjsxR99agvFrUGXiKkxSq5pF/A4SbPIcN4FYhVla/YgGF5UHMmdJwIyqlM3HHHkVmi2NuCEX
2R/cuvhk0Z+tq9EkFoXxEnpPk/udBSeY2i76tRidJLDePvNMc1ZBYUV3rQ30vesm9r4wNJJE4O+x
6R3GT9MusLFhbtWU4LNjQug0y7sGlVa89lAIViUeIXvNK4pXlVQVdE9vXpWmKF+HaVBvLW6J3HfF
q+xhje4+nKf0Lqvs2mtWseuKg+w/h721qzItXctWgvjtFXm0J/lSssoV4xqrne5JllphePCN8DGR
146iWtnaeCojDcubsUOjAARbfpd9xyKrr1lkwfiOFAMznSh7JXR17dO8+G5EYKRNJH2OteuCrZ0h
dTRa8X0KJtQ8O5M/BV4eH6X6Q3ZXNLBJo8vCXhbRZXCKdvgsjK7a46zXbGU1Pqbr1owzuBSZfih0
UW3kRXvFOhbcjK923kLJM8wDGLLkOSlMfHtMwN2N0+NPVfQBU2HFXE00+blsQRmJqYfklQ/Jyg7r
bo+Kl0KCdCn/Pw5+XGp5tf96AS3EBTRuC9RXFsWGFmY/ehZvsYYYWaeVli/rc22c12U4GI9udT7+
o1vrpv/sZrNYOqisky9TJC3BSSL+FSWt5zeOhl9CO5vfVJx3c/Sg31XVEzfbroQ/Lw9R1gf9zoOb
sZFFu7LIwxMoOMtiYLz1od2+C6M2r2MWJqQxuVhvW5CJOyQO4963yfn/CZt9reo5wQmATadY87zv
poGbHNaJ6jNiLf12TFrlFHhVd4Lc7W6NqFSe4gnBNwHH+7vVd1ddjp8TZKCGqP6rzLGoGJ12QKEV
7+Ey8PKrU07dARnraR8HTXvLJgVVYaxI3kkQ/cziXvwK1b2lG7yPStPf3NQdcaPh3lMWklkcV9oO
ZkB3bMWMW2ufW5sI7c9XdXlQsHsffyh2g5Y1MTH8Ivt9YqjBflLqcN02uvGWR627LyuCELI4ASnb
J0oSP4qYnBp73WuSR3EIuUszrM/WahGbb6k6ki038pz5lWJrxSNFu3h0dkhX7yuMFB+tdh22e4eI
0GOsKBzWeanAanAZW9pkT5pJw/5xeVfQezJs45T+0ZpZEEk7V0WFcmn1vDLah5oyPVpTL1B2Ya+p
j9Y5jYMdKXbIGMuVa4dECJbgxqPV0nB6tnQEx+WlRKQaO7VFR1UWmdu03dw1yBYsY/NxmHe6FWCa
sryu1uvjDvs2qFpTc2jcst0HU/6G99A4+rAsm4s88PP+PouNm9PM4/nfPWQ3AeXVJ5GX7mSxKTEZ
zoWFadJiH5mZunvx5hacURncmHwNB3EUO9pWIeKnslL2k4ewiH84EchSWZKNtoL+ZJcN23gZ/9U1
TolFpTG5sK86edbq6queY2n6de0GZ9aTK6xjEwXMeLJbEMO5rdDKWcsLaxkPHz+CPZ7Bsj59vVhQ
YD9SKcU9YUP+j9eHwtEgcpTHG9n368UcPTlYblOev+q7UMmOaFe/y1f+unaU6+6KwJj2uIbzEjga
VNHFbkUelAinFeHhkj0trLL/VKepsFpflnWsMv4+tUilod+C5IChZGsVgMX5cSq7tmWq+KLFj0+2
/I/LtWm004OQ1MLyktNyHTvs2BXJsjkpLhIjnr7RYpe1GTq43qB5hyrkXy6LtpU47JtEcVEtL3yv
8XCT9droGoeqVlnGAr760BqoYHYD3BmUs/mWEQ2Q9UnmjYdZjJAD5cWx5SFHAq6QGAgLWo1UgDyU
beyd6+Ugi21rVVs1gCgu64aqIklNjr/0VV01iUzFziV2WueSpM2684z5xCRsEhtbGuzA6TcEvphX
kpx1tuwoW7QI28alt1jGftXLMy/Qfg+TxcfYOrSOZoHm6o8qbXbTpCtnIA2pa2YXeZjMCMGq5SDP
ZF1EwmgNDrpe/asBqXEIiMtY2TlW+t2klsXxX/WyhxxKmjzY1iyXH6/4315MjtVq7wcBxCUyR+g3
HYJpqy72iNNyANf1+1BKA8UUWsnBDtVNLYtffQYjVFeqpww7vXFi39KsCEPpOjw4ZZbuBhGm71GQ
PElKydwEMX+L9p89PMDo/7tHoFTteppb5GE9FES9riV41Yb5WVedjWngtftV5aQx4ghf5a8RtZ50
e6OoLtBjsrOsf3R2JtVZ9xmOdlbXtXe05mG2mDh2jMROPNJ9tbPHlqrwq8lq74/KMm92APoWIVfq
iuXQ1Gm0YY+truVlHg2ag39Mgpr2rC42Tou306hM6ipNg271VRe7wnEe5UJ6N301aRpyqr4cKSv/
0S7LTYMWxr8u9187jss7kC3yIK9oa+7vuq8idx0Tu+zj5hWOMNsEAtraI+My+mU4lZcRN0YyO0Wl
niq4KaohKMqWLmj0bh22NdxKfuWtrLRrezEFmYx4ndRonxpD81xFKs8SPXIOrpcQLhnq5El3P2Sb
rAFxGu8dIo+rrzrbwscjymHTaYlVPwuwAs/Fs+wuD6nhsWxXXefxGrLOFGqMaIho9nrhDnstU8HA
ZFl6IRiXXhpiH3uBCkQVFNrAf9flKFtkH7CcLXjsHh3npbdsgDupbYveQDIsS/VjYSV98xpkGP5a
FVZ4nhu+ZFY0fmoZmPXaylry0BWmdGkIQCJvpuNUQapn4RjeEdLEoFGBgZmwdfaHzJz+gmi/goQy
hH7aDWCNDA/MkomgQBp1r0pAEq83aqQ7HKS31TSJD8qy7oK7VGyMcRpfywYweWSjrK+5yeFxJYxO
Ca4ECD523H5pll+DOUNEtS1PhqWTx3WmtCQ79J+yPJOHJmqKvdkYiD2F4cX++0BoDe77yGMti1x9
p7rNp2z8qv9X33msxIJt+6/X+BoqErc/4sm3kdf+qpdnX3Vz6UbnCNns5R3865W+6uSbSWakl11c
CP/u6uZmtKvsHKGt0GouCMNiVO+ExnZ0s2ZTxzP4/ezJcyByKkXrvpa5fi+xX7qpJFJfm06b/dlp
01M/ZN7rHHTNmriLw3dAq9kM9tZg+b/Rl6K3eOnOChAceaW4rzV8Y8QfstFCKug54HZhzX2uE6vE
hi3kVsd7nWOwyNmSgQLLIMvyFJn04QiideF9jN5bFuDznY7DVZagcr5kuTrcHiVhEthyx/ujZDv7
bC7UJ1nyEiIkNroBueF8A38ObXho55s86ABhN3lgqEAUqMsr83dDDaISyxXX3bSq1dkw/JcWRFX8
kCfU/usKFToBtzgUuzyNMKP/+8qQ471NboC+9DDhhO6UmRu0x+x7C+jmbhZOvJ9MB2ZZXwItWQ4G
UZFLhvW8HrAbYVVKXWeEO6OeR5anlGTfODJ1v7Yj6OrY+9w7TJNiZTyr0TSsMyJbP1DhqTT7R43S
3lpNMv1sKKVznXrSarKhgm2Ob6f62Q8WHM65/Qkhy91NTVscM8waEAH8Oo2BZx9J6zbzKg714thq
Nt5doxIcsHQg5gyh0rbq8lX0wMCZ4esDwb3yNWOBs6uxwl7L1gxy4aUesneC0Wm76obZd7uoeS6X
pCoqM7NvObg49qGHKQAMKWxFulw9NlowPw5JPvyz+EOZ7QyhXyU8ERWCl7KcBXMh/lGUDf+qS5d+
pZtjQSuHaHO74dli7WvgQKMQZDymTGwcodawYqP4SbNqmDBVU/1oevvVG1XjNelGc584ZrBNyz74
pkAjGIHS/KhmJEfzfmqvsZoZl5Fs56qqx/w2RkJtdmEIEy0H5YUexhActCbBK7LRg7u+HNg1Vddh
IbLFhPs3YGBZpDcDrjE0ym5M0T8JX8dHeQ15EHYECDzcQksFlybMGW9zpAxNY/pulCVKmyTScYXq
4l3UgwgPektcY3QcrkUl0HxtAptIBMWvBrEUM7MF+mRgwvTVoNhWdVEAbjpVjnJu3jgfRhigtSxq
52RDLP42dD/spTrAA+rQLcFBsgSVD4I53GtwXVHAGhTcUW3lDHnY3AxhRuJnaZB1stXS2OYi1k4f
4LDVCg1CX8lm5+a1IMRdx4x+qFP63FSV8loC7do3s6lv0ypXPnJLWckOEw7b665KzLMcGeRAdaT1
CjYjz5mmkt/9bQXRWimzXWLcYtvSb0Qkh22YKTiI/F0nz+pYVKslnLGdvKmHQ8jOqJ9Glz8mY+XB
qlP96hWvsmAUPCD8DNDfYSycv5x66pIN6+50Y8LgW3+NqpbxoVH2fjMFzk42yLcSgH3AwidEZH5x
xXag4itdI94nPN9vfamFPgl9As71PO2cqnE2spsbkCKwTY95d2n9/x5l9VH11mG+pBh6f0ecqL/D
RkDqw8AnmUzS+au+i3ISxfPssh2km2xIUlU9E2I9yEGyns+L6EM7LCEux7iR7SbCPrj2N9VSP6So
Tuzt0B1wfiphg3y/5pbvTqPY694DX2eEoj00OEbtQWYZN6tsfo/mG/0APfzLCLufXC68PHT+pAKg
s0jTCAsXpyjA0PNLGlA2tP14y9NEXeupBhi4cS+ThqqaVKSKe30XqpF7kSVZv1TJXt4sgt0j8avn
BYA/0xYv5aQHT0r2DEgYystymLFkWsfVGG1lEbjoYqNcTbsqnhG2dLtzo7XTzZozhCzJuq+gVM0H
2Rg547TFhTnfyFb8bsdTluPDI1vrDEWvCRyXbJRVMC2A2prTTZasgBhD0JwDtje5vl78ptPFTqMH
ULpOAaSvZPHLr/phdCPL49KnqZR2JT2tVccd4UZr04vrItupKxiZsuSdXxRYPWwmxrdpKckqVdff
kYlNL7J/w192h008s87SwwVG9NQLkwA+F/MgUyCyAVJMx0ZHj67YY7EEHHn6lOnTpNqsHs3oQl5K
XfOGhidk7XQWtj7Pzaex7kvAlXqymrIJvz2lxyWg+whby7snR5uHzZMDtzudJrKtaebsTKLrW9fx
7K1ZpB9lXCqA9G1lJUhP7knHHhACjp68gIe7Bkfxu0ug22xRaNZ000Djwhyv8kyxgBtVJQKOus3P
GitDhn17uYgeeyviT8zShGKJnDElD2qA23ETmGu30IniJguSfO+MT5O3rIg8pH1DXh8JjKk4Gno9
r970CJY38hlH7v/RB8b2Z4HE3nOpGuEhdLNPrw//EHHo7YJI8/ZJoBDbYjvMLBnxL5rfrGhKd/aC
ZnCb8RDXJZ8V/Rw3wqbYtPwJOal7CRNxK5A9SALQ55X22hnad0/TXV8FEbY2u4Bop+L4tUGCSJ0A
/gxht+oH7h6iBDmeUy22XWiGqHfPU5E/J0/o67OAAEQiYgPo2YF4Wo7NmkzHZhg65mU1jU8jsEVf
FO2lIxwfErH/K7FyJGYro92EhVZty1bJ/MEEYKqn/QpdSYBO0admd/MfbdXt8C88NLN1M8paPXkN
2FYmp37jRXXua9H0K+j+qHPUl9n7/kQKm++i+URlcBd7+bc+A0yilx1U3OJZB63mDzXm8rryLcyT
lVVXTCtVi/2YMP9I8w90v7YG30zuYZo3Os1PlWXC2jLfYQNURyDH7E4we/HNuCdkoCjDSp/zFICV
9V2P9BnAN2tKLyrEig6fkEk3Zc4EO2WYTVVlco1skNVzSN7OSvAoGItuB1r0D2XI89cu+FUhobuD
hPamEB1lnTBfy5EAUhYtglNjyuQxO2tV06/gMfkkc4UqE+EFIJLDzzQO66s2GZihpa9d32tvhnPs
QVCulEC8avBC1gXKBuuRZwART/OAvfjVnMdjIVScuJLsOrR4PmlQZDZzwo9BorffReBJj1F48Kp2
4+iYJwZFjUWOOTx1WlSz+GyrXWQjOtj33R3ox9qspwEUsnnUClfx1SjKQNp1L85ckLCcinndBXl9
FPFwqDuwuUgtkZoFvq506n4Y4JgVZg7wFVwXsvVk+yMHC5WSNFHb4RbX48oQBfbVdYA545ojusre
tV2EdmakrmwQkALphf08w2MwsQDytSDXjmzL3dXQKSzdg/pADNs3q3YCxaEeY0/AD6+qSN9UU9Uc
uwTh9Js8reC9pf4/2mZdpSIv7H7XqN2hKAl0gY5klLyKJpsfFwjxCIoD3c/GedhB9shhO5u1j9X7
iI7G3ByFF+lbq1Nvql5WR4DkM3dY5GKXwv543UyATDp9+slcZUOTmb2nRixq8qwMfGa/8GjriCvk
4SooHTyoUvevZ/ycPmOXDdzkVJGf6z9023kRQefr5PQOIVzVjRP3f5YNP4/w5ntp2gj4lmg3k4Ev
8kUku/dudZpE6AdjvGqL1zyaq03aAUSuu5+Zg2YJQF0H2dSy3MxK5N76Ojhks6u8BAj8BlN00ozu
LbfaYotyyWebp8rGCRp+PIQdUf/pL6otelL4JKq1pnhpov57WJstSoaRvUtsEirl0G2Dvs5XvN/k
lGXjzov4QrISzRY9s/pLVfBlaal4zQby+nrF1iUQuyTOtjMB5b0tmnOWFUj7JMXbUKorsXjD4FOJ
TRSeaWQ0k21bBOe6RFUi4WZUtf5eBtpHpDuEapr6pLLfWHVz329gLlpHRVcEMfvEPKQCkYu6rX4J
rSh8PKkNtf6FSk/sj2aMNXmTYpgaPrW5oe1R6K3DzlqjgFw4zYuaivfKVCPfM0a2vm52jRw73NbG
gL5wCDa19rKDrrFISNzko6292e8Sd1o5zblsU9+1J9sXXo7he1a624J0z7UDsliHTXvNrY5oLnIk
iKnBw2qFiiZl070R04990VsfRhHCyCLkdBOqtx9SNE/c5lgo00/PQf/K8j6tIcP+0xgOOZknPxKk
i5mcx9VkAecrdM9dEYYe9+y8UrJrqNmkWXWKh5ZnsDuaW8wzdL9bnD6NVHuH0D2CXa3P5uR667js
8c5IIKeKIT7JQy+s+ER29JRmtQ112M6A8fYvbgLBgsiSn9mK37X1r9iw3q1h+rPWW3JgkXkGjH0q
YSE6E3FE03arNToI3xrMRjdOnr4iK25dR6Z7v63Tel+GTXbPJnB4StQ9iW72zS5LNxmLurUOMQtR
rBiHL20AS5vZq07DWbnShYEgkJvs68wNz9jSBKj9GNFp9jLrELBSO4oo0Y7xYMDQjPL5VMTJsM8R
QT4DDTd2mhDTpY+ykMUstFbgMdW2HzBGJNekbco4ce5ZG0absL5UHbQeU9gkUzGARDuDJXFe4XMY
If67WlCQqzZRyZubQOItIaxX2/CwC5xF9dY0+16x8RvIY/etJWm/qh2rQ20/QmO4AwZkTFgyIZGv
fpsrdk5a1RcfSkVO1Eva8VBaprWG8tr4LY/Lj9GC6RPBa/mAVtwCTgb7AE4V179OGB9MYDgrQtX6
GO2uw8NXqHhrWvhnEBf5CBFE8XmsDx/E09mwJVX/oXlB72egpD48Cykka3brj7DgEYGOYfUBhWxE
VBuJt1AxjhgO6lf0Jz0CEk6wlsVYzPo1V2ARjdHH3CblCl6SCaY7bLeVOTLJmuYxstkTB6HZX1tE
XK8Nn/U0uvUWwBl7ZSagdellUC1Tx7qw1iai5N2VuVZe24SvbDBXvc27RGIoQcp7HNBIRhSmC40l
CoqaD9AoYL8hDnr2aGorG8j4VlWVBuOU5g+3T0kxow0Cx794IaczbXv0RNYghewVbliG32tGequs
wfEnkRibhBCwb1j9Ti8SD0/yeNjO5bVPqmnfNXFwnfksSmyfwSy+pVEg7gRSOx9NKqasWlFvSKGj
6JfPd9ucmLCLeloRSABdh3I3iSl2smofdyvIDO3WWExQuzxewYhPbvbQFQdvxmkVaUc8WMr5e9EV
+IwU867ClW8zld474OB1Vw8xxBfu/2AG8TtVruCj2GBDMBxuZ9Dajr0Jkij0g5RAa1OjgyM43cYx
lCERoPGlDendVpKrvjy6w5TAlZ119bpDO1RBh42JW0B8ICCAFmtgrTovc3w1K0hEMj20cWA/D6VH
UN3Ktk1nlP5QENQovNBdJxjA+Q2Z5U0TlfZ6cuv+iFCHfYmFFvOnm8EtNITLNJMHas4S+uYU8Tk3
KkC6xnlCmm7TW1N8gttR7Vj4W7yzG7pp1V5DMUMoTXBquVURhyr/NJ25w4hNWPseKZooigkhT462
adug2BWhSFdm/NbYWnUPp1H3iah95+lNhnkQ0zG3/H7qSz9qQuVml013He1R8XPS9ZdGDGKFZjMf
XPWOEdYbeUGYJ2nrO9FuwA0dwJ+iRoEytzDQdjQNZXo0L31EaV1VS67QG7f8JcZr25BtxEbRO4aB
i2Nq5l4Qct/1oZL6vaveTAI6G8OeJl9rlWPrFW9C2M45b5Wf9cgPNVqacTHLKt80U/JXY4DfqREV
xznnXnR1fE77YfSVeHL8EZeBlnkfVQimFdXOjhh5B5spwD1I9DCluyDAdA3pDuEoP83RHE5mAHxr
LKNV1I3WqhH8T7pSz46K6KGAGgRGp7E4uFOPM4hbVGc0x65qzZbKACpiYImoY7kBWJYVmcjsUz16
OLqMLJ60um92kGw30ahAWavEvM+stAFaWb62TfGkqADeENhudk7TfGoi1VdGrZncYSk3n2fe5m6E
JTeHBzfEtWiJiXZ9lGyQg2YFH2rTWmX3UXqROMJRUslezd+bxgArx7JgzU0BhwKf9dU8jrgPdd5n
GuSm3zo9sQ5kmsYUbejGvpEqHa8jIEM0i5pt6obvDmI1m9HTcTMV6WYeQ5vNcM8X1Pdia4eBuhFO
+o4h0LiuCJltkFxVN2kEmrBQQoRW9PKcj+hhNQFTVGabhu8gCbdV4t5ZtVncrkQQ7YjBpccE6V1b
1e0Ta/wzZpctMubx3dA0ZVdyI/nBdE8BcAxZLJ4a9rOhRaLZcMmbCHglbdWwY1VrnZU+O7vSCMdd
VtraOgZg4wsXOdn4ForRYnnT9KsMhOTacpKnyBMn23LrTYtELnnrTN320PH2s6N6MH4ROeEZDpWm
T7Jth/D73NkFcl4xXgzoqW+DSd00jlv70JXTbeBZPEkCEW5QefrU0N3ZVF0zvGgZYaEM9k2l61h9
eR6epQbCX1UQj2vMH1/4qVxiLO4fhD/TrVBwupiMtZOCkQkJyoHWd2ocTWoE7fQgA+YziveI+Aw8
15UCNhBQe1uvepYU28pCwbxCCQJ0eNE+VykULoNEoEfOvx5B0KejOfkqK2mzwxqM588PZBaGk4jT
JyWo5lWvasFFNManbZKHn/vyGHeJOOQTj2tTAc5VkM0onZPDLhPq6Qnv3bWGC92qqjQUkYoA6lwA
Tilpjq2eA/IaUzQdw8oPEFjdqQp7lr6y6sfBmkFBmEWGNZJtPQVeMm/haGKGkUBI/T90ncdy48iW
hp8IEfBmS9CTokRSUnX1BlFVqob3Cfv08yHZ97KjZ2aTgUwYUTBpzvlNNyus1Mc8AQjg1QcsL7vj
OET9UW49i9A2u2OeAJ2CU8NI7RBuB9++m4rM3fFwq6ORqdXRJt61FXN5mRD7PSKJNB+TnEWbBy/J
l1dzBcmALht3NQlGZGhORC/cFaH+S6R5zTGti8/GzQmgFObQ7Oc4Z4nswWp2swlZ4m46DkaHlrnT
4oVra3m+sizUWfTCPPTKYohX7cZpLo6MIgWLoDHYWF35acegAkQfllyfUEuLz25ulr4SlzFrKTc4
yoLpK/PQOL1YhN23gaI2x7lr0MsarF1Dd3hs1BTsYsy0dFU35XuSil+tKLrHvZJb8jbFs4X2+RTM
LsovXbQLFjdKuc6QW+5SXaz5eN7rpipGfjSFPQbD0Q4/IDVVdHQbDal/VhdkZT0n+TSKsND8Vq3T
gxAzCfd5rQ3pVVO8BDd7/jGSbxYylChBMINv2yDw6aSWH1C/9mV7SRW6CyR0/TidgnwVq0Gwm7N6
P7Q1wgoFrohJfBgEvESFyRow2NE4yl+AmAd5YWf+IG1X4VdhuLMvN1strlj+BsYqFoAokQqB/v1e
Fh5Lq8EkXoMh1RGgg36M4Jj7lQOPrf7pztlP4i4udzZAQ67XLZfVMXU8sLBBjaODfFaVPpbHZilk
VRYmYh685suj/L92BxjR/+PowfHa7TREBBeLnVYNPmbL31mcdH5rogq3sRUTgZEi3fd17pHU4YCw
wv+7dBPE0qdV4zXgMyOnBnJH0YP4205fEZ4SZABHTRHnIOviQ6bkyLm/dtgEbru4vxZBdU7pB46o
ZOOQVuU/kJMLCZS30LQ6PGZn/bVFG55wuOJunLRRVgCjSSeEyXwL6ryg757zrTaEV4esWJDf8V3/
aFTX2PVLmEC1rPw4hshENo1+mjSsbXYQEZx71/ANe70LXjIv3z1Jg8R+oAghUvbDQSntlE/HnS7R
hCCb5SgtsybijB7iDXWfHQM1QpdbKEyrIGOduDUHtGAUazWTdV4pIyAt19BXqReadxSPiqpKj145
f/Gw8acBtHowhwJvTT0R65gUmT4I7zJEs7EjqFzBGvMTlhBrq2nLVzWH1NizjPKjrEpWXRaWr1ZC
xhkhK0T7ix1E+3lNFsbjKASfjRFlWzxudHdO/wD135yCIjF9LJGLdavM9TlFOMPQSuWzopvdOmPj
HjJ8ia54Z5KTtmbxa0yjnTMLvOeFeXecqNzxCRT7gDj6Z1kEKCYkyo8uMCsfedoexGiUXRSVdU/r
9Zsqi6MfYRV/EEnyceA2v/dhdEUQ1fmdR8TTGBf0QrFfs4DpSxEm9apRsW0zW/snkXmXWAB9lKOK
bk+w5EZqEI5LV0O0IlqyLsM2Pegozq+d3Jz3qJjOu5nUwRqUprGeFdFumD6uy2pIdmq9xDs8IlIF
kVYRdfYFoD92hVF/K+CTGEkZfw+UyoYJTjJBv6eVWi7klXijGvZ8awf1u2i1P4pB1KiTQ5gk208e
Bq+WxE08dICGYo3mcnqNkjSH3JpOdFIbMeXZqc6r4WQt0bsJqO9gNPXe6xvlA+vrTeQZhFRh7K2D
LtuMYRJ+gBT8GWE09WI2uvJuqJaCfYY6bNwuB9lolfE2a0b3e0P8uvFcsPVtMJ0IfIbrzEROqSeD
vEeRf+2i5P6j9QbDd1JHe2UFYByaKm53Ldyze2wKWO9kwn83yAdbXvLVYEjMfFozrl6ZVYv3iLn3
jD66GnVAaEOJil9Z9RtZgZgcaVyt5sb27qCNg20YOxCG6xmPrTmdXwkxfE26OMxTJO5DK9xrh7BF
XIBnxmi62aEETnck898ZP/Yoc94pubRs9aw/dssjZaOsy0Ie/jz72fZ/XkLutudA9vOIlSmHkMgn
7I/F1PixWQ7YHcu63JLjTR+rHCTr/9h87n8eLttk8a82eR3ZNmmiWBtqNa5Y22VovxVFxaC6bKoO
UxjCqf9pNXqTCcGyP1OA7G7wY/u7/jj1UUYTaUDFUrZhGtVHWVTLMDuYJeJjsm6203/qqFczi+yT
cznp4c3SVD4HNzd8QEThTbZVuU3vnpjDTrbJQoWbrsZDcH405Xb6FtKNPU8SODceTNT8H21yR9HO
DfmdRet4ufijLVHalab16uHZxorTR8zeeC3NTNvEbhXurAqp8VKprYtameolyL2YoW8UPxpX+8wB
It91VRmPcxDlGxsDoms5zSyfwmmFxFv5PQZxsUswgNyTGIG1DDsRk721pnv9um8yYilB8WKXfXs2
k2znMsaecPJkijSn2QHm2C5lyX8qkGzdIe7yUTSZc4F+qG4Ull10K6H9MogxYYavvqSjOCKGkp9w
742w1AHIDYpq3hieZmN6kqMfV84/IgfZSW60dyeg/1KIRv2O3lqxjga72Kiz9ka6uWOJ2SHTWKaj
36JuuDObkkyPiiCTpkOUY+q9Tvte/aidAcCoSBc2BZGkDH8oLKhC44+k+jLarmWlDKCxC63PeTCr
dQ537pbFiBRUY/mTWP50kk1NqHcXL8sPsiYLiMLhtoX6vZbHyzbR6R+e1TdnWevjcibDNL4IMXng
1ES0LvN0uBVRUECDjYeNEg7DTbbFJZNdwFEXWfNw5TzFdf4bGZq/D5hHpKqJSoJBWa4hi1z/Kx6s
6Cov41VzfFCxLlw9D+g77B5MpckOsq3muz0LJbh4LTn8qVyjlxi+aXOuYuKZTlvHDZfwBN22bAut
+JoXZFBlk1X2oG6z8pfs12VTPMyTr1aavpPVZGrL20RU/HGFAgtsHaCSxLxKkCtw0LekSpx90tK/
ItnyH9Dt45B2Zn6uBd+e7f8+jhB/ARzS0Lfyes8Dey2+j2TjWNnkg4+CU/mCZKB5MMZFP6eOx5Vs
k0VfquWLWIowUYBz6tO8aD5BzfnvjufBWjo7+0pX355NcmvKgvLl2eYm+W/Va5j9NLG3cps2eSl1
UsYRZr2PrWebrQhABI13lEcoZJgehxVhne0VHTCM0FEdTyoTMxQ1Fx8hgaBNwJxhK6taVOa4IXTw
rh2r/YiCYAH5LLHC5eB4iPJ9EkWAqpfqEHUVjsHgTJBqYu0V2R+Gl4FvK00izEvVJKm+11uQ+2Lo
7I+xaIZ9pDBjk3uzsU33oqmmdWjCle+F7RyDhkmJnRKdUxUtQiQts9+dvmAJ5kWfsmblWnpf8gSy
FruB/W6YFipJIr/KprILmU3k1XyWVRBTpo+H4/canYe1PtbeuxX3CpJgsbKxPM9915ga7dWCSZ2s
lki9oL/GJEcebNBdvMFgOMmdAYiO9286r3XvD5PBd1VVb+py0VQw3RWeV5zlgdgSM6ebOpyRMC5c
ybaBkWcTtahQeazvvbjqIdEw5I1yYJNjk6s7AeHOJY0jeugivmHr897J2m3k9BnYzzDeFaiFvIfD
taqafOspGENnw6J7Odh3ggQWyV+t25Sgsj6UtCc6lanfujBldJ+K/MPSxol5Pr0cpjEZc3HDOc0x
dGd0RLOPXhlJtnjBJ3LQWHCMiD97nbmTtboamnfHONA7xhsbL0sHVNDR0XUP+laKFHURRB/tSCQr
q0lJQaPR91oROn5ETmCJ8jl+D9JlE2dmtyWMtcTGXKbz+X3qjMI39Tzce/oa8VH3zV78YGShZ3vD
VF6NovnW6QpWPG49vfKjkeEoR+LVGWsXxYAWmZA89kO7gmqooyGIalb5QxT9WxDU6jtOhhJxs2pM
L7jnxLXSmrm6qtTcn0kDXbQUcita5hh2ab6ERZg9mrQxiI+K0d+SNvtV2a6xb7GxuEQW+nATU9xT
Xud/MPduf7lmdOnHXPuNzcY29VqLxdJrO80rJuQFOWwhgEtY6cpDXPlbuOCvo6JZhXhjfJhJe4gB
8v7ScoThlLcMG5ObbpcnlHmLbakRpy2UpNi4Q1KR9I6/Memrd70LkSESXoQ+fSrezL5sCATY8a8m
+qGGs73zWm1B5xfuelKJERZJVGKc7RK0VUHG2rN+nZOheB+6ZGEXZtFRVrMavVFAE2eY9/Zb0E3k
obqhhqthjG9xYy78sqTdggpO9m2NRoilFHvsnjBxyOxmT9Cv2ZgLrZyVuXFj6s+fn8lBkqBYA4La
JAqJfpJa2SrRRUzwxl6Z+hXXwVs40wMZdLXbMNBL3L4LUF+KVn3ojkCzNi+uFqu1j352tato9a3c
h/Spd+rw0F6N9ldH5/xhRo53zyvk+bHI+OgtY8JFGxPmZd+IEByxZlxNl5qK3uKt7oncL7WeZPGt
wIlX1tADrm6tl26joLI+RFljtlvkO7mv8yz16gTN/lGrzPoqhvlgqqmKrIW+T+tsvuRLIdThNCdC
J1xDreraftu7io2WkW5fRl1zWPNO+YqIDpoBstFY9iQWY8w05adcb+yLOmjsDSYxb8w47hGsXepy
lyxIYGLz1F9k5XGpvG4tkqolYdR8iPZDnxOWbCMM01yriSAMoRwmq+XyB0gC2Jy9wJ7JWgAnojoK
naNnV50PXTS9P6pyj9ZU/TG20kue9X+YZVIeciJel76v/y5QwHQ2+MrV/r92DKo3vuj8lOexwnA0
Y9WOWr0CQI60yHKVWBAMGvUEwQAzCF+N1B23UQ+ZUsvU8JUvCZKA3c/TefEwkm3yOBdroFdZdWvz
DcYdUYbl/Gf7XLfIFzW2gi5j2DCVC7R1NAURjFOKIhEFAGMolkNWkURe2mKT3hMhoBA4hy3ec6v4
qII6usia503BAq3EkXzZOYhE2SmDnbCQLrp31S70FxvfDxAjAtALR9TAUlkc32UlasgxoVc/n2VV
E0A5IONlO1mtpiI5BIMHcng5ExnP/HUe4scflk22Nflxk4U3WbPygRDrgCaKrMZ4v29scwlEL6dH
tlUd4WLYK1nNdMd6a6Dgypr8fSLU95mdN2/yt+cLzmu0EgU/zeV3L8CiSdeqjaxWmMvzaha43cjf
ZufIICUIQS01ebU46N+yihAviWVSa5ZWqL5St83RJllAIHmq6avNst2rNpmhEPPPD2csp1UShs4P
AMSnhi086fieWmv+i7jF50Qk9HvVQRchKR/d8flmqGdquMKjs7qA4Mj2VWkHR2HM0SkIlHhPHrLY
l4h4vup58pkhz/YlJudmTvi1O271VeSljeVyOh61ClNjNwF9Q+wn/jqQiG+J4LMw0EI3uWRjkYDE
CcMTKdJdMs7v9lwYK+Q4gW9Umf0i5q6cV3mt8XrzpfZZ/ioLxbazV6KhSGQHPxwUHv0+hYHuDjX5
tLDuAVwBPYdDp6Kx2cFi8cR4Aiw/H5q2/oltpnKwtHx6t7qa12580/CD/8R37Vcxuz4JepS7q2Ab
2dHvusvT1ziJ0a3NHGULTV/9rKxEY9Iqtpqr2x+RvSMlln0z5nnYGkqcbFwlO4WK94vpuno0m/i3
GZc/uzEySe/Uzl4DMUqWzcU4C6GxsUkyFJggP3iRkf45kCTKJssFilSTrHT4sNN69NZ6RHqpBghw
K8sdEfmElB+m56JIMH9BnZgsgfatnkNvb3lkPgG+Z5s6Qh7TdAArDWDh27YPztafLqzvy1BoN0Nt
jxDR6xVZqHCrlkTELOQuCbyMxHtV5uaNY7yO4586jifGtRS2u5/yDvnDEYBy4xNnVPaaQl4NTlO9
hTuvIw8SGMdfQD3US0YEbI2+kr0u7GLxkZ0PDI9IbNrh9zp3m/usM2jTpL86JO4BdzsREVMKxRyj
8+glv6YC08VxQDsXq8W/ZmgwldA93ADD1rf6SFxJ3mo7q7aiY2gVROXjyl2HhWp8gvz8OVhJ9ZeJ
Cia5oN9x19WQvyOC9WWFOMQgupWKSN0B577hppZa/FaDUpE1WdSW0LYQ5wmOLUfIIqh0kC6jdwog
q9yQUdGA/SV7sBGbBC+G114z1ftEanXj6eS6ZdVCSPGSJ2jBLzt70IX3wYCMPdr9WTYZsA92TmzX
69ZNtbvXGwKUJwCipSabNMNC8E1k6VGesIw+B4ORmblLvC+1YFH7rLr7FABpNePqKmt4UoWbzA2w
0Fl2jqxsyFeLo6x5utbdYyUDIeAgSS/bdDxCDr1X2LBoOEEWTEq2fBrYiy4nhK4ybdI6VUEjcASz
6uSt08k+LDuVpRgHAn8KpIGDPIJQ93AMSlSgnpcM3eyI+Gr6+M15PJR+7E33KSHcMVmafm8DrNGK
JjpmecRIV4rkL1vY6Eozd7o5kX3Lhq8KT9x3Ypr+ZFgj1iSF8V6N1a8oRWhC7iNEq/qIU3p7EKPm
u63hZ6j03rCRxxaGHh5rbGp8uXdQyfRgv27tAvON8b4CDNNM+dGLmEFARYtvskAcpdzUaVBu0v+2
6VOcr8LaQ7zb1uPbFI6gvAIP7W9zl0WxcXfLzrins0KnD6blIKuJ4nUHbQYeIg/RBtu4M4BNTh4/
ji9a0sgjKq17ezm9DpstcPcAQXS4bbXSOTdZpElLb9cO48EJE+cm0Ea/jIkCzVwHgFaaIexoHGl2
8mAigtEVLTnWNIEofFC/7YYbNG4ANv99vab7q8yVYAOzH2AUtik3uHQ6Fndt96jKNmE260ZjPJM1
TEzL3VwDsHtU9YCz5nwXANx4lU2jMZPO6xIVW486vMu2aQ6OWsGHIWuNUPq9sJqSI/ijsujt6bUC
HPLyaIIFiaPV4K0Mp4jfHJfPXKCdZU+6uSK3S6bYGMKbLDw12qmlMV9kbQzc9hI37q7Uszj153aJ
Aje1s5J7y5hRPrN0QmdtmmyfbYaX/vZUlUGvr9qrFsMq++3gLTq26k0WvEcoePRkq59tgTl8NLE6
nlH0UW99GCTnRrP/eB6Qsk5BeaNtd882F7syMT4u2vYDghXICPnWaE9nPU7exOjlF8bA/EIK/dhD
gjjKGkaZtrqSm14W3TRhisM/2uRpVlv+bEQQrrWqzgH5FM5VFm5DlNCBEABDnbZKVQDpkotphnUK
R/XeJEF1D9KK8JqXxDvZlscFscoEiHlUlJU/1YG64t0PDvJg08CjtUSl2DCB/1QqdlgZ3ewm7OLm
3szVTRAofEHvtbmXKSK3ZqQEvgodFK+H4eR0Zs8NYGcEfGpNIhWklGY3d3Vqktc2cQ9yp2zCZ0wj
eN96B20aqstkjie7iXqe52B8tOZQHb2x6UAFTWH+0oTVpqg2ijpU67Z1mrVmhTPAo6DdmorhvPQp
FI2kD9LFfmyDj9u31ghK+PD9Oaj6F6sPUWyPyEnBS/gZdMnWihA8SC1WOiUzAK/S6v0Y21+zW4Bg
aw5qH8KcUCIw3WqvrwVzEL9l9lF4+Avp+WoGJeyPsQKRNGA0l9k+8DGw600w6KoyHEFMfGiNE+9C
BgQC3CqQdEDKfa+f1BmtOaEpBskF2EmusstG/ZN1F50N6IV1ZaiXvMsOmFEr57qroMf2g3vIewhw
hvGRtEPC8s9lnQzaM+8j9z7nlnacyGgT7xAEE41ylReTgDO1UkecdFEnJn074QbgVX26EjNjJIvh
F7W/alHrvS0ifBMkBnuqTXiPoXE220TdKhijrMr4c57ndzJC61ho1ba0hXvqc9xgCASw+SymAQV4
26hPiJZ9A2Ex4kIn+m3lRPi46npw6YsvLhMdkVsxVug+D75jGmRuS0U758xVc2tUr0bGlYc6n08W
grNhBEgkV7BcTHU4eVO6b7WhOTZd0GywjxzWreOE58xt5rUq9G/hiH8AiKluE85QNNS5ulrAP661
bn4oSVzvc9Qaz8gkgithTNlkrSPOVVkSJdEH+Ftz4If11J8BEuy7BkFG0aR+0VQ7Lx+9Q2FM9Tpj
3sDSyoxWBm5aftN3e6teEIFhp23MwU63AIR/ItX0YzET3ZtkyX3uVu8Dh+t81NmI4PHe2K0CXC8V
4qRRopMAXAstCVbsncFob9iwbdSfdapP8OrM5jQANDgoS8DDaK9yRq0t02qmKLxGHXmQLEKYpUiR
jIgHoX7o+Y/eVi5ZBs8XcRQ/S66gl/+aXaM+kn9TGQnTBs019TiVtXYzYXiYvPake+1mSMHfOLVv
FFF87oo6PIYjM4xc4/udInx5sq5Cbm9Y3t4qJ2Tl9GhSOPEHRr1MMFNiqHbdNLvInn66puqeRzcV
PqFAEREKfYAd8FYjt2Q7h7CPcIQIIdNoBaZlZbNESr5BBCj8IYm/2rzCJTs294zlfQpiBXmrZssN
/avJsIgZCcOTfcCUQ9TWG4ERfZWALlsHSXv33BaOmdvi/qYa5SFq6AcTxfTnoW/9qiMm0BRvaJqq
5z6OtbNYCsfEsNKBhJkVq0gPg43ZgdSLNJ0ViuJ09L1WuwnT1PUBZW3jMvxSyDygxBCjKEQo41dv
DdWnQNacQXvfFdjYOS6cJj0kB6KO0FM9pscvYQuQZ76yIhE+ec+6Mi/Ymucr3AA+skSN+POOtUCo
1xPk4tfRI8De6N1EVji8IazC8ClqEEqB2oHDN5PzCPJyhW0WswoWhV2qwuExBcHrOQu3treoz9b9
V+gGOQJlBvBGV88AMZgFwMNgF81YNeoQ5ledBpVJ/B4gDcbAfjetB5yvsR2izs7KLITqIzRdbtSy
A6HcKRiwaKqCfCR6MWEYkFio3PtUT7cxstszocbcn7sJUbRcvMJevhFpblcWevIHb9JBgeqBdXBs
96gEvXdU0sA9WgtOp066H63rnauYbtZsFbqxrK73MwpLWKj+OQBE3dVd9yfeBwacYDvcKFU6vQx4
FZ0dgsflQiAOM/2eOe4J/MPELHsMuIPDnyOrdqIbIfClJNnoRhes2hISRZ7UBCpEaJJ1q6x97dbl
ykptsQO6XgKK8yxANwwGW8jMR6cgKaWXaG4hHXuvrM4lylNq6zRJdtUkzF3f1N4fmfcOl6lTRfBr
tps1nHfGUm+ByCi/YqP3CysPj/oY4o9Yq+2albq37wGe7SxwoOBOSEkpAYu3DsK9Y5UEPVRzzZzx
xRut4S0b0ChyqCEmk26EGb4XuWKfnkU9lM6jajPzP9gNFDFsvi5WwNzRGyxwjG4O0LP2vG0QBp4f
eaivaXR9Pkvmla6GfIqBaZzmJiFtyuzjKyv0TRGm01GdkW9CKOqqJeFva3GIgqpzRrdYvoyszhiI
l2IRzzGLUTurZiOuQy+mi0iWnpuaV4Xi2sRMdesm21Who0Z+5vAYwYQdFMH6o+szZh5W/JlmOjqH
ZvlmGaO9HYuY9fdSBO7L7HXw0ISWbNrumjlteoxYHhyzwInXRgkBADZ2fLJs86qHBuwNb+SNwu5x
AHFFfC/ZDEpznTGoJLDH4qxbBM60fC8xYPaSkYYqDCzRtBavKxCY/y2UjnxRj7Zp6WGXYURIagUV
SI0x9wRhFvwaHGTPl0SAMusbPcDWFcMtOBKYgXpwrMMeNNYUDhMrzoBzCY2cEZQ+8KKWp9ac3tRo
HqF2BPZ6RJXGn5YqMgWT35s8LDNzAZo5UQavpEN6ctZAF3lmeQKRsR8mGCnAlS6d2V0Vgf9TYSbp
WsdEc/YlZi5aCPwW+LONM0wFnILZvYyZpjEV7PJXj9TcMWnrzxm40QdeG6ANyx/REGcfaoFLjCe+
3DLg5ZZRAmcJFTSzzkon44VyPFd7kcXEEAbAylPWgTwaDXDs1SpZKoA9A5ACU1OYR3kZXCvf4yYs
DnlS0WWPnbPGsBt4CCkFQHDl7JcopsVOafNd2L5Jl/cyaFB6G4AC+K8N27Tl7yE5ErwkBFj36Rx9
RkjBIT66nbCWWzvOCMF9wRsB0F6nGk8X/d9M8bO++Yt1jTiJId81Y8MwCSowdbC0VlNIQgIeZ9Mc
nOh7WVTGNyTkUeQcb3oaWvtsUG4zQYCF3qruanMxHkj+VDtjn3hjRLZ+7SWzd4hi65KQSvMzHVkl
oRYI/xkgxu2Ta+rTWcuS91FllRrVITKKEZThxaSpDtC1SVv+HlCgz4cCRJg33dYm4Q2Wq7IfwhHZ
9Fc3ONod2K6LNLYysRAw6ae1BVdfZH27LjPbe4MF4Lyq0/sMgu/NAIxgF2G7rZP0W8XEAPnKGGhl
RTJVVudMz5nzVTkATUXZpZ0bMX8yMuAv1roIO8Ovq7Lfw44o3zuzafcjbBFfVvXUacEbNxZ+oUr7
wnSZ/0d09lqvwq/JVqZdmWTzCeGPt34G7G26dvoaIuXyGrZaQ2YYKUynd7KN1dj1roIGboSwM5QU
ibmcn7cwNdwBqWAnIslYhitnHvMNq+hXgzgHvfg6z1+7CLDYj8J+x7RMHPIFM1MtuLoIhMXBdF7j
BTfaGJN6ABgRLUhSWUx6/KkoRrBJ/tsk2+Xh+fLZNccq5L56AjrdKi8zSgn0bHWQ01pTh+tgO+EI
ubei96QFKRDcxzbMtiF0XlsYcIuG8Y5QOeqGeN49dDUkRkjihnKTBYObOCh5L4IbckcXZJAkx5+T
24ZHcFnWvGGyyi+Rm/KLtmq4ZHu5mc5EkGBh8e8NTQna1xU6CkKVspsWSCFz2fxY9sCtwxavh2CV
KtoSR6A1BIu1Iavy3VGKdaqGOOR+mf0Ainm5ce1yRbn1xCfaWqrOGwlVlI3jnE/5Xh4ZO4I7gyxi
+Pf5YrmIPEqL1GllO3m2lr8yRWuaBCzCZ4ur3y5s1Z1UGHE8H5L7cADD+atbnt9oxs6+QI1a5oBl
kcr7LzcTlsiktDC+k9U8r3dRpej4zyy/qQD3GeKdsZd/Uv4MnJejuB4QJ+nrjVdVX/K8bAzhmC+P
8fGEZaPESxUBWRdrIY0+28ZK73ZIreDJBOjjgf2VbwO0WzLU45SNG1Vvfkg8sCwGYNRdA7+OeCqS
I3k92JgR1U5GH++2G5n0fuC8IjX8s4e5uPHaiCdqIyG6FWl7l8/eTt3XgbjPdm4MunVriNHbY+pO
eqs8Zg7LPxGh2fZ8aGCHdSDUbbiWj0s+DblV4fGZruSmfAusSA/IK3crr+yLI76OHugzubkUEBF4
N5Rdjdc7fcuQzgARgDljNYwR6D825dkOjhQgkV2jOD4256wHDWXHe/n3xrYlRt2uE5F+m0f9KO/c
4y5BLV2VVjat5b2WdyUVJet/oSG+smAA5DORZ8gt2fZ4HWRdFkaGY0jbRUA0EX0cupt88I9XU96a
59sg9zREPlc1GPa1vBXyR+p9w/0RYan7RNCZ5Vr1T7HYhiB3+bi/ZuH0M8ArY5szG+Ctu2t1IWDa
Rttihugs9OmmL12HHLbzxHZ2cziDBMaOb6VC50QJt0VPyEqL8n/94X/8BrmJ7RVkdz3SH0c+nh5q
MjiU9oa+ll2AHN875Mb3NoCs8ZbB5X3c3Aec4h9fzT9AFf++gwZpvDKGNTm3WyMqtHmTuNGfSper
m+cdphM86o4LpfvZuaj9W46J5Vb+lj6oXzN7VrdoNPaz3+bRWQy6Asxj6YeWz1qeKbf+3zavq2aE
A6J0Ld+EPsm2TGFYuiwvgj4i7WTCsX6+PssBdj1zgKn7AxJse/kGj5017KfCYllSbwpnwPjIXcCV
/+/ftcvsEERghb3CAK6wAFKe796cvLj6AmA0SrtZ5G3o3pZuWb5JsvpsK4n+LD2Spc/OJnDqAcxK
9uaECn2kPF4Wz6/1H6/oY1Pun2tv2Hut6cs34XEKtgI75VO0JAhkX8iCvd2h0H14fuHPd1m2yWq4
vIVq329bQHq7yIm3cp8pX3Z5xPP8f7+Csi6fmtx6nCPrj81/7ZfVf7U9Xtuqtu2/ux5s5UjwZ+Yh
hCu3yoDHlBkgt94G4bwMHLoH0TTUWahO+hYfCvL0zAvkEx9sHWNQ57WYxdVhbsD68KwTsZjVEo/t
9FoAShma7mQtWNV5rK7F4HZb05yZSrS6ulbDkthNj8DMigTvVvIOpmKxizTnoVmHcfXqYF78fPDy
r8rq43N61mXj8zX51ynlkIl9j/2gfBll0SzdtdzSU+hLZgLnSd59eZESPOMEZoXXrg+g1fvyK4HV
Tqvc/Efr4Bp/FBYiSnLdMuEavIFU992WXIqIG9YlSnYgDg41JFnwDWOqf8Q9cHdkTDbyHstCPvZk
mZ4glMsaecp+FpN+9BIj36rzeErNCoEyr9vLTkaj1xZwdivUc9dRGT5GAEN8QcrPD/KC8snLLXp6
sbBh7Hj4mgfvDbM494FZDlL7HuB5ti3kG/HsDFRNdQ6c9/x9uhi1dT9BvH/exSp36EnTZZjJ3dxa
BxZ0IUkqgRfwB7hkg5m4h/yoPITcGpQTA12UUbM2Dx0zOdkCr1vvJtc5TABzyOfuoEeiURzbfo5j
2GN29VhFxVpYknPTtUcnDJf60hipsZXXl78rsOPxIPTX2SjEVjWNq3yqz0crt4qu+5UYU7wayxKl
fyjkfy/Qnh2HIsd+WX9M7FieVjjSsHwA47/RcruAnS+K4QVBdnMPNK0+StbOEHf1kXfhryrK88fz
lU/i2cc8HwwD9O8MeqY5ec3agiCNLIZj4HBS8hG4/8PYeS05qmzt9omIwJtbeV9Sl68boi3ee57+
DFK9NrUr1j7x3xCkAUkIksw5P8MIvkIhcJ1zycQ/I25rTyb2aAAPdjN8Q/4zmIsO84g+/5P3G3oa
7+eLMLeKPdHl/38q5mo97KXzPNSLLyOK97n4XBZ798oxwPaDCS3CDGKiKzXmTsZjUXQRH3ufcold
HDZ51O675LX/wurvL0rxPT/NMu7H5qm9BBZwIiGIPQYvejF/JTlC6Fo8JmOGHMzSG/QPtFaIJ/tt
tMsq35fXovt9153eoAFgkMaL7/M4caeKGd28meuGMSHloKAUqQATmyZh4ufMmztKUpQ/zWXv3z4f
e5g45z5D161lvwKevjHJUo1L9HozklA/bPFF9PKg2qq8F9MyMakTe2JzP/U0LRRFEkFoXnsQQObO
ostcFHvzZv4b57r5M74cG6TPDUIdjGGMmWLgbAACpDtRFk8eVzxiGT+137/8mCvZIpA6+dM0UvyF
9ztv/O5BtN+L2zVASRfQ9PQf+E2D5Ia4U/59Vxx9H6oA5VQ7O49XX6kgHkyReQn3hRMiCB6idW6Y
14CiQWzmfqLYuT87pUz3928/3cl3ssf8zNznM/ebWdQ6atqQP/nPcyf27r3E7teyOOh+1k+9vn7A
16MkhcRGbT4pI1KzYlyZZw/i2H+rm7uI1vs8W+zOG/F/zEWxJ477n2f9tJwRvUXHLx/1b3Vfzvrl
k7xpwMdormx8GH3TI46HM7mKYryvVcUDLzaEUiBnQiNi8T6F2ebNXDcmeIJCv6NPUWvs3juJ4Vac
fO76qUXsuroHQogU/P2OFg+LeE7mh2V+qP5n3XyYeO5Ev3+r+7+eyh3TidyfhaD9+pWNQxvT2mku
LF5c8+a+kp3Ln2IV/9b9S919PTGd9v4J4jxf+tw/oYuckyJ1f+TG8ZdiaBBrULE3v6PFGDIXxd48
IZs7f6n7UhT93BbBgPanUiKJEGUmRD4eTnLvTG/FLXzfFbWiPBLKZlmdFMlGdbLHeXgHTAVtfC5L
40QjF2Ux8jMX8ogoGYlh30NHrmfU41IMD0T/kWStUAb+S1e7DxqmTAxBjC5ZPkLCRPxt9W/D7Xwr
WGLRP/eZb4O57svtIoqitfeqmJCFDdOrk0d91VhqPC7F+jcCYEC4KOqfvLoLNvcnXlyUeXMfVuey
uFz/syga5kdXFD0CKX+Hb1H+cgZRNyYR2Akl4jGaB/v7xPreLv6f+cgKrxIWb8neIDCiTRGSTyvH
uZs4VmzExGAuir0v/cQgOtd9+uGi5cshnVNI61E7gwq8llApcA0QPYiUawpIjunFleOIVz+KoctN
oiTZiSuTR22a7EbZWlSJZezEwz7/o/dn/1Mw89NUYe4q9sTfG2QtEb17p3uQK7UQPdHCAJkUFa3s
bnRy0jGouSjDRTyi9ziluAP6UQ2rN/Eg/41qlbK3xjqb1ElFcjBNk32ERDAscUhrYlNWZCsXc9k1
PAn9M99Y5JPusDUaGJAxIM+RD0NVvK2uukfB2TZIAAQy2jXiqor/pUygMqlF9pSH8EwEn1yd/uCx
RnSnvsczv1x+cVE//UX3pev9qos1i9i9P+YBycnR0Ye1uMriY+eN+AJzUVzYL3X3VZ1o+UrmnHuK
5vknqb6vLk2s9RbYGGIV56XuS5OF/VZDCHCtwpilCPUMAdJsj88krYZK7kyzkOmZWh0HmKcaRXg3
ld5joCRbZTqHHJXJOffKeiF6jU3S76Qx11dymwDS67psUQU86mLjJLa+NB0AngqYolMc2Rs58I10
jWQQhsus7NdEJUEND9a+Ur3qAU4WuWZEYyGeJxbuRaF8it3+aUK0f/OQgf0G/6ZcoRrXo8pBUdQl
CB4lEemJskcFIjSL+FvoWCgL6s15CNFCsIAtbFRy+1vHcMdrXFQ/4TvuWl3JX/pUx1Urdj/SnCl5
iQ/8wfVkkOJJ9dQ6o/HdIVpPZtf1SDgoNeo4XbfwqrJ8LUcwvSzJ82dVjs0lijrAqwJku+RssgXQ
CSWPqVGg3yTLqwKJYJShcnDcGDEWl35qIZSEmUCHo4AfKdsqM/PLOETFReyJTZJlFrpnaYqwMEF4
Iwu9VV4gP+QO3btO8mxby5OUXyIXGnYkKHGspgDwwnZZuYVZiOq1DOFTczESlVEwXNVJBibIqTvW
w1VmH0BqkF5zCLbXqH4N7RBcu2kD0SW4unL0gaymtBdVeYJJN7qLqHJlCJ9pBtkay7tWqGFfZTKh
11hSlOXQ9x4rCBpC0wFaFZtcyxRLUTxkF0PXNRclapyHcdqUCbA9k3sLdjU95gZfTeKlklu4onVk
Z/QBs7m+V9GFcX8PUTBe7iXQHCj/Wtxz8/FFYDgPqMwEy8KvF+ieamtLMfTVMFQpGm+A6TNN0Q+m
BdQZWKuyUk01qhdYwSODgQN47vj5qYBqd6qmzVzk/txGGTHUDmkjE25arh7SUY+1paJrykFsssH7
pzJrC2k5OLDcHT8m2IyowVPrAhi1zb59j7r0TSOVDi4cuj/Plg6fGWQiaIWsQCWmHX+T7nz100h9
H6oItAKCOE9enwC7RgfrYVTIJRtDZBwLO20PahvWuzgOswt/gQLlv5a/Vb3EzZXE+lnW2qcS1aCz
HUQPnVlUUF+l8lvYkjiyEHtci6JoIBX6jPx6ui77RYtxx2KYuodKjClfCJZrOo4MNlWWBO2WMWP1
6WAj/bDiUT+KU5WVrlwsx99BDsOpM0EWbcMLp1jN36D2oj++P0b385baWD9UTb1OZWRtli4Wy62X
PGJUOBK0zyrWyqZ+hGhRfYN73l4IHe9FCaPd+humdZChkh6xpqmHqLO0/OtBkf0k2+hx4RoIUBva
DxGLaVeCQXdCP609lR1h5TxG7UQ0WChZ7JHBjECzcSlUXaq3iG0qS1EUlyeJ5elVZYEJm66P2fcA
XYppohduzf7P/efEUepuzayEczZdP1SnQeQlg4M/PfdM3+kop4hdsSm8EYb7XBZ3W18jIfmpUjSL
lgZyx6p7ADgDAs/rFuC6sFTICwYltXwrS8/ftWbnofHuFx95vhHtYeeXm1hFtakYJYuAtWTjFk48
cF95gXdqpk0XoXtia+72U0PbxtjJvHiuGa6hMITHvE/wMJw2Yk/U6ayysWwwUVQLlaDCb/B/dBSH
3HvPRzc95oD/l0NiuwNfISvbr6epmwyR21t/yWWigcsv3070Fh8yZLlaneJ64lGQdtSNGgYsipTn
YNqkCEycRXFwXRQLA7eDvC6HBNen5lxGuXwxdxJ7OOgdefE15JE5OLSJqvh54eCJMUjSwXoxgOKj
LCVavxwqiuKDa1RHdxZC4PdDxad9OiJR9XWTA9D42jB9qyEPITvexsx8i7EnBbk02vGxHor4aPcB
gBMF5c0mIc8ok61YR5mvPMq5351stfyR+or82JmZ/Kj65aVhgL2Qm4bpguggb79WQ//LKmv1aAIt
ebETTkUyJz/HqBm8BIX0Ch/ZexCNeu6d3Sw0r6INpPA6hlD3LZ169uVL1Cn6k+IG2bMS7UUX3jnJ
o1xV0C8vfhkPp9ZT4nM/bRD3U7uFHpXsmtW4YMwGjTcVRR+IpiRyXPu3HHW4l9rELmEuxS+JU6Kj
rWj1UhS1tup2Gq6pq1w3UMRfmEbTfsPGCukio1fXAYTKl6rFFkGGr7ed+JUvQMHylZm4+q7HMvOa
m/0TEJrm3ci/j3ZlvxqSXR+SPEA6yVSb92oESCFbRnpFRActXb/941lm/Q5kS12NIS7iZuU+KYDP
0LCtO/Ce7IV+vR6xhoUv/E8VtMi/jV/qVMMCFZuMp7xzyjV+bTkKc1b2lEiGeajiZkBzu82eVBjT
37B+X4hGCRjbEwiMV5i88llUmW5FfsHu8q0o9qhJ7BVniJaiWIa2fh3J0omSOGPTyWcZrTcVRvTR
G0ZwCZnha8cSrRho0aWLCpuZngm6h80KLB6ynkjLrgu3sw6ipa1dZ60rncF9h9vJ6DLyIBgTvLRy
0S7h+AQHUbQC2QSmELRHUTQxIsIHUnVPojhKw3ebd/5FlIY2uTJep1ctBN/j9t7ODzrpFie1fA5c
aMS+i11VlxZXgD5rZCfaW+7Uz1FYy0fACt1NVWselRBV+SKyT6KDqEcXcZNLZXIRVWKjo3IUmBAY
ykbFcDXDPTYxvZvoHkJHu6b6raqyjd3YBYaF5RoZ8/xoDlZ2DBrIcpNYcH6UZDZVU9jIzMrDKnRa
RMfNoHrwFQsr8MF4QiEsfpeNwlmjm5nvRBGODpB6NXvJ9R5JSq0FSzB1U9rBXaDpB6om7XFXlmuA
4kX8Doo62ULHtzYquY9309COqS0Zj7qfWOc8MgBYTN3qQf49gJbc82pTzkzrFNyI2LOnzajE7pII
XgV+95+6uYvYM6T6d9GqyvbfjldrADCNGT6U/VhdeqkALp3ZSN+B6tJ5E/1OZfdZ7zvzpbJ69IFS
NTslvmaibFzEIOK68bUt7Jvo2mvxqQw0562sUnlll6FxjnMHA5ayRC0FXdhn6Eg/JcSv1mG2tIEN
neSch8ruw++NAkDM0OzqwdEb7yCZVrQNYl9+RFWlXIjTW+ObnDvVz4a8ETAiPUSHcdB2xGxzVHdz
4+aYaI7zuFsIWyrpIkrKDGVcNKpOOWPqycz9Veuq4aFEnPxvw72PaM7nWngkgJ+R8V/JoyeHK9Hu
g3s8ibOFlk2lWUAnLCx9fy+KZtVRon7Dox3ce3qKejP0yNjKZgd3ez6FYelHE3j5wfINaR0rmYot
VWftDPC+e7xuqpOi6dbGjJLhOuDjsmpruXrmaZSB/tjWB3PnG9o80p/KebK7iClpnxmb26NZZ/pP
OImIReqM89x9PLRJZEFS8cZ1WRTlJVTrcqdrRXcI7NrA3dfNsSVoLPSxAKsy8MHMVHNksdzWfQ+9
/jkKdOm3BNLy/kFJqiAVlxm/hrj77kuS9aaYVYLasTI++iba4ExRvAco1PY2mUTFZcmNj20cGlvC
AfGDDRUIjHNlED9jIDPd0X9nAP6AfCj9Uj18kEEnMcNmEh55tv47QRlZbdonD2uOqv7WNmCW0Smu
npyaNWHTFsoDuI0GeA4OS/CurBXBNdfdqaqGB1VvTZIGcoxbnNIkR7FnWSUpQCQQzk2ErAv+Nd8U
q3Oe0th5U4ZQOuut43ANkO8t/bg8iGKjoTyXWmGzV8MWYSqFedm+yYG6ZZXtPHsQ0hdF58vntsjd
56Ac31XDUy+iNE4IcEs1HkRXR7GOgWK4V1HyW29bx3n8Tc9U99kdySVmRvWYa5b17G57N7HeQ16V
27qX661Vd95Hpm7LrjQ/chBZWOYU5a7zuuwNm7tlawT2N9aRJ0weskvpSojne5A3mtZXFve6qSHI
yDjjrDsxWfotYkcDDxHCa1qg/RZ2hwZiar7lNc9zh0ortVVhNsamw1Lw0kwbboxhVeGNvBJF0UDC
NrtUI25bWFYfATvxyV5TgG7AcHRB7C67aNPGRIr3aEvaObWK8RtRgLcmD4aPIZiAHjV8DnSgkNyL
1bdw7IaPvgyMZT/VB1P9f/e3kVya+7u2y3mApy0rz0bw7Z/zz/X/6/z/3V98rlp0MLcdfa2nRrjs
WLDf8m4ob6qlq1tzqkMuo7yJhpTF771OdEEosrrlU92XY3lzImclOdtQ5Z0oNsbEtnSKSt5wZyR/
62Tso51U38zdRGMfOs6iLOEbePmDlNQGhEk4X71Sdt7a4llftejYrJJeyR7Eptf5v7L2RV0oVbFW
/Ug+eQVEPAYpUUChXT7V00YUTU2CdH8vJ8WqZbmG1uM/raJ+LoojRB3adsc0ANA2V93PNJdjBr2x
tx9yLtf3FvsPFMmc9wg+EzdVnu4dFy6p2lvfBrN1vmsI0BEtdLoHw7YxHI3QW8liOSD7CpsY4vG+
yqWNpjrjK4oM3bbhrELw9AVa1l58hp8A52uL2jjjhO1c3EYh0TWdG/OKB5Wr9gxuxMB1QNM2alX3
B7X00eyeDHeEo87dXMfwM8i5LL5Eg9i0aHWvbUBWMNFba6/Heo64Tu3eEiuSbghENyt152AjFo0j
mi4a2jGIkFv6gikIvJiwL7dSkbRbFn/I4mt/Cr3+QGKkew1CnOCjpm4fgqpVdnJYJ3u3j/WL76l4
Ykj5+BL78R9Ah8kfDvaxgz9Iuo46Fta/N/xktlrfeJciq6pbNm00memhnyGXOHXQ1ImKVAHZMOr8
osTw4pFMltedkzUX0V90w+BpjWnkgAEa4jTR5MkOZB4v2Ta6eYh14KtWxVdEhzCIMDBG0xq53+CD
Vl4Mr4m2BdSac5RAqtB6fTxZNshi2PHm0Uq6YJ8hZXx09MDYE/bIDs4wdoek6Pu9JAf5MdEyjH3c
NjhFlYvEU2fZpygf8HotCZIETeRuwrqWcWCQy43tZD1EV0SXEYBqr+Qn8nUcWs3NRe0J3WCwg4w4
oIGKtn0cG6x+MHfunwIDeeRGX7SNT1DKy+Tnihz00u9l7aW3bbS80T19xXumXRTB0J9dfKiQoE7j
VTH4AUpY6MfxboLw4cbjj6iy1y5+ZG9kryt0bYKJaz8Gj2BJ/wSmPP6QIu0HgV/o5YZHoNyz1U1S
83J2O33bTmewQ/w7wIHlWDz0LKjMAZFOICY/MnCJaqN/d8AasARMuiPaqP21xEh9UuMfEV0rz44x
NEgh8wSwMsp3SaUgJIN4X38JUWthUt7vUl0KnlzJsS6WAptWGMH7egvlznC7XRt3w5tusnZSFO/J
znhSlCHNkA2Q+7cAAODay7t2J45Sw2hfap1ySC2lWxFLzA4wgkKWqhMy2HAw5HDrxb1KHxBEFF3E
3qdKc2oRlV9b5u59IvQJ+YD5PKKuKGx4aCTwlgmOgRcjr7FyrKXmpcHA8tC7coJ8BZckQW+buGUH
02MqomjnrIc6w+dyKqr6AGlJN7K9KLpxqSxgJ4YLTB4gyZkWi4Jpo6Y+fk+5PuTH3okKHCzYE5u5
j9gTdTiN07tSgSh1KWis/8NxI4JROQT1/zq3KH76aAsfgT0zocWnuvkQ8fl9kI+HJH6rBt9/Ysx1
F1loGXvVhVvRptqj7FjuVut8aTmm/M2Wk4VXs8h2oiQO0jXnsW4S52wY0g7povHiNBWUwjqtX9ve
KhZaZ3nfa096glDk/NIVZZPaDAfogC89JVUDOiDK2yThH4IZD6iDhD+KoAx57VT122R3v4yMJj8T
5z7KiLifIQoU51Qp/A1ypuMi0uXiPDeIViZYf/vpWPJktbWUmxcgMjg3T2cQh4iOc7E1e2thdSU5
y/98yJdTS30EX0h1X2IwqghmTh8yn0AU407ekfwKDyu7k6xT03sYEGEdiuOL1PpQSFTrqqPkeI3N
afRVMhAGum/f62D6YqkU2zuLUMHZkjEuCWWk/u/FqQ6n7u4cTBtRBwRTWeOLRhZkap0bRD9RV5Ry
stE7XAFEsTa1dB0gC7NqwoHwflH+CCAuOJlcviveAP2tzYcXK2fRXg6V+5iOabsCKtbe1CZEDdPq
kwdbQ1QlRMTtPBhtt8tA1aLgGIDZx7Zqb8QOmiDTKN5ZcnBJY7nYJKx1rzJau0QMiF7HRikRWM+S
Z76dvyTmbb9GJgooxqjrH3iKvrlVbP7MDfcgE8j0UMKB1xSVEVPp5yyvTeT7CDKQ0Gj+9INzctM0
+6lV4XdJJ0rNaAmAHtSQYbS4YelILRhIeiZj0j27ZVehac4CQrT2lp8f/QQqoGhNsfA8ue1YLURr
GPsJnpdoyonWoTbjSynpH9F0JjIe6UNcFo+iLdRtYk4ILTEnDx7yWpYuIU5C7HvGGDyIPbGRE+99
VOViP1eJPdxQ/VWIj8/9qLlVthJrG5KIWog6q/KRm7QreKeIgy7nfvPnyF1yrvTMPLijSt8xxJUK
JtJjHzk5KSKX5IkSK0fHbpSjDI8KznqgbOMRqRjRIDa9jWrQUpr6lJI0FJv5GMWVfuZjjrLdf07z
qYthhXDIxMnns7XYdCxba8hX9/OKZjcO+YhPPUdTkpbYYekrzXQggk2nl7oSiiAM1k8Hiob7R4ov
6Ceyu3F0/eVep4lvMH/44ETcgq7VyPvKr1f/+pvm3n/Pq/xKPHQb7t9hugpi79OXnb7c/TuJlvuH
NnnyECLsClV8a9S2fMymbqKDq5eEecSuaBGbQVx+savbDdIN3Q+HjNBZaroNsw3s1PrqXEVBsSwx
sPACqGZelX43smpAQw9MYyvvTd8dt5bT/AaWO6xihBXl4GerRlhH6iZ+FA76YE7X7P24/lUmrrNh
znS0kTANCjVYKeYwSdk6P00Ji+ywWUglAzlCszpy+LZDjLHC3couoxfWmTtIeM961TqLlscOXY/h
qXQLwMXNs+L1nAyaH4rY0aWVq5MVwr8sQD0R0FnHRLcyXf3uZ91JIus5ZFgiDkgw5FPCL5NIOkTw
fXfwiFmmOtExkJRbWUfSVQ5Z8ub4GV0L96gzF8Febqrq+haaVByd73UKJi6LMeuS/XyURyRvlZRI
LuGbKl1FAxy07/UI46qoW6ic42NVPFax3l07JkK1VaKFnrIk70YgI4iXhXwR71nKMVnBIQfbg6Kx
UHao+0UP1VR3wBsa8aVVehzAps0Qu7eyg8efZEfL6wxQ/2wyosVLOGb9Rs3QGhN1KQoM2xGXNQKm
/9Q1IxMJJE3VbYGLXmYb7kMybZCjcHKruNYmck1xjS5OzxzmOk6bINbynT1Yw0IUGUG0a4gaBYSh
6l4111em/hoYtXYQVbZUqOiS9SN2oVW2FnVio6muSpoIzUbR5VMDinnaUN0/WFQbakZ+d8jSvfhg
Uef63cJ0am1VDyUZ6+lLisYgktOjYSJAOFUZhNUvliWtOs8Pb1m+ziAEX2tFCW7kzP/0QeHuO0U7
I0Qen3rMqq5iY49o/SNrZWzmunhoU0zcUOaPZCmUoDS6Gp7XzSEyIuNKsN+4H9sE5nrMXNyP/LrC
Rctm0ebGeAyNRm5v72UckopNmcX6Epwv7X5uqMdp8hxW9sPoMDtox4JcUdHoV8eJpAcjOHpTQQvC
v5veKN8bopaHQY+nZSF8H9z/AGbM/foIlaN4ZOgVJ7LkzMS7IrhieNdc8mxY3e+oMQ88sMb1AlXk
6iErE++mEyS7qWH2mLtefxTdxIYpmbrAFijfiaLoq6CyvjIKkOPiKFEHoyKGkhCdWcP1S0f2nGuc
as4VXe7xoGnNh+eWqIRM9aqVtDhJhQs3tGH+i24oYO7J3Ptn0YOZ31UOFO0YjNx/2RDUO8lzzCtk
UeuKg1ixVnwbL4N+tK6iQakR95RzkjOiKBoQTNEvRcyEEecNCeVYvyaVrGnLNmD8jVrjNPf1iZ1i
ZlZZ21gtwo09gJhAztK/5bAhVtizRGvNQhltadWFu9EcDeVw9FtuSD0HN72u4IZqEfGDnniorcWY
Ck1eJmLD3GXELQs3T3XsmW3kHnZ4EmYh7qTU5yI8/HdvKqKv95rWePnhreGAv5usVVzMoQ9iD7vm
hPz1oZ5YQs0EYRR7YtMJoOS0YVELcFJUIl3bbB2VjHcfIviSDU/+HXg14bxlpt3lm6yOhFlqVrET
8WHeMEeG6iDKiWA9tHryqk/Eo2Zi0pTTV8CbCOaRKfhHRoGwG2qQBAXQ3T2IjVrU/YjBUTnpb/xn
V42dn0GkooFRpcg+iua2HWGIit0Q2Rkk/6OQNAfC+STtUNm7XzF7wIIkQmcktE1SiOIq3psRezlO
UZkt2ifYHcAwg76gr6VBk6DYNb+HRv/lohYRZ8W2x/5rZSiPHr6Oh6xp3ywu6zHADmxTK/qHP+jO
up9QtRGnyZwjI06yFr93vtpiT/wD5LD8te5xrSRc0o5yo67KyNN3NUZtB1PL8r3JIiEqwnIhyc22
083nmF9tGD0MfUgdMv8wt4BSMie3EaQfJWMVlpCYJ1JaOiGurenPEnsJog3rAlkQ3rutcqhQtvAK
k0SXlqPEF8X96dOFgaLMdTOdCglFS1lKUuIS7yfgVvjGTz3xpbVmnLKu7A+Vb3b3jaYH/cFVpyuX
DB+JohYHKL/FwUkLRMfFbmo7rbIWu8J6VeyJTWS5BWgnBzWMCTufTXYsuVZA0GHS8a83Vu5Y6T5I
EAKYOKLTzxQb8YPnYpNoKMso+Ga6E4dpnDCK4nJkgnMqduuRgFeaWMNq/mfEfToXxZ6jdNhbQeBl
8M7QCWSjTbC/eWM0ur9tdOMYTdh7cR+ITTAVO1IcmzGoTqIqdw3MHTyb2YiwNWiFo4Eptfy/bZZ9
i5WqxH1US+GATayx+67VqN0+QuQLkjzXdNKHKHRsDMRGFMMAFWIlkP6UTCm7I8aQ9WKsrBZXFCns
j5adrTRsuuqsHxZegrWujz/1SrYLVjGq7G6J/fxy4v5JySdhXeYj+MZmGM5BpR9Ina/VpIU3Gp2T
rPAXaJSRKB1z/2SChTl7brMk314tuiG5JAqviNQpjJWDyupRLuolQ0ZOCp3IYl40e+QGpqXtKN9g
36u7scNByLTxpLVe67JONzpJGFDsTYsXS+VtghojSj1dSG1CfgSY4IoXLoNG+KCrirkclEFau1KN
LUyrbtD+R55ufNb0eJ/mOfE7LImCSn8vugLPwiHeIL8UrA2IflndnHyvlBe8HGEm+1m2qiBk+M0J
4VfwJCEpXUkm9eqFBFXgUi0RZQs2XTF5RNcaKFxCFCSnl2Oudvgb29UqR6Kisok1tv2fyuLC2K2D
VQrHj61z8oYoXAYYbLlpKKNrikVpoBCubmWEb7UQdXxMM4v2T+jCyJZBUi370bC3Llo3Ul7vatXn
IqBDF+gmV1r34YpXnQ4upntx7Cl0iREk87Hql8WrexpbFAXtGMvcp9FWkwaIwBJ4/6aTtswoxiX5
xw8mz/7aHuDv55IZoU0ETMcemXvqcHNs5NGAb/LDvdQZdpF965FA2pHxlE+AaXHPsHFgkFP+6ByW
Lpz5xkMw2PZsGa+tRkdzCtaTL/2pXbxlyv483UFqaNbn2B9/GzQu04oXZcEiW7LcS6Y2P4sEdSSV
R3SpdC1mTUNHvtG3cMyRQ31FQPSURRUOuCY8MRjcq5hwgqZDCh8jOV6a9SQpgtbyolfrV5f3xQqV
1wW+zPiDJqRwbD7LLJwATYixXYLKGVD0Ms5NIW0Sr3JvA4rrY2H/yGNc9TzZ+z600qa2WQh2Srua
JoCtqflHsHIbw/F/SeiwLrIeb2KlH9+cgoAFAUhF+m1hkYiukRbsNYVInhPKNxQX7KU2xCvXb58G
xd5ghAt8xAeKJeky2VZWSFL0MyqUZjMWfbMa/DjfSPaLL6XpwggTd13GKfGZNt0YppSdRp8TdjWR
wUBRHrw+rJGmHPaN/J2Vv790BqtdN+VjFWHVWuLXRTx/bTr5u1K3yLMgkGRrmB7X7QuIXA2xo9Bf
4uKZLJgNKssR/dWFg2Hqoh76ZBFa/s7QJXnRItllhvoLQmKFDkgSma+Y+VEhr9IQ9xUbxVBZaXaK
5hm0Da+e0353vaJE1Cn7FY5voxohvhb7PwHnJqtKfcZC8bkFL0nWBbXU7uggmTrlNuq+sVfE2vqh
sQiZAQI2XfUP4RskTMz3sDMuWU/SPnZOukq3ROnOmszsnzE9XLe4Dtd5dXLHBgPZdNhiz2viLpv6
u+EHztnEq5+itPlQGgzl5Xq46iEz/2ac5HozAoFYo5Po0xmhU0QmGzDDCBt63BPLMmsQBAu/t1yk
RZljCixp0j7vmWT5ulIs6y3XXl7FFgF/LAWOWr4pE8O94W1Yr0nthMu+sJ7NPllpacNAICFDG8dv
eNzHK8Uh4V2VdbCoquQVvCgkx5o1dB8F+CWB3jRLjIQnn1iQ0f26kuIXxPxvSKfZi+q1NVGgK4II
3n23twP1VyZFv5JA/VkVGmaBJcr8MmsoItzbtGuGjZ2QLAgUsOx2DI7IH7w3hShonyD21w3ZoxwW
l2IKVKXDlIj9rVUW1gsdX9gHKlu1+gLdu3LdS+ZEd84fWj9cBJlJtGQC6hZev88UXgoJGCET8T60
Xhg1TW8ZKvsyCR4sgBiLPM4uSZT9STRrXxTm9ypg4dXrV9+Ok5UuxzuAKsSD3Bq/ls6FV293hxo3
Mw+p6lUBAn3daCGKPF0brUwJN3pVqoeFZKT9ytWknzbKRr7bAkQPtLWOqZRaW+Z26MsnbN5IQyf6
lijA1hiJZPrpc9rLGx1X743tm+CHwawEBreZlL05chYe2qXn25OG2LdW81Ebj1+GsY5X6M88+eX4
M+vNVzUbbq25VBOz2Jhefx6R5oxMlOcq/CcV0zxnyFjbWYXOYKaSUdOrfeS6wLTNbRdIKzvA6/59
CPIPx4ufzLw59SaYRrl78et4V4HBiXruibCuNkiyIU3TnnyEAwG0IYxWxsYqylmBS+VKK3k+UZU3
4l1RZR1B3AHNOPShEQ3Au8IzPoa6/8CbOllYsfRc2QjZ1IH6XiXRzw45Pa3o3+GX/Qa2Cy5W245t
sG/05GmARr6M5exb3iBeHqDD1EYgqrkejzomYtuMNACYP43YUTVuSUAiplbtvaa54WmEh6BNfLyr
rd+VXiFNwRsWj22s3lMdyV8ElBeS3mF5KafINsUntU5vEdI8C2XsjLXuONvedPbvSYVAH2pD+6w3
avT2I8DyA/AIHx9N3NiPmGJkF3jDQPgsZNNVnsjcJbJDVLg2fspJfYrk7q3hS7H0ew0AYaD0Gb84
pXRk5HsEXJYvmsbi0nsXBWf6zFC3ddjt+szdVLuqSzcVl4VBgpU/ucN+QW4vYP7fIQVs5ZeAKNWu
xk9NrjAW651TlKH12WgR+ZR00wU8vZ3t/o5jLJQj8GlpX76aTX1Snfra2PESP4dbXnsfRsK6EQoZ
1g1d/G7BqUefNGuXpGb+H13ntdyqsq3hJ6KK0KRboWhJlnO6oexpmxya1MDTnw/Nvdeq2lXnxmUh
hGwJmjH+8QdSHgTRnzPnBhMBbONLyobGUFQ048azdAjG/U7QZxx8uuWquCV6tKEOSHSwKi6X/tXp
AJXn3BtX+PBc8nRsV9LFEVAXEI6sInqqnPyn7sZmVXS5Wku/JzES0WET64dB9x9ciyJyinHOLqPh
aLVU2XUffvQd193cm1sHM2+3Hc4W6B3OKdkaiztHy5mGyhArUbhTWO6+4kEI0SkCQrPADpvB4kN2
+RiJPJlZ0I1i3Zuuj+Df81ZDqop18dgWeEQNmaZvTQvPhrZJHgiA70K87bnBUUne+9/62PcnAyMy
ujF774XdkyYmbDf9/kN0OI1PWgLvpf9oWn8bDViKtgkZxX7mr3MggoYBRw4xfl3qGhcPRZgUaSAj
EIFe1wsQ62xfzIN3IGTy1U0w7+EO3g/1t9FRG0+Ky7PCXydNTkKrSJhTeCimnC4yeTBYftaok2A1
kd8zJ/IUJdUvIaPxShg9YyXrOWw9gkrKLwPnOm9uUEkYJIKFiUc+Z3nuI3l0KBajrrwdfIaG5Itg
dXVGQPRCrf3iMbQI7GjJijDHP5NNB5B5w3jr+dxqnGmdef2SMMjd3CFAKm3xUZWvmSm5OlTgNLN+
sYdipBjPs5XwqMGcHN5GlPwO4Nnd0a4Whyx7xO9tVM92pTaGaY8UVoRmJC7eDk5/p6mxPiRadmdF
FORk0pamXe4skCkpZ0VBGw87RNpW6xRrAKFnJ46+8LfCOzWDsxcbkiuAk0b7BfT7TKrsEDrWSDJw
x7TytqixMcPiXqxy2Lb72Y6adYsjpq/SIJ3tc9P7cFP7H1u7IWr5lBDMWgJCY/gI9y6rN0gZ79JB
iK1eyndMFm76csbxuVosmj+kILh69A3E+lX8XAuXSggOlAdIsJJ6RN1ZJdhMQkEvvR2kJZtoSFcF
qYO4x5lQhdifaY8F5KAmMtsdcyus6cnUnZNMuQJjPuFMECrBVPLHdsNhnXc4Dheb2HB2iTN+zOMN
zJnnHEbqilwQuSkMPieixG9RYkAbmenXHbRK3bRA8ParhjPfwm0LcA95M9ujZmwdAo9Wvq09ikps
Bwxul0WqWuGDihRqgkC9W9zlSP/IWNg064h14PsQW1+mo03b0BwwS0ZCiqMh7WmeY29HRWj7nP2V
hnaAwoTYxBj9CjV+l8R4JGXWr+V05coZgfttXJNYN4EQbewFTf0+8XQTVzl3nZFyutJ8zhLXNj8B
XH7IUK6PQ8bU2mRwPxFVlJnGA4Z9xRqqDAJKy1jrWWUvL9gkYMRr02Sw72U7YeNLa4zj3jUGjzog
rQOs5lrcU7q31JDYUXdHLeFsqxqxavP6Oc1L5EjODcaY67mifladT6ovIMXKyeOdInEc18751oHC
XovvyfD/1MWcriGy1Zym/b1bqne3VX9wEt3P0xQ4pvFRjYmNW7LCohfxRTg2Nv4kqgyYg+i1eBwy
975vPWQZaXEevJ4BitQZZPvvqd2RaF9YT2H30Asdq248REkQI3FHd8P1GJfn3BYnYThculFHnhNz
jEZ3LzVdx1CVah0n+h2BI8/mQCqm35fbKJ4e4tAe4AK69wxUCHBJQzyb5zfPf/AcDZKIuXjxFd0Y
dF1KgU2BiX1dtE7Naj3hYkvM+WpoeuYN8U6ry3OZP2Ob5zPsDPeck0FTx9ZmTA06scFgVzMpN5rp
WIF300YYdgL6wV0gG9zv4ZyU7kZJ/U3Lc0YtvbkLRzz3xpAwvBwbNOn2QTR0f2IJ9d62DtQXbZlT
YCh3ZVNV0n2pi54dqKRtXIdzUqoSPzCqweFtyEPIfS0I4eaW0jICz0u/Jzd+i5lTTlNfBNqAN2Dq
m9PBnV4rkeSb0NzlgoF0iQ4VDWq0cciBqUT/lpXRglDT+Ycp35rvNAE3BGYljQHSSl6dtksRkU5O
9jyO3L1tUr23taLkGJyOMWHLeDgmJNp3fTyUv+uQjIwsrm+7KN5aBIls/Wk81pn5lWsIduMU5/fF
b0h2f2AkPTMQr7YaHJWV5Irf+JpLb+hzKSnV3pbT1scFeJqA2+FzyXWYRbizVcgCJUqEnKlW2qL9
y0OwkCT5rsL8pLsapuZpTbJQaDN6Stp9jMHGCtKSu2oq81tZ2E7lz4bjlruoMj5cQ9u78wh+4sPm
servqsLqFL/ub/xmPqmo1Vaa8e2M5TDOvlkWkAaLC8F8aWIiXO9G7qZciggOy08oMVC/h1/yLW9D
n4jlhDXKIOi8GNwX3xiPU4MZCT5zZMlbzWVoxGfJl4Ulyn2S+eZOWyKX43o65baO63tS9tskoU/T
qf3rWr1wjUIDgVS/LIfOpommHa9jCt5HGN/GB2KFnjPD1NYkYO1eEJKGKyVD2EPf/vgqPesVbPvJ
LXqqTYip9gzjjOhqpBPHPPNpU1miQouCl2sTki1Yr2yg17zrjvkhDbhUBZwJANuHig9vVSrrXssz
IENhvQ3MLY1IDWvSfxY/FT86xbZ4imZnb+QU6CIilI/ViQoApz16WM/Eu1X2FkRjnIQBrO78OLqv
f1h4QyY/CmXlGA/3uaBTcxr0NKkiFkXob3FDUMNkVuRBqScMSPMtHK671B1OjBUQ+mn5rcijbk0T
eFKLc+tkPRqfUel9un370uqcmJn9QvbFo+mUaxGRU0gEMC7gBMlON23D1YKsC4b4vrX0t76zvzR3
AFeG6dZaZNelOmBMyv3fnRMLxcRwkP1tJvEBZwGABreYNxvv4dK8elp0mnEqxFL7lJnODHDX/qnl
uJWu9pITSbxyY0sFqqLw1m3YDCFnC1VMX1Y+UnGhr2yR31Rh91UKJBRxP2NKCf2p6R/dXBytwmkD
U+upqUro9zoG1WOqaWux5PP2vrFBCk4UfVr9iYt4j3HFTZPEWz2zv2OvAadqmAKSpEqUYrIzp/o2
cwgUbWR+qAciU3u93sAK/8yMFrqoSUK3nWzSjMFz2sF/C0uMg+0Nf8Kxjy9uUkISVqdSM/B3cox4
hegxVNZD2CGhCMPfudSeTKKERqeKn7TsA8/E0p7NQIt02FjKvJ3wHltbnfHH7buD6SePlWKyjgLw
uwuXDzvOPyZjeM1KdNWkLeB+VfE/J+p2ytS5SqHnhdEnJcQnwarxyq2GrV1PH3296PJ0buRa4cMI
nCu8x03YdtTmC1I57pjixWtrAprVE5MAeBM0If7wbRIpsrY8FTlxSpX9UHhKMEHX3udInXSJhbRf
nk2WcOF6u66qvKBQmNyV3SZRyVuSNyL4lXb9x7byr7Cu4Vqa1X2BW2PnFiwuTkPakt1hj3ecS7UJ
yY+H5YRW26iP6IweTW2AnI7yF5XFflLYEsZkg6apDqjXlwNnI5zzWVhrnZkqHlwRWpBSBXrQzWNK
UmKSbefIPaKg/HSE/Mjn+TLg88VYzTlzhbw6GW5tWr/2ywoOphftzCYNXNVDONZIi0rnW8RLN7jW
zjtpWxsbewPuPwZ5lHngmVxdw6wPezIdcNGHBj56PSbr/FO15T+MLuCNC56ysqjoOIvLs5W/9CJb
E6B618TdWzwwAl9OwXkiYgpiib6NHE4U9BO3cx7uQMTfQre7Bbm9hBjl0yWgQ8ulsSGF6JiL4rGL
zfdidASNXkxZi57K83F5Eh03xjJ5vFIFIh1QBvC43tONPRKq/VZ36R+63ydUoN0B23wyledwje7l
za5PTR2+Ux7Ax4gpUUKA+pPGIKcxCFvpJzvbeIW5h2UErJdOFiWDjMiH1E6VW2u39JqvYwG2O/fu
lrzscl3ZjqKnH/1tMWNFM4s825fNuaw0BgQcYONl2h/63tWEFkIkobcfZw3dZIFlJSFZ0ehFN0Oi
aBpxTmC2rwV1ahNbPNm7qS2MGy1ngiVRIjCJcGnUvFhHnmHspsmXB+RxyaqZyGAaDat40KYW03g3
a3fXh3+3YUOfcl22ebh2kXBgxF+b3Ks6wsbdoiLLYEl/Gt88kWDGTYCF445TIP3pULlI0hE5fTjg
yIaAf+pavbbn/9nOBoVqL0KQPkzsaW1e5rxpdwMVeqO4hw0NAGTSPZIv/Nl3+aLs4u4za+ogjMHf
ueGvS2ZnMOXGJzwy7jUtdLdUFxE5x/m71mOoWlmU9o4yfsLS46Khwi7C8MtKRR8AEXlrbAOEb2Hi
rJf8Tw7LkidvErWUbLF2jF04fKH7J/bNP0MLfXtiEQ778IATMwbpIFadb776Gabf9raetLNc3i5Z
JjCWA31K4Xzvey/452F7WJIsMZfBMKWnWXceivpSp2JYpbl6LCOmz7nnHZpaAGm6l8xETe56381o
Y+IfybvJzu/TZXTgawWw4dgchR6poG0srgifFHhUZTfkY5RrGcmRGX63prhWXNbWoRwEgTo23dve
imKB2QTMDt3BkcBwazxRM8vFoTFqNqldX5p0eBuLJWhxTIddaBW/Kpnbc4fTRgS8rdt0ylbkc4Od
LOYDlrXxY/0tmdyzH/2arcVMtiEPzaPhrBOvZHlMHwv1EloJ7kIePVocWdEKifVq7PByGKsx8PyU
3tm11YqZ6i5NdOM181mt8Y6luwViGQvyoYzkKHrQF2cQt/TYT45evLaFl2+0RiQQLaI3PEaQsHvm
DjWTHkD0YBlcSIcusUMgh4BUfbDAnpvBRKxu8h2by7R11giGtLNsR5AprzKPFrOwre45nzNK/kIB
VYYDwxUsVJC4M3FX3UgPp5G75JW5F2SOY6BoGp6MHENA3cLyZahqaFUAVnb9naUS75dS7fMJnNnI
bf9gikNXdP1qihhMtTPgk+tmnz0gH3ebSluVkB7avIoPUTosBbT5biNxWYFWRtidjM2dXhQMVkz7
q1pGT+GHBGEJjEyjdu1OLZglNNnmJkIa2FOM3IcOZ2VZAXb2OrqT4XZAXxfAUak3fmnjkj4x9nCW
xJpegvglc6+Yl3HC4IyQ7ZoYlwrKu9XYZP29JDN93RJvtBjyH8Hlz5Etg7wHtxlx1DAUsCa1VH1I
B4njB3eEWIowkH2inzulbwtqytXkopxOZhLLhX7xa2HthN7LLQ6Rh1mm7srJyk1sEtgyR9wcoki0
RwXennkQ3NNsfHFKSKZ698zUjO+/nKH+gMiGSZve5BWwOn0rPrWpQ/TKsMWLARcJWSanzmV+KhtA
+9oaNUSx+EHmfrGZO4ubsWrfsOjZlPZSf1ZI4+bhYGespHlSvZTObO1ds4LNLKrpRrTLTKiBTkP8
Bhw+N2uoa3PyxNFubETMaaEpgQC7BQjkQqPNcuyXIm+KwDXKMMBypYTLieq1TgMi20oMoJZL8pKP
vEU2cQlbeWMHQoglT0GebJG+dg6fbWh0zj5NMghMXPbIfF4ah/9Y2rwleiKQmMhhWWMk43jDq+3b
EIuz4oTV53iMqnsdCIUzqlyFfCubOGux+24b2j3e26inLUEjA1NnqiyXWc/G8eoqSKNhL2jciRcu
iFjtRbljWGzhEbP1h3MVE96CVvZTd0T3UJjhZkinV0uhuhzc4bkN0XpCA2p2JUE0LNHdZUxmdtJ+
BSlBwDrRV205/dr1+puIGSrAoW9ijBJNwOZO/Y1/Mx/RlN4Neq8RPu2hgBk8YjdKhAmyhk9rgtCZ
hI30JGyWnMl2iN0aFxKq//ospo7lZizNA0Yl1UxZYXPOidr4HiP7Uzd/h3H+xnqGcAuMwm15N7eO
jjNOCA4dfmK+xauF6Wz1HAUFI0Pca1pEJuAemhpuFTNmhxSfNB42bay9+43wNr3RELiWZNWZyZ+7
yWePdDzBTIexV6AbVDr0OYh7qVjpa3cY+4gAT4xszW37kFrhdOOEOrMNWh9RQslxo2rcanjBw0N+
7LRc3zbeHR4XFIb69DKMxn5udVDhsXnuBiYijuoCMyrbYFS+QaGYz/z10Tluu/fcYURm/ZpDcufR
7dMEc1cchhGqEe1APzKAjn2Nmn3foBu/ROSRaBVh1oQ7rVWrfTfV8G5F5Hrl4Tnr4VaK/lt5APp1
CgQPu/KpAxQg783H97d0AD+s5yGkPUxxb9gg0PnUFvVa7E7H0SW6oEjTe03UuOfbE6fcXFerCirK
2hjo+dzFE7+tyx/dUl/doFOxOGpvsPbsFtNtVeVfcDdIr8T9lHkvnbHpNg/8RylnVZwCv9j5LsYC
F7LhOtPSfaET6NyE1p1s/fSmajm3LbmO+JBXU+1DD2QIbkjf3sSdUre1t7Fgz669UZC20X9OU3Xh
DptSBVsrUSOfa6oSHki9ndJFsNvRdxDaBkF+rr9TRFa0CumjqfthEEug17iyE34DOMmjqr+UDspc
7Q9Yu/rQoj3TVx1rJ3E7tIzZ5rH847qLN4ugNWpaiHUD34qhz7vIn9tLsvywQd8KmLQ3101OLoky
AnmoM4f/tl0iaMJxX0B/hJNrspYSrO5pPi7+zTCta8k6HNbGU9onKeeB/tpiL7E2TNMNImvvOY69
FrP/GiWxQOUGpl21hdo0IY1ModBBpKtmrORBju3T4NbzzkytZDM0+e0IZYzZMdM5q8nljouHYGOv
z/ARHpnVMomjhGONRaWPTQXo8MZq2v52qL2HvOQDLed8VdRGc9v5XU2G99bjpu/VeLJ0jDdwHbs0
4QTID8zYxeOX6g1cxF3G8mlvvFgOzMK6/aglTi4ouiiFio3fuJeCidi6nkUbULRuQqSDAyNWPHOW
oA31kzbTOnSGjvjCm6zpxy3G3zAXw1t/js6RQ69CW7bNzDoOlJaBxxjqxiB/gCJn/GHJxTzK9e4M
q7mXfQYM40Qv+cT8U3BfinCQbrTpdyQ/OA0t4zaxrWHdlUW01XKSEaTh/bo2HM2iexm7IVwJbJAD
d9IDt51Yn635W4zevrGIyU5/XYcTdC7yP3JEW6u7HbWfRohROUVHZdXPTQaZouPkMtsndBxHv4Hh
E4XxJkwaXDx6c+X64s+iOKEQx52k9U0rCE33ZMK8zpm/bIbIOfhQfm4QKj4bS8x4VGtM2ys+AFd8
tzliS3REFeDrdgw9TG3S/Ml3mFObLhlFeIHcONV0GSymB7YI3+M7GCisKkGo5k1vQt0fmvPUZ/kO
WsZhGsILcSFIX8AiMmOEquNyzGiaXovS/mnm8SxEf6FKxbY4PmYhe3B2ahCC2m0mes7upTpjjnJx
0lhQzrYFyIm1l3Z3MEZy0IvxUZtm49zDBTLhAW+rZF80lLidb/2YmdWvSqd91apuBufKuBnwuZko
MyWkp8aLjx2zNDC3T1N03ckgLDaNvWmrdZ2/bucq8EXM2ZLc5zgzBBFrfdXssFU6wJnkVp7pJvr+
+iN3iBMLR4vEae0nsvvPTGRfXRPPnP3mTkm+F5EQXkje+taZ24/IAoRM00VOnzJBs8h4MisvCgQW
ZSAMTGxtPuahGbYQn1hhb9Iufeb7f3C/mrrx1xF4ATAtoH/r6ytN0VbZ0c/Yjg+t6f7UeffqTe0j
U4gwMFMNn3yX4CwfRykZ0g4IY2HvMEfVSA12BJRsIg+8VV/MkpZfZ+rshtYRo7QvI1ReIEt4Yss0
q+yQ59Op5Wtidw7D6GD+cDNZ087lCiqjalewcIeO9mb1yS/mZiXIsxx3lQ6tDfl73PyUbvtKzhRo
dFldpNgaIXdO1nTclf19IQbcj8svM/Pgpo+b3kug1OmiJpcB3Wm9xM9oEwS70Ph2zR8Gmt4mnv3z
CCVtXRpYI0C9TqQOp9ePb0Z7NlZpEp/rSiO10ipODmq1rJTFrptsfQNtzqa6UEFfOjtDjRFuY7Uk
gkU+mBwYhzUu/0zcNDSlEYpO0h1jhNe+7Fjhd1Od/sSVXEynuoNVavzfpHIKBxSH8pYmbMlAm9SL
Mcf+EWQjGFuyxz07MTajWz7FdXNn9QRBYFPNn5GsVQHX1QMtR+9tn52MVkgyLg+SSSe4yspOeOrd
Q//G9G+smViNDDFGwp1gTu1kp9UbVV+6WTeOZTFsValFa5lRlNXtvioN6lYw4aRM+PbGcuPF8zkp
WIDCWJYbve5uIo/g9kgndgHGkeFr7cbPNeTKw1s+NptmaCkBuuhOMyj6VVl9Rwz0ZEoYpR9pyVqb
zE+nkxehd/vCz6dNZ1Dv5l3mgAdZiIVyHFlCdddF1lctjpHFqklOoMs47NeH41AJG5n74P+QkfIJ
+CWk98IEZTcSA4em5WjRlMYRZcQYmRcEK5dY6ZdE9bA9jEMd5cXWAB5wCuduNP2FykM5WkuCFCe4
rnVjvrZj8gTDknIUHyq7GxBqlM5tOVuPoZU+CNaUref2u6yZd35t3ITcyRGLBn3FgIxoyk2agkaS
2JkmzcqUo7WGRskjL6LYqeHFtAWoOVrupIp302Bs3a6jKgFs9MksWNVafhJj8x2mw3fWMqtI55Uh
H3LZ91w0SP7C6s2Mne9ktH/6ocKv31xbel7vML9nXjZhrCDp2p34C0iWgX1dNoBn2sWq5qfYdl9S
d9zrpnWQMaWq1pkn7HeQewg4Oj03RLv1+tXp1xDaRuo1NwysIQZfbG3JHVZXX02JbWD2JSxBDlt2
ANS9d1yQuLyrXufQXzfTLHZxZzz75LBK6b/H/cKIT+KTpiBSQLQjBaIYT3ZB7mllAnAX3rOOi1sf
VhcMjwaYV8OjHMBiuggxbOU6Z4RjBNqF9UOBkGHlz9Op7P11MtukKLELE5OThU8KY1Zva3vNg2UX
n01LVpmmu3jtQ0jThydfAC9bPrIC23tUnUHBZq9ZcplA45EADVc8ZwR0IjfBXsy2ms9S79caLFVJ
auiYmBfHcMkMxTcwBXPv63C/3PKYC7zOZWavRFyiTUfqE0r7Xlrtrd2MXsCskbab0LqVJq27vHfa
TQmnR3kwH8fuaPZMgyPGKY32BycHoh7BVleqwUESXqrp8tUq5uV5btCXugcgeNbGxKi5r8273uhf
Ch0IDFekRZG+0xB2t75DUUKhqFCrLGNA/KQSbCf0aAIcoPoN2w/pGdu+EafedfFDqUmGzFizMbRw
KwDNvjurWnRno0r6MwDEzFhPaXvoI2rVavV4KFpRP6RCyx5oq5ffrxuqFv0jPkXcNp0QL8gwjoyg
sfV295+n2VEbhw2xhvJy3QQdgDmELd7/PUiqopR13Bs39tzWD+Aw8gG62GOtY95x3WQR73orfX3/
d4dlr5wA0y1/bbz+90AA6aj0lakdrvtBth7vR0l8/XLU6w+0JfsYQSVja/6y67bWabsAhp2Njct/
t+WJFxiY+lyue+DdNcF2SQG07UxdxDj85we93b0nSnXzP9sFtQFWOoqB1n/3N6SDi4U4MSc1b//d
nBOtdhvBMLoe9Lo9ryaip2L7jl5kW5syvEvJ9HySIcSpqlbdzfWh41fZkgE3b5Ix7Z/8JsqPpgRL
LCPVc+fovHsyEIIc+U0XlO54VjqL7/WlU+O3QQRZ73B9mOZ+ukPYINZ/DxyF6kRWIaDZ8rZNjutc
Zvzd9fpWnl+/MnUR5+s7qYTIxjn0IgAJdle9LPa001pwfZigPD0r33wupMbfoesXSxrt4/U4Bq8E
ymjk6Xogu4TUJ0s/3F6f7VI7mOD0oqrJq/vrDzuXzTZruLSwyorjoHcqvC5U0QbXp2E0V/e8YbJv
yGBmFV/2KZI5hnXFUOvf42TtNNIPlDtACnPbdVZyAWKPt5Ua8ztG8AtzoK7vsahz11WUDA8Zlprr
FleFx6mRThCivnmi9mqCSDn5Swf6xnVnq9d4xs/OzW33rRztcpVrffUhmvqHUFnkkk356g1p8Wes
S2SDqfVdzhDZc6/67UYqioKZChOOKhj0moVj1u/CkYpm1ZxAq6DkFrjQCCeFfkA0MeXOwN5ztYuZ
hfwwiDha3Sy/88a9d2H4fyUqfffKuPnU6Qmo3lr/3WR2u8rSfNomdUQ0im/Ie8Lk8dXMXZagJXD5
ui3KaiSVs0bxM0h5f33CiAyXRSKsN9eH1yeaBHAojXKNcodD/d2vjsaNA8VsfX3YLQeoXNPbDKOH
o94/70HWcwV9mjmarWQVB3Pj6lvNMnAhXva5Ht9nJrgbpT38/VOvT5Rt2O/KlpnWdZfr8UdNh+c/
xMz7KwmfDUX6fh4y4iIZgV5ICyr2vbRTIkHr+Mxlpm06bUwfMTFIgsawu48i125Nu1YRM+L72Qvj
X1nYnxC8/VflmB4RyB2yWeXmoCq+PGplZR1dU3lbmteB678wmYtbw5sKhze7wsoltjeoB/iC5my+
L93aeR8dswqiSM0PvpFUW98psNsp2uEGdr+3I7U5vBBr2q4tmekvMApTDJPiO6lnD+VsmrdWXWC0
YDmK0QSzwD6L5S0nDoOiqMpuM1qnnYXXwjnLRL7rJS4pecmAq8jUdM5sq9tZJayCUjD874VRnI1+
Mnc420RnwzedHReKe8oyhAAVCy5X2U0J6WRXI+3fW3Ya31ONUNIZrvMnym/wlXC+O/rwVdtF08N1
18SeNVCZ/+46Du3/7Gohc37QyfjeDZ3N6ttnj7Cn0hPZZzsV4m2K2zJwxnUbgOdukLWKN4q40HXd
6Ez9QnVfmC3Jymk4b8xkVvfXH8TLuoGFncT2+tBY9jMGlLiRVdu7mqWN4O4ULBtXn+hgJnL8+7o4
BVT2zLC5YQj+PZPmh1EVSD9c/7uu9rG9QadEN+jtK1JU4FgqxMDoEu4tXIXXkHbGzXWbqrzwnuoe
jj6Om8yE2O+6zVXWWk3YM10fqTgsbrEo218fXQ+EPs3fp6TnQWfmGNcftrBDgpu5hv7dBp+zYZTr
mIf+n/2Yf6xNrO0u102175VYujX7qiFCfczzbq2bCnYFAEq31VLBd0ccZLxBjYgeU5szsCyzvbjc
FiACLBvBJrPg7+NWNhjwgeP+3fP6EON8oKblx7+HuD5R2VF3cRip4zntYQOj2osRTvr+CtyXWs4f
wYn5/2yMbEffawYQ//WF1x2vP65PoENlHLy8eJ5r6OOZ7xyipQGVcWPdDuA/l6iQ0FpwDfwANWwZ
8tjVnVljVGHP6HGqnoGj5ZY/pVn590mE8MaX4OnX7YXrP2L3oT/6S7krJbIYLe7Zv6yOVY0rlD2R
Nh1Opdxct/cxHZHq61emOC7mRCPxqimjy8ImctaIlXZsXc6m1fXXbiK5tBwHrMxt7Xjd1KQZz14f
//31uvXf5wcf4VpeaL//s/368H+22aZnHAqZbZQHhkru1XSMzek/P3S9vU96/tdZwBcvYtd+M1LE
B3qd1R8M7b5tUTufmlu+dIbRHYRjiZ1npPHGLyxcP/CAfxGVwfgMhUdpeqynkYEvU5MnryReEmrM
ggkrQ9u01nT0cNkKp9Rawwpn/SvH20nK4meqMfXsW/MtslsdBmnl0bEr7Ua97k1jwFZUZ3S/0pUV
7cOipLXukHZ5ZvFZ+8Y7+eTaA4bZ1bE0sRlM3BlCwthvZVHnr4POEG3ScmOrIeH6cMKAAxSb/nVo
ovrGkE2+1RGIHao+Kl68aToARpafhrIqVE9heCziIX0IRfR7fbvZ9PgG5Vhd3KoYbsOIKcO4vGD5
O2BQMtNK4QaWTiR22El+pViSnq8/rHLsz1L00GttD4sDjS5dQpA8W2YixtV1H7Scy6/QtNHAieN/
Hv5ziOvuRV2/FkVe7f89dG5BCxba0G16iTRgHOcDvi3+7fVRmSFAcwds768P0wYWC/TUg/LaW5eB
YHdoQUBgh+lJUEmteZ0G5qppKeS7OzO3Tsa8/azy4hWah/pDRPO5px79aQcHSVYZkWBfzavKQyaw
0mjkFzjaj9C3FCMMGS8Si9y+QCfeoVNezOUqV+IwZxr1KiFaend9+O8TWa4V5CDDsxyAuy/JizYQ
I25hSH3ynFj627aG4qtGpz3EVn9zfXT9cd3FXva7PpSLukioCLysc++TUdcOpYeuq0ClTpc+YKJg
Ir5aJ8vT130aLdSDPAcTbWybfbit/qGl127+vsQ08qAxI/vyd2e+p1uDZAm7sd17BEMc5J/3+Pt6
FRYNZxbv0UIpOI51p7ZBBw/7IcqK8iFcWo5Eb+Dq/LPNa/tunQGBQd3BEg7linnX6J53kmbanNCy
vNIT2086sir8xpy7unWxlE3hk7uciKfrkzau9mt4IPVer+EJdoNV70oXvmveWdHz/zF2Xs2NY2m2
/Ssd9TzogTlwN6b7gd6IEuXNC0IpKeHdgcevvwtQdikzu6ZjIqqYhJVIkcA537f32qGX2+uiBY6g
Rz0+KuydhOe0WN361LobE1Q2bu4rHxv6a95H1jIkNWRt3qWca41ANr7oTSNYFVGCgQilwC3VzHXP
uc6GaZi3o/QonNo6M0xMdszNgboboo4W81bboNM51LZ3QXsewGgYJpdFZclLG8UaLXQZfivt9CCz
yHyQRmHjqfDBgYxp+FgoFBCmHexfj6SXWlFUd4Jv6EU+j7S4Yi2LodLP9JaouNtlctclOJQAeIbX
kefBjdLqnBZJYm+7wdKPEfcI5DBpQ0c7yi+4vtXbIVXtS8H7s7bj2LjOE+LvQlWx7/oJWQSPd1GW
wtlWjTcOi3TKYGjsQTvR6kwoXELdmlZlKPhPxfTwuV8tRU62hfLjiHlLPQwkJHfCI4IQczs97jWK
xObGMprgtrBgVoSA3tbz4vzADsK2mhtG9pMLCPDQ1w7zOnbQBOVAKiDd3nMbQTJt6x+tLJGnLujS
dZwm9YMeRm/zn1ozvodmF7xHfFYppg8EXUzHOKCKjmI6JrGpKchIVA+jMbUPOu9DZJ/HZG6iLXQn
/XFMaaFLiZPsiKXKPWr14B5pedLf6nQaEmWU+ZuYe4MkDZtN2bzp96cMgo2V0oSbpC/ThpACgY+P
VN1FxauH8kyO+uADYViYqsNjNq34eqiTkABgVK93I0baddOTuF6FvXGRZ3q8Ds1IecQkf9XxKXw3
w/Ysqs54xLeQ0Rav/m1XL22u5qGrCPpz4YY/dv3trGJUyVjPy5gy4qsuM+Ne9WRx57c/LYTtq9Za
+ucWzf1py+/HFG7RbSvpIUIZy5Zk8Urtucfi+Kchqor1/DTWAAKE00PhRhAmnSsVbtdRxtN8bX6a
waBVyFT9de28DBleHkaDkrU7KIfM9I9YRsQ2oVV8oCuvHOb1GN8pns4rtbR34CJPe9P0c7PFvFdj
aY25m3eo5rXz0/mhdEx6ZXYTLQrIGT/2n7cMmv/SuDI4Dlznzz5fjV3SU5jT0jI7e5mWnednjEIf
apqph6/1vedrO8egcT8f+uu+qE1/7FvD7l3AOGjADjv+aX4wAX3yOUrF2i5T2CV1g/d7fvq1TzXQ
7vh9n3mzpZrAWlqCZUJkhv6dAvz9mGW1Sn16eqorKL7mZ/ND5XPvQp4ULL7WtbozlKev5dga402U
wjGbD8biCKnpt/NQrqRJU1UWlyuHHtlP52DgZC+zoVfR1xR4tcD1tW54BmSQnX01yM5lMth4xD1j
5Q56+vOGXd0C8PtaWxiGvaLTaqzmA+cH0MrZudrJac95RdWhD7MYcmzxaaQkzTyOtBtPhCGUi3kR
K1O+rQxIS/OiLrCMKng1L+bF0ApX3CD1u8LV9XOcirt5dRfCbq0FGXLRkA2PlUarlymEvZ+3KqZ6
RZLmeE1QtritsvHz1G4immMXNQU8JQ6i4zGs4QoxH51+LS2BJpibinHZkav0qHskk/z7byum35Zh
WLChk9Q/fv228yljftu0AtBc4tLfziT0lNvFps59dNETLP2Tjj7x1L8WyyrAieYioZm3zhvGPuHK
Pi8navacaEm2m5eGtDxyqcTik2hrN2Ksiy0wDM+w3fpVRT173Vf2gJQpSJceoILLnKEQ0UmeSftB
gs+a9/480DYCtNOlM+V6hGdTqcIzejOfqUV3HZN/cQFA/tgovfOo6vz4we1xHbnuuWzj+2panbn4
bGRMO71uYuexr41oSSE+vJi31lZEJsYQP/ga6ulaELHTd4rzKDGNbTIZ9Zv5KF3vKEc2UXTpKon7
MEYX8490lFa9gPRKB3D6UV4U0ciVmbKdF4d4eB7JnYVhVRV3le+t5x/p1vTGtJHk66ZN9AeBaywO
nVOdGHQ8VBVzMUFWJ5Ky7VNXmvReIs3y0IWK22FIBLihPzf3ChqGr0PGcRy4iILYN7m1Giauk6C9
9YOmvSVoidJhgjjU81kEeUOATDe8fu2hNd59FxnJad6f1JNqa7QYLedFOZ1w6uJO55qP6WRqLmGK
uFvXMLd1M8irPsNvzwAAqb1U+LaqQDIbw/Lfg+smaPN3MpxSdIL+lDUgcNuOtYPRv4vuTav65hpK
9h57OvIXq3wydLNc15AJL6hGWqdi1EoykFz7JVLK1bxr6dDn0zvVuRkTsuEGNeROYsruZizcdjH/
PAuTYtJa5atXIFVUyp7BmBKbxwpT5ToPLecR4cBp3rWO9OfWUfEg6pbGL0VFZ34NudeVS5t51L9e
Q8wc6vM15Cljqvk1SFxD92FWfkO+2268MhabRI3HHeKAdKUD9rifF1sZZys9UPV7UVc/to6ub/y0
qMZ6uaNplG5wO9MnMZToQSUnfaUOqrxEDN/tSy2udmCT4YgqYbKy4eY9DUP7iARafHeqY5Uo40dd
cpkAQh5hKOfo0fXkZUU9M28ALnRG9tqlZbCFl5WCv0u64oLKHJFR07PfFhsgz8QMi3rJPIC9y7Ib
cEcQA+3VqXWZaMba65XwgraRs0you67n9aWjowXC6JxdGGa+zuuOyAi/4QjDDQl+cXvn8wTd3rAF
qVraFK9n2+qFEGhBp6Uy8lHx5HL43NjKQFtL2UIkmDbMu8xb3VbPjzQQoOhHNKgggW0S6ZsnQX3z
ZE0P82KQdNZxJFxyXprXz3toKf0jmj42ZOoswvo+HdvlZBwFZroJSL1ZzgB2nK73BaD/29BHMFlp
6CxmELo9VveW68S3tNODz/VFYi8bTa9eoG3gNm/foY1zD0P+cu0Xwtv5oIO2TpBkt3FHk6NW1Pbd
6NQlAOjmVYXatALjqF2CTiUBrUnCTV8q1YNUtXtfxh1IHYKyhsx9NCMyVCLNji+aouzIADEGqP2D
f2aOgRk786+xlXcXhl5b1+b0IHR0i2Z+PUShNRHFmhMSzCP+P7SWUsRyr48MK772b6oq3Kg1U7Z5
3XxYG6DCH8Im3c6L8wY1lB9g683D1242Siq7ytMrzJvWdVJ61ZXTKsuvHSDLMDSLhrev01SGXW7r
EVPffNC8oWnCfhUngYflghPN67Q66wm7DtP9vNjmnrXJwgI1hEo2juubjw5TumPnIgKYF6thCNaQ
atTdvGjH+X1Nu+uMmcq7xaG+qerGfCwGHwObe6P1kTjRugDB76vfkWGp20gWTGnmdfNDGGbVBZ4r
bMvsq465sfFGWezrNntGC4z13PX0laY60U03ZOZZ6N8aagsYZ4ir2IMxw/I6bcxlHt+oIlRXKt2h
9bzuc4NXPBuDrh3nJVCK5tnNvs27z2tCU1P3DFp/Pk+U5CqqiFpZS7ttMZLW1bOPh+rzHEwukGuX
4zPmF2cpXTrTEa1/bboAhfBeb7+WPO9zab5W9VAuvra1vyz9edx8kftzz/k4ek7drd7Rq54ugH/u
+fnzpm0TcOcvjnN7H/Wj3+39bohPOBvjkxl7N006tDtwLPHpa/387HNd2dMw61A2sPvX6kxypV/M
y9XYviU+wnzyGU5eauan+dn8UJUDTBU9aQgQ+9cGT1PD/qdlYYe7XPXTQ9SRQ/l5mq8ztJUyrLVo
YvdN558f5nMxKGgXf/ztv//5P2/9//M/8nOeDH6e/Q234jmHp1X94w9L++Nvxefq/fs//rBRN7qW
KxzdUFVMpKZmsf3t9SbMfPbW/itT68CL+sJ9UyPdtF56r8evME292pUsa/XeRNd9P2BA4/k8WaMu
5vZXuhXjFEd68exNQ+ZgGkan04Aam9mdS+nvEM9j7UxvW24wyGvnXeYHJy2dZSbR+5YLJexcBiqE
BCQbP4rFpRxN4/MhHbVLwaX1QG+Y9xpakrhElV9sFc1vFl/7zRvouRGgmYcgk4uQoqiZ7crM6U5m
lvan+Znx57NpD8gpGcM4dKcBU5OTp2v7Omzy6yJESuuJ4aclN1P3ZuAOm//8zpvu7++8LQzLEo5r
Go6tG47z6zsfmgM6Pj+03yUxridLT/PLrlGTS9Itpue4tyv6G9Oacm0OJJMh2+hBh0wPP1ZH0gUb
WFbeSaG5uUqFagK86atrN7QlCAXW9Z5lIidV2wBX37+Wi0a+lYlsSJ8JHkrk+lch3fAHVX9I4rq5
NzBN3cRouee1TlNHJ83DYjgvJhpNld5QgOdPx5h4D9Z+UknM+435gNYiWY52lhznrVke/3T+vvjp
/Iqh7rtGYrT0NFJPPa8G1lG1J6rP//mNdo1/e6MtTeVzbgtHw/IlxK9vdONkDgNWP/ugItLBi+H9
m99hP3V5U01QFhj7oOXN7/HX5i4Hi1pl2eFzv6BqcArDET0EYpQXlHXww8Z84FJraAjNnFa2zqQf
np96npie2vqPvQrT+mhLxl2lX7h7mFXGunXq8bWuF0NFPXwkIGajpnqzb1Lh3Jmedp63p8xyqJjr
BU5Oz7qU4I2XVeuMr14V3/XUmO+4Bvx2wgT5wY3qGggNl30Ct3Q0+3Nr28FF0xWneQlI4HD+sb49
k/MMga8tMm/RGpAfkbkYK0987cKhtcg+D9UVIVcj45NdHqHyCECHgLAP+xvVK++GXtMIeGupJTn1
9Fp85cm210Njqs8q9P8dYiHrc9EawssMD+ut4RASFOZmSmAqR//VWafDpQELYf5o/Pcvl79qvhy+
5cUgQz+of1v85yl8k3mFAuB/psP+3O3Xg/55l6f89x93+V9P9Mt5+fE/fr3Va/36y8I6q8N6uG4+
5HDzUTVJ/a/r+LTn/3Xj3z7ms9wNxcc//ngFoEWdlXTW8K3+48em6boPF9pQf/oaTT/hx+bL15Qj
r4Iw/4sDPl6r+h9/KI76d1MTZLDqxPdpXMC4q3Qfn5vE3x3N1tmKr09XDY1vYwb+LPjHH0L7uwsQ
A00ZbWz+MdlU4dRhk+H83XBtVXOEwZTI1rgY/uvF/7iJff7Z/vqmJn79xpsC3JDm6KZpaxDddOH8
9o33OsVvg8w0CSFlUuOI4cojunjRmviEUt9kajUsI+eb02o3hZvTxnAxrLSV81TS592YQrRLMqCo
8gt85D7+TsazTBSjcQOv5pzkTFYRqnqH3LbHXYbswiSdqJhCP4qW0p/WoVcYPT1eGWm5Rtrv7keq
ErUeTyZKpKrqM4LlYG1nVKOquwxf5zAGO9pX/nKs9INWUUf/6a/3F/d5/S/eEl3lPedd0bntaPqv
F0G3caSnda7Yj4rt7nw9NJboSi7xuoC/UBQSlXCTB7jl1/1oXKqkpOpj/KJo+BOigjjpgVdag97k
7p/xavwLt1ChPUUMu2LSPhiOw1t0rafBtor9f/7dNf58v1zCTeEYhulowjKBKjiU1367V3oBSkSr
CUvEsd5TinZ6WRjpNV5jYDS1m2/RnV9l3WNGmWM5FCXYCpvIaSGdxzxSuq0mGUD0PsnUXQcoyc6Z
unQDDuR4bUENmNraK70KaeaW39qisJmhYAqfdOC5HwChMhP83wA60mjcavp4HWoIjjNFEpsWVxRt
a6hewDyKnDtE6+PyGU9MoFvIyc6T3vr3dkGUKhWwPZ4VCDzWXouj8Gg5Zx+3Ct6bBiuDG9+PF0nr
jTul1fepguIzdEZriQa4JT4UHSJTl5D4h1F8Q1wJH9Vq3waIySUut5Tjll1w5SiaXFe+QpecgtnC
qt91vJn4kGMYBd6wx+dXrQM93SXCotkMQAv0GwwxoiIs5aEoMTS0uvJGkQqWN67jqyBp8OPZA6Vx
F3ihB0zKb9SLsuPTAsYZ0qhq7wdh3WVEHC7pihVAXPilc79cho24Fmn2hisCTnvXbu0pgccdtNd4
uCPVViziXrw6ADIchoBeWQMfdzDcFqQwSARfcVod49TZ0DN+Hkdr7XoJiXVSAM4RqHXDtKI/PBob
FfMRWRj61s64j8aDgwE5VZcjdqSmlU9obPhbUj7FHdn30BN0xj3OClPAMXVRiKY1dhgzguUSJo5x
pXsNNQOUv54GEbVsrmPl1jGceJdIneqjA9cDJ0wCjCG1628QJeCsjOPEddwEYfaqWGnPKdG1MebK
NmM+XvtOFqMGHZ7T9h5PEC3vMnsoBvEi6+qbnSBrhvdiOz0UsTp7r6LwWsfDtoB2eCXjGo940z5a
ZfGMoFYRoMnwVzLGAlniE4KA8+NYjCpuf1U82QxHekIOS3WUyzzCojtgNI0lxoNC87d2gf9bHRuE
G7kzUN0Y9mpQbkbcu3HdXg3EMAR6fTE5K2olWjp9t69i+Wbr14bbHho3va8YB659tX9VyN6ZdNOx
Ea1HyZ/F6Xigt4c2hm8aOl4g+1DnAKwi7thDi0NwjApNqOLRie27JA4PQhkvoiJQ10Efpasg8lUi
lMC/pZhawvwmsuij69VzkLRb4Scbk2/SIgual9rZGRlIHwTMeA+dXaVpgH1cnFDw7Fe263FhpTkL
uh6l4LfKcb57/C4SjgghYK/KNKDSay7odhUtq94lYct8ivh7ItG4ir3wiGxoW8vyvp8gxiC5bNN8
80xeQCZembHKra3FKy/zbggyPUWuki9VP8rBOt4kQq4p0eNe1V3shx6K4ZH8sdTXPjK+eQsn6OEf
ieS+iQdwWPjMI2syiqq4tvUxR1jbEx1bYQKu7PzGZk6kxTHnwJvJVWNIAVIaV3lmrSi94cVtrwfb
OYd9fB1ZwyWFzB3RFCs0/zDWzYkaQSxl4xKrDbRnCGMDqDmkDSPX92j89pEM4FJ533QzvVCy4NYd
arm0hv6+SCzyeameL7xOPX/+3LgeMZRQ1m99Kk7Ra0IA3vT9HiqMtJKvEszMPfq4tRGpa22gZSn8
57bMwQC2/Qd+EIppHvGuigHmTDvjiLueNkSu/QQ5dGH17je99m58K1lVnTRIl66WTJleHHqRvnP0
4r1doeL2EOCPezrAHnYuF/wOgohk7Nehq+L5a8AOK+gp1MLakr9RwRTECRwGZrlprODO60wNCW2z
12GBL4PacpcVnBVNQHRy5Z5686MByDGSySq27UvLzsHDymMcmk91wiXMGQUCy1fVxuVShv3FGGaw
qamaZcDxAtxKKxuDMaRBR8CYsO8qCQnJ1FCND2O0h1BgLW1ub0uaGh73rweD3isC9G6NbbaDEmxc
JYV88OidWjYdKz+zH7QK/HNcvQchnAa3Md6ZkEDXwH+c8QRHDHDLFDLvtAnExE0h3IsMwARz7xpl
kvGi90gkoQWvIumvQOokXEIUOHfpbHQHcx+PODbG9ntvNNcWKKveT79Zaq8e4M91OzJ+L9wO/JEf
9nKTU8Lf6IN55ddwjoY03edJc9crWIB9deD6wr1nQKhixtpbWsoWbVkOYBQQmm2YsEGZz0Zg8wrF
e5QBQh6vcaHG5PT/fHVrCPp7iABSOyQFWKe4AJeCcim2C9cdxKnQ4203OLeR2a/IZn1KHTJVyNEK
Vi9REb4OKb0SyzReTQYiUU2zSkGR7Ikex0xYZ+tYok9w9BTGDB/ForbOpId0O9VAp0uFxWcuR15y
Lc8iZE6DiQQ7gAelpjDqq0BHDeukbnGyslA91pX/PjrqXdm3I5gKFzs+H3ilws+Bjasl+3NFDzRZ
ER3+QTWUDEktp1lqVOt0iLa+5u5rv+TPUxve2jHv6ilcvvX2dp+QuJbaZ1V0/LFF9z4i916U+gAH
SL+HsJRtBf0OLi50Qmz7rsPxSc7dQQeYDA1ZBAWGQEL3PGAxDtctb6xfE8satyYfidPGTKJT5zWP
I5wMrsWptVD0i45A0qQ3VzbkiefprYN66nMBV7edaT75ZfM+KnyJU+ATnd0tTPKdkDrbj76W3qa2
FfBB19ZVrj2RBYMMh2x0/PnvbdbiAmW0XYcmQAMUvdiYzl3TvghuiGBXjEXnAVekKbtsE5nTCMgf
HB/zs5FcBla5bwbrRtG7q6iQI87cO4afB6Xp77wAf7wpKCd5o7vXgG9yFPgC835+ddwe8bDnizQZ
kv30Yw1LbPTYvXUi66OKeuAOvf1Q2OF1yytEsr3uYgGC85J0mSvFlfziAoQdjEcPa3UtHarlFDTO
TfttbGm7+3FTbUGnuKplrK0C55QJzLhOB3tf9xYZHF16beSEaXGp1wZ9XWbFfVfTtqMhcGg6bdcr
ol8ayYAFhZLOkpaUvWTydujJUVmKEPM0bFSAVTLfFJaYWOcEcRZpfczd7pzYcJAUqEowaHVg7rpB
wEIQrglZWJkgPi+QJt9ptdOSZcoMJhbGm1NH2rGDmTlAtwTpmd5DpmKsMDV7AsoMUQx3OqP31VCX
X3qxeqs1RL0A0PPMaAsKlK+/1u0ZlzQ7N3M/Ql/CrBxVf+nQN1nEHT21QR/1VVzJbsH3MAP8Ii+B
Yqs3WQb0SPNDWBbInmNXIWoGlRwXrIZKukajtNr3fuWsiDMCeEbwbeFY2qrXNTLlCtT4hMPtS1sB
LQRgcWjxy2Q+0cmJl57stLxFUR2v5IgUtw2CY5PoyrYiGBM/UNpyScNwlHgBrNtQJzjRGEICmypY
PXUni0M7PagOkR5fi/MzbYBmYXVIF6aNeJBBdGRZuZo3fh6A2wi3LCMj9edTzNsGdWw3dqucibgp
DnmnuqsBhflCN7YBMIK90tjaiN85KA9BkYO/0jEPKdMHZn7Qp585n2heLHr9nEUR1tMpm6RvpY0o
aHoaq+jQO6/ABus893NyRGB4ywzMxdqO0MkVlDNTCfXWsGmChH0m9jSgBcxx10dynd3aeMdJtPPu
hFnwtkynn04zP5t/hK85/LR5ZTKFojhCo9dO/xJmZ4z/ZLAqKLWpyt+r7C7Cyrf3rU2MR+rLRRFp
pMxKVYVb0vgLmEXjZeROMybDLGhHVzsnFOORj0xwJRUtuOqdALXpYEMNKatsnWB4Jeqwii4DZHrr
vtPlqvBdl2/leNv13BR6r9ZvbN9PVjLCVcIIhtFcgjOB6jx+eisvVpoiTPpUWnjQ01iDPlBC/aTE
RTogXUaKk4s0hyQENbFk3D6xMeNIvYoJELHa/IXxSL4XPm39MEBakyo9o8RsXSb6ZkBjc1KJBDwr
OMs1J0V4MA7uRtEKcxNr/PzKxMPateYz9YW3UY7xPk0ZpSJSOjTKJoH6STwIEEShFOIm0KKDOzTN
wiT57sKquD5kBbeKOgXSUAVm8jJyQ3IiAyNn0cpjOV1nhdMa69KX16kQ8qhrEglbJ2+FpmNCGplM
qelQITXItKNFqSOwpH+lEY5AsOWU5+uJfdV60TXOf4Iq+Mow1Mi+tfXFGIPVzAU3sEpJQd5rjMSi
0q/ufWSgiwCoxEqzJ4d50CaU9fzrfHIx6zG6hjxs/btuzL6TwlvuuwruaS/rvdt5xmFou+cyTnsQ
YvZ44iPirBzo2UzGfX9n6S1jTNs5dpZiH8mCdc3oZqjRCjDlhtKEc7/CLXAlrPYcx5G7pWn+zcxr
kpVy8S0hkxCzehuvkbiWq6IOo8vaq8NLxejEwvMnY7puHWhcD3eKpWirOGu5Wib6jem6zp2vEKkB
lTNdToZJZvVYVwcJOTQuoCu1ESPWLHL0i2J6aFVxhkfaLgPy5/HR1fp9aFvnuOhSYlv7UzUoBSlX
3mUXaQnaq7o6+oCIEzvJD4zLCUSzz84qy5roRmqGexEm1g477YLM3eFmGEh0AJasHbpCPIWWtPgj
xliI6R7sg97HbWj5+jpzuauq5ZPHaGTFTczYVzRu9wl2VQF7+rKAULMQRDTuLQq/oWmc/S7GAlBN
Bn4XQkJSTRXpO62i8DAKHKB54F9BowDGS+rctm/9QyiybBOk3nvdxgUNTHRTWWtvh0DEWCJN3jBt
fG5lH+/Ceqv0ar5vMszBrZofTT65srI2Ck2jNGwPQQBD1e76amMH2aOHofLGhnGreRLUUMEUVE3D
VWHzgWgxKDOc848+VRk6XwAsFnXmdZdmT73EsfrrcNDcTY5bEOJ1bO7UkXk8QgNzVVe68SkH88Sx
bh1IDbLwl37TfMBDCa7grTx7qfHQuoxk+hFRUDfIa8knNyjpwWl+DiAOZ8mUkF0gPVimA6gjxhIA
CWX4YoR5e1P62MhrWI3p1AgHywiyq13Tc8uYgKQgDJMV5vNj4Qy8OiON1mJ8GNXE3bgkP23DKDlQ
LaX0Uts9BYXZEXIUXdwcFzTu5LUZpueQIY229BzRb60BsYvTIEUO+kw9BspwxXg62uQyc/beFCbS
uFeqimcjyxJl7dvDpReP+oHw5pSPje5uieG1Lk2r4yojyZdQVe8gGiu7N5XuqW419SQfS2Q1dw1B
HnCQmrM3O9oZMKaqeaP6wJmBQol1JrR1qfdIBKcUUZlLBtldvEqNSl/3podYu3dwoafDduya8ggE
Z2WbpKgUNbR/RiKF71Bas8Q9GNd615ot0yMqcH1CE6lQG2JT6+xCxvdSj06gkPwJXuMdBnfp1KRU
5yQIjUl11PHAXlOzJMmTDye4PVQnC7d03YM9PczPQkhIGE0OSonzYiGnp728YArsHbJJpYm5dNcN
LXw9txjWnkotSZG9O2k2SboYDFiJ6STpBLL+HWDmsK5URT9E1Ivprrtkn8UDbHityY3D59Ow6A0q
CmVySMu9k3UqBrMkMVajAxDPYlxCfTHadD1BacJlAl+nYCZwLg6HoBKrYJJ7MsNA5zKtmh+Gyn3o
G0odINm6FFAF8WqtrRN4MT+N8zLcq/Ti1dTEVD89zM+AnI/MA8F+fS7XQxKu1IiIinhKgRJySv2a
nmXMwxnhC3xXVg99hnrVct7QhD6O6j6yFnIauCC2KxC8WyiFcok9clrnzUOXr83Y65BMV/ELl3kL
fpwLxvfPY+cTzA+/rftaVNUoTTBkR/pS+sxBvw5Bb5IAOVTH30+oobFOPnf8fKoVlGzNwE9XX0f/
tNO80lEs0IUV3PbfX8Ff/X6uo9Ft8wNgy9OLCUqafLXe28uvH/D1Ev7XdV+7aD3f3LBWN8U0WuRC
CAdR9HDAcrxsS8UilqXKgwjmOZsRyPO2dy4vMpI3IQ6TvZVbNZM6HmwvbA4UT/sfy860sidtdBF7
Sb4uiA1IQC+k7cpqG+6ig3KbZOD73BSiyfQJ4Hv1hpK4Wpv5kKtrPuJk/k4fhdqXTPA9MEMbR09u
XSL+Uq8vt4qRBsORzi5FARoLlACK/BAJ9aXPxr1su/cgzbuNDtLO906NXhxIKksWDCy4QQ4myaC2
gWCXz1SYME4323sRg2eQcXEbhvb3IC+uXBMsFKGIuea/WkhjEB7El1Riv8sGXWd4JmVIXfRNaK8Q
9u+Zdj+14cQHNXGOp8Y3C/3jVPAhUUsqr43G6x/hdkRjsUOe90a0Fgikou+JeCLsySbSbCHr4WTk
yndvjpvTbrNO3Edxdxcg2oCZ45znDkLmhVR4k+7NgEQGRKoGql48SvHh9FRyTae9SuGs6imuZypA
quyiVRDUqPyVZWDQSA0IeFagtyLe1qfXrNCuqIwlsVFH24w8BogBP61b1Yz/IiBIfZObWFezWyXO
jl3vLmvAHIjIFpkprnST3HmKYQHF9KR8AOl8Q6BtDKxDbOtQea8coa7cKrwCiHHraON9nLf9ThMZ
qgo3v6hlRXaWPCSM3eLYiw9F7fnQQYYbHMogCoF75gPDopK+ctAxQfaqavIOnEofiU9oQTXiogZl
F2+dFCNZrxqzATe57w3M1GU3bpyjZLC1LGLHhfFOKlM5GkubaxIQHYb/vlLe1OX9EA/dd52pKY20
2DFeBgWAd+/tEYpelma3c1uiODLC3mpYl6F+iaDpTmiIzO3cvbUn0fOpNMH51e0JuTyJ88PKrV/a
rhKUN5U3XMMXRB7F29wXD0X0UOjRYw/ohiJsY2ydIsI/VoGo6ohioIhw4+i6t3Ks4ltupPzKlbtu
uZBsjciAhtIYU4waoal8eqBL6iXJXORVkvoSKVPLCw0fTYjUyCEYFma/MzS+hQ7sBwHfZeFPExkr
z71Vmb5LAieWo97my2pnJMJlEJ3Rcogrj6Rp3sCiA1DmDswFmakfiGNbDjeuEqrLYnTe7Sa5EjZq
Sb0nC8krUz6M3rU+JcCkGbkylBTvHMMa1rbp3Ye5vc3U6oFJ2Z65hLVIW/52QnUJjBLkuhJTuyp6
E4yGHI95kHzk4SYO4ts8cb87nVpONM2DGyfky49E/QFKf6lUw1oIUszGeOInUlFd6kmGvMMqSf0R
WISo3+uPeSIpSqY2haAkpCNRAUok6qGYyGXxLi6SlKSNRS8ah6zZ8tjZvG+uHz9hIdg3pB5TKJrC
iCMyZImJ7LOXhJvcRp++a4WVMmk5FKZ2Of0PCp+oKIauFDiNNXTwaAMj4I4PPFcaK+CjJet2EU/J
XDkluxKtCkIhbo45WXmCaONlrxrBMiRkJidUjxJDvgo7QnTq0QKyrfuXKa0C7mZIFjwyNQwYmhZi
fnVQwEv53LmTLqNQ/FxR7jlWeRxsRiJ+ebWyXxH85tK+Bd7mxE+S8sjaSPHCGrK89RJgwFIkVzFS
XcdTntIedOrY8b2ybAp21gv+Weid0xupRS39LzOFfIg4ZfRuUcm9VKb7JqmH8NfQXpytL3t9/f+5
O4/lxrFtTT8RbsCbKSw9JVF+glAqJXjv8fT9QXXOyYrq04M77YiKLIqUCBLYWHvvf/0mJPoScfNX
Tx8SQvpDYlWeMeFjFOrR09aQptvVICCP+8DU86CdmsQj+AZj4Aw3Xyi0swNJhRS+bJ1tQyNyfJnS
vWLGeDgVBSnY/fb1e7wnzIaVeqtoIHlEyTYhO2aV/eCs6BxQU5xOE+96QZg86NGfchN3QSovES43
+45GWpsXDEFZpeenfo8mu+FGO2qjcJ03wB7VSurgT4Y3UeTKZA47ZUhWmSV8ynF6yvLqs93wdHlM
UccAFR7PphU52kggZ60ISWDoO2vu0cjKy2fDHQSp1xYk6XlMgG76JXkLSUdGpeUQaeB2VXtBYw/n
fcUQnUEnAp2K+ncGZODX9eYMSAu+R3gQa2u5Y+fUOgWbGTI/TYKp1rjIfBUM1h4S7S2R6Bqn2aeS
y/hh5SuIYIow1Iqm+7U1PzNqaC1oT0YmHfHzwkxHkq9CMWKnJakffTfgMz/kLRJHPhOmZm4pkIMW
lvo1zYrB0cuO8KG5d7nbOfs6eZwsEdLm51KojzTWaie02oJCtTAgQrH1C0t4MLktsfXrJacnnrAq
Q1KpFAtTQAHp0RdGgTm4AZ2dQRNmJtGIe2BunrP8mlfW6i7rhKV85GD0JJ+HAXvUuTa8bLiIJNJ4
9bB4pTIQZrxZt6YskpqVxYGcR38xtv5XtJz/zwg3El7JUC7+Q838vwg3+/J38lF+/J1z86+/+Tfn
Rv0fHAMVzZABJkRV3/iC/+bcmP8jWjDcVAg0mvbXS384N4YGs0Y0IOqosA2hwvybc2P8DxR40bJ0
xcKFVDP+V5wbAoo2Vs0fKikkDUmRTN4OYo+sM4H+g6QxYK+BFQwyWdIiVnUIcp0ttpAmxTVcYlpN
9OhyDAAuAPFUohTygbrAZAdQI1AipeM+q4GKq4YbiwQRCX2pg5nnQTHo9GlbbpmCpieJJbpBaJJa
knivy+phzJKPxohjf5piFNmqCViONt3NiwFZdlExTeqxiDwnIc2czkhTdh1o/Ssk7eyEsCKoB2U8
LhO4hwnQmMEusQtACnLGqhM5JzG0/fE0LqTOigQL4x8unlEuya4g42XeNOmvRe6JCFZnUGzat2XI
3r3uhwehxVzcUulCJqPuQuCVaGbRVVAUSrQ8LLhmh+6iGe+VgLaK+E83qtv82AgqXpRmw0pmCoQI
l9VhlKqzBLDSEj2cquVvTdfe2N4BZZIGgYbxe3yxRAneUpcfhyo1UWmTFgY7E75CAXAjpCku/g1N
k4hFo4qDmTNK2m5qJS+3JjQXGjhXVRdsLj/QMn1lKNEbrCqLPAvGUrqKQENBgyvoSmfqWWtKt66z
HQS2+BxKc39hnXdqB2y/kyS+K5jnPBloLlJjWmdwephw9GZX4QQh3JAWkpjbqcQZ0E9h8z8cAH+9
RS6tixXO4n0zfKf9FeVb9DLNZAIXEyEyiiF/DqphHCZ9cJQGo1tknetFJXC3WI0H5LOAu4WqX5v8
Pks54AhVUM/yyevYEdx1ZFnti154EJRScpoq+61vMNm4Dq1jaVbjwBGKgsQoHqqR9LNYklb2xumG
fYYdiKdy35kJ7QQ9Fd2xzj/DysoPqVFDmspF2F6T7HYGsHZiCih3Qs8qW+U+hjrDpSvwAlqi8jjS
K5vLZvW652qu9L0M5tcro+QqdOf3oSF1wCRIZ7D5s7rQZM8AL2fuAE80giEXcYoupSVZ3hBuRGdR
v03I1V4qmyybzDXzaHAJq1T9UMTPaYzUlZUynZEVrsPKNOPCgSOWYZh2vZA8Z3V169aaGMMZarzc
dRikGqztRE3f6Ygd8TgviXUBRtbAk0oF+XtcEOlCEPFF194NPGMeB1qmCIGwmo7kZZ+y+TSRA+FE
QRcm2uLBMCODeUdGcIkH4QB85ciGcZKw1NK6HIMK2jvuJBbxKRG7j2TVX3DYE7HzJvGC7B45Ha9Y
3+M6nDDxZ339IJiRhnHOvTGl5oVYnQHbTnLgNIIb3dH4yqKEHjvbXyzi5UBSDVTRffRLIC4z65Y4
sNbiUyBZLFaEJSDUcCdzvXHZjqk0qDEUBEk2UoaERWeW1TjrSxICEynFXHlBJQddDHRz0O+WUoT4
qoKejphA+cQBTr2B2LDpX9OlOaaDSVO/q+zBXD+xrVdhSejnKCVrpMTT2p+i/n7Qhq9MRHVPh1rF
9hxtyzYbIwCGYUVvNtcN9aE507s5qT0Jt+PmTr0qpHoQwyh3F2xWXPwKLz3kFBeHPF8s1h0aXtON
qzXzjJoCpGqR6Ukm2W99ehYUdumKXsdePg4HSRRV6ECVQPoK9mXDdIKWueznct6lW/qeEOkTiG9z
H5fwvqA0kx+Ysg1HwqLmlPYEoond4486SsqDWBtvGlENOA8Wx0l4yVnC+cWQvQiqrNpaEgO+IFpx
1ky9F6wG60GFINeMvoM14ycj9iU1Qq8eY9F6jadZ80pprF02TGYwt81H1MgX2mWsLDMaxEtt7LpR
E9w4g7w/JV9SVU33uMnDK1rNx2IUQl8VevNWJTASkmIKlGprgw8Pc4JTC/bBlSe1/XSwqONk62JX
jeIGN9retszvSEpgdMoIs/pCBZH9Mvu5D3T8m+sJ/WAqzFqQwtTaPPC7VX/FyfxciTnee+JDLza/
VXPgdhyL3jcm8wRXLePmHPrDMl8lEWNLifVbVM94aAn16GHFVyEcDaIVJ9pUpvkpXibyZa+DZDyV
sbSeTYm4NviCQqA0byW6nmMqCSeFRqqfVevH3KR1sErxl7JW8yk1vqUVQ+Hc2pcCtopELe6XWvLK
VBruDSWvWKtdFRwvH9SQGkoGFWL/QeYspMuuXUtr6yxWQTJp19TCUghMcrZFMBAgcLPzOkyGoi3M
YzZu0bTsZQGfOUxtISxpG8w41K4wCLQy0Beeuo2drpbpIauzZ90Qp4tVa/uoBgnR6hlXwznZZZmZ
B6pKNcCEncSgiHTEpryf8N90ik4kpMWi/1W2Qg4OW3/ViDCAiWWqP2le7PWGDzokeN5q0NQKsGOA
Ona2pjwE2oDoNiecNO3DzocRQh5faJF0LE6/VkW7kBss4F8NkK1av0YDI6geQAFuIn01rcAFrqzK
O0HT6Qsw32KZ9ZtAi1/pMqjYDaebG2y5HClKhxT33FAu4mNparclhZ6JIwrZTQNTxbBKk7v0zaMI
HdEWCn30NGX1agn6whwbDerA9bGpM8Eb+vyuJgTeJg5G92Wyrt1IwlzQkoEFKGd9PafnbVeb6oK+
n1s6nVCNsJzMUPyuaV+4s/Qtz8hizFo/G724iwZDdxdCEIl0xti7YIJudtYqkZCukGVSgqVhjyEa
QQo1245iCGZ5b17LDZiQlteuBU/tyYJLkwi1VBe7Beun42KId9GyIXrriA6HxN69McofYYOdqG4M
xjkiJp7tqSAFmpFt9nn9bynS5hMG6AkNN4xqNb5J+lg1Fr3Bqv09GxjUVVL1pJOF1NfKuMuIjAas
YFvZW4el6vMbhBzFpRqa0mS6CGBf4gSzYtq4WyZu7cfwNSA+zttmbiYzQVh/JV1c4StZXlqyfpjd
2QlJifos95JMVwLvytwfrfYZ+3j6KNjwAE/2uMJJtYSHRw95Ox1zb4gIHBCr9TOeUqgarPRw7RmO
qYyasjaI7crrkj5d1gT1QnsfRigxOKQeLwVtOyvb0q3yfMtDixwrIZKxDxsnlKhrWFTalYDLyjCK
hFA0fl7R2GWKGPajhi81LGwqrQjJlh7brlrTZ1NpxGtanGm+3pKsF/ZK0oPx0p9Qmykn6OFYpOZ6
YKdLyts6klQBpmwtzyuFfv4h3wDSmrnpj5IUOaWQyn4LjOWDH8eOMTd7mI7yvg/PMVFflwx4N95w
XmAPikAxWU4KL2s5hpDoAmwAD8Qa3WSDdEBk6sDGSCNpbi5hdbBksRa9ui47by7i38WGL+ts2J15
CB8TNX5Mwhl4ESttbJuzCExIbRHR441ho/8YCGPgH21Dtdlwt//6+edJ1tjSPsN89gcabzeUHLMh
qBsbch4ZfF/hB07XNmTd3DD2n5cJbBd9bRCvP2SMH9LFz6P/9uN/e24e8ei3cGKwf/42J6SYMBd9
oxFvPZLtn//2pmEDQ5w4iIFMLhTcf/ttDR8j+hf/+et+a9EQJU4P488rf3v45xCRTohJY0JM/PPX
giDTR4wq2RH/6ov8vz7Qnz/584bSX1HhEziYWbwvDdE6f1786xv8fLesHhjeimD9deCf52hC6nZo
kGvbbe0DQtmcpq+UnfYzFFqFFtPPC9U2An4edfkGXYZMZ39eaFvKzWayb+dqWDhS34OySz9JixYO
mjbe/PQntn+I4T5WLOYDchTpj1Dq/vbPz3MW5hR0jDIZWBSGfk8StLz1u4aNuULYEc6kUPtYo8v5
6oBkxNjA5agZuaAxFn9AMBBgrGIuDuLGgvl59I/nsBjYiSkE6cVg3XKUG1KDVYvmGr02Z9LqBbwl
YsBv945MVjDH+WkwEy/MMXAcTZLBlquI1JXtOH/+WX54N5P09+cq3fJzY9WCUCpKqEGI06J1FPxw
yk6JqZSHP8+PI1lmSyWf4jQsDoNRs+MuOObPH1mxDr+kxAxTU7GKjqIGSvTPKwoCdUUeW3B0PnC9
neafR//4Ecu7wV/VIyP6pFmQk7ZPkHd9EghYCh0ybLbot/LI5Jb968e4HsmJQE/t6h38aTJI+Ifo
kcPPj389V+NyhzQ8yPZ3i78e0K7adymNxqI/CKr/Ilp2kNP/7OKH1pv87IRf1/llPpR2tF98bGJd
LRjpzxq7aXBSzb9bDy+THxDNaev2vHg19Of0BA1cWvfhLRizQ3EiticIb62n3ef24J90G2a0i8pn
sYP10Lk0Pr237WAnijMQ6R1BQy+p6ZxmJ9u/lIb7Ygq+fl0+eWJwOSAA+U0D5qh+Y/YkZDdu7KA4
vYS3Pgc+wC6BPDnTWQ/JnlXwPZ9NClgC3Ae8N2P7u3OxpnelA6INtyeS2W3wWIblZN0KrCNjzsWi
OHy76TVpzmp55bSsRdCtd5X2yelZMtFbiU/XXkkqm99pMpbW5K1JjyvkoYE8FHrV4ouCj1/8SNdj
uTbrnW6gnkHdsxdlOH/VhWOH57yPvJyV+nQ3+VwSKfQmBU8EMg930IrHb+BkMAtY/NCYIXuZ0wuf
A4sAM+BjqMhwF9pD9uTrTAr7dOJrYaVJrwtmrxlhYOjwIx7nNQ57iwP+nsAiKDz1GpeBOB2JUgYb
5iKwJNCts8mG+ROYWRZ8UCCZkNJ3rNZ4ViMBYHLDyG2z29TD31UctTskmISXFxb/28Gwl8tdrkL1
ihCD+pENDkevOk/Q3WSvR+4CopO7uOQwr5FU7lnJnmGBmgVrII+0iSjsbcQx5s280s43r3kII2Mm
gedOfak8OaDeyfc0RuhZhrm79kH2TNpy8qxcyRsFiyWbx1YfiJ+UnPEcHwS+6UE1bXqLG7HImcxf
4qeIqwjn2gziX+Ldltk5ueNXgz/aO2enWJ7DB6qijXt1Hn8MHu7qj6NLCODya9c9ij6+o3Z3qvZJ
e0aWbxVfdeVC9iPS7yFz8l9lcU4nHd+fZ6n1MTilg3gWHwYbHZFLi+s7/GSxCAGSGnipz7F87C/l
U16fhP03bQhaeW/jfs7ve3ln+FWx16gYdegYcDXYgsb4FYe9VygKLo+2lh+U7/mbVgqNnxNqAG4q
TfCRAqnS6mI0fhsvxe8a899nKd2bfVDQAYWWY9nps17fWx3Xp36UiiBq7jusfiAl0KmTt/OhXsG9
yU3nquP9yeCd53chd2s0IRjA7kHGX9aD+Bnw4vAKVvIupbvRwbdbzPFBJO7eyZHkfUO/pu/WPdDO
L8orxyYvyQQU/Oby1zSDuG9qBwhRrc8MriiGj7EdUuPKmrdyPcfPfDnekhsi5sIa3QMBMI26jehM
cRbBZ+CvK36/UE0JCtTYqvjddFQFn2JAnIIAaaMfPhjJHUYYErkspzgiy8nJ6T7UDqFvPInNDR/m
aHaH/OcsldkhM5+a+tGqPyH0x40TEJvWtHsM/8WBHo1tYMMo+El6EtpfHZQe3gDPfQXsH3oai/sx
h2UpBRLiNmn4UMK7UYF/vdJyuYfl41ArmvJNFHuHzE+5PhMUQFxlL0Fe5ybOK0zAXqRyAVnZj+zF
YwnP47u4+v2y2Rw+d50XtSzEXO49sEB8KbgnCTuyue7kWo+O+mliHIZ/+H5Y76x388oVltsd53V0
PhLHvPb2JYkftIBWjcJsb1OeuE0oC1O7gxBv0Je+Tqr3odwrwWZc5lDKs9NaUD15xOUwgvEwelvt
psa+MZQ4RiAdhk/qKkGYXOdNGnUovzV+8Pgop/IZnGnxZVZjtso3jawPwoXkG80QgLp3bhWIrMsn
DA2vtrt2p2asyS+Lr970q3GOf0pTMgQKgEHhKcS004Wy58PyCh/ywjkAdwPFCFb1dZBcskbC6+LT
RIkeqZzJiQtX2iNnyxie+Agqv6wZDo6vDF5z9rGwXzg41YdSShYR3yszmRbDHWEIwTZzqJELzcwh
IaLwymeK5eCyuYfkzP4M6jbfwQhMeKME9zCTMuoFDICC8lt4r5jcSV86cLGAcWRCFohV9oq9ZbAu
Rcn4/qbehPPXTALbJ6ducPkUEAG4k7gdt7cnCc+8UXa1ZE+QHHcwr1Kqfw6vFIFAVNWJyOwP4x1N
nS08GfdwFF9N23rHQJSpC/u4gBMUf0yfPAgml7uaWSRLyJ/0e5u0a5+JXeRCbzOh6lIdCFB9wqjA
tBkbSnlXEzBtXlMs4lkm3K9cUYYWn5XsRKc4sbFnOLS2yeWACR+wlMz221d2xM8PRh7TheEQtHJo
YIG55pWrZN1z16/MxJ2/OtnJuC94P+aD4MV4Zxt2wmMVEgRUYpeioATiVTgLT9KBi8R/L+nz7Hxy
EvTb7HBdOE3amTPOQ74/X4vBzxQ6Hrb7VDvWXoxKx5bumV40HZ+z5/xZvnEZ4WSQpn0zzr3HiFao
UYGVUrI4V8aZ2U+75y4rTrxt+hGXR5nrR84cITaIhew1YCqjj45RWjBZjBkGC3tS/pJSCc7qU0W7
1zf+mDVKwZC2iiOlMtqX6y45ceEpPvkzZVA6cOfRLznxzagBr0zu2vmNb6G8820wpGUO5cySzON1
gs+hjPe3toPp7Qnv/APiuTgU1OiRYY91DmKze8jNC7cR1wUXVNSQHyXuWMyT+96Dts9aAW0xEjco
2AFnuGhd5Z76z1/N2yDVZ59hln/zsZj8OQRb8XU3tLs6vOs+ua1DI+CqwD1iyl4gC+HeS109j56Q
7FlFCSf+ctF3s3nbRqnq5VIAQ5RxIgZhswc0nlksqD46im+weJPVXvQAx31FPDzfwA9igNfhiXkT
RafZvLcogDVtuuMUVKfkLiXhiUAunPL3MAwirzwiodswfUY9CVWqzJWE+e4URkt48Fl4IAEk2c2c
Yii9tdWdAD+26JW4g19Tt4Ovjvoxj5PdqrCF3/eGT1OrgffR3bU0hfXHmvZBjq1/Kjna+cO8sUm3
a82mNMxbkZMl23Km+RIZT3dL81oWAbzf5H3iwougAU4kKHaGNDHRHHgSe6jzp+3kS+XPEs1PpttL
TrRD47Nsqj2mVXM8yjdZOunFlRJlAEtMn2giFxCMDQQg+SdJ35hON9HwlEAHSVErMavNjRf6lUW6
0zMOWdYBBXlOQ0QKwtAvy4s1e+q4DQOzOtfthg07T1En2at5iVt/We5YmYsT6YznmOHKilg9qq6o
eBXFn5Ur1+chwkIQLsUxLr4wqBOemVqNJxSjDNIk8hTu08il9cOaZhtgp4Y6wlofStA2nbPOZuwW
u9lyp7tW9bu3cSGXxuk1aJ1BrvnN6zLsxX3oc6GHYZeq/owD7GKX5TE2sfDz5/vZvEiiA59gtFyE
P0EQUOT69kF4alufkVa9Uq8YAbOIHggyiD9Y54LlEFFP9ZnUXMuDlzQ5K1WAsgKPAABM3tMUZIfB
amV2xN9mEiiiJ4iP03jkA7PjYGwFuKVBau+YXlm72STxmY9liu++wyKdGaMbdhI+bjZrA5SXRHEM
ExOUo5znZSdHbnHqPufuG/tvXbinu1fC+H7otYP8KL2jaPFUI4BqkeXsN449BCaWxhRk9aCoyNpA
2XNxvmtApPtQ3Rm/rFZiwx+/NbLupR9Ef6psZRLrlqcHrX/OAv4wYovqJ8XD2h45Fea+eK+r/Wwc
VHgSrReTz9o76DHz45pdk3vBY23paQyuHQvb1mMA9i2ZhEQ+syBRzt1bz+1eBEykrFr7B31HywIJ
P/Gkol1fcE745JarUo+bmDBbussFqSVo//DJIRwNnzq49ni9+hgsvYA3LeDxUBtAhz77b6Yp40gM
bc9cd6aYcHFj+HQZofUuxl255BTn6Qz4SLOzu8fqey3wRrKhI+8yuidYtQAgsnQhIHiLFyWMVvdi
Z2k9nZbYBFyr7xf47JONWAVZYEEW+Z34RngZQ2jmVoavO/w2EQnfNUIQq34hAMf+NuM79N7l8DzR
6dYOqYA4lh2UMytngUx67bCw835GbqldltLHr1Sl8ndYjr/ORG7LvdO54uB11hdJivbyNmBTUQcp
5BVeoXtEklbpi6RqDvfQ4i3xg4Y6X0VPiDXcRayeddeoPF30sdJ+fEAd68eXn4UJzGs2R+/WhRvH
eLC0oPiKnpY7JjwLk8/kqIrHFGQXP6cs2o0AAcy6hZDYQ3lKFZYhgeAsvyNA+odBdbNjyTRoly/C
4OMpED6GOzbd2M8PMR7ylZ4fxBS1q9BPNHvutYcOYJjgnCYoeu6kXrS75t2g/jTvIywe8jGcIoYe
yBoW3ZyjPYT3OhzR37niFM/hu4oKihSu1rTTG/62pa09bKKk+pdZ01jb100w0Yy8SatNWCRlTHoP
TxaERcmpelhrrTfuUuxvlXcuM24gSYAQBKui8DYfqD8MBQONqM21zpVdY5y0/tLSaG/xgbhPNMQX
mIS/qqNXxUsQx28KHwBE105wglUbW9EhHZykzmmv+eequMN9+Ta9w9FZE5cZmCp5nG32r6fFRfFs
HboTs7JMMktvt7/4f3zNr/JTf0cjBu5ZBvcfmsV4tcYLtIdQdVWUvtSL1BPOhewmvdeAtEE8+KBi
dOj1RDLb7QaItiMn2SOi7FTv9QA2OhWmQT37vvrkiZ1iqpvXnyKJSohXP8uDDzM4E6b6mHkZpDSL
5IaIMzLuO8ON9HfYC27TeIlxwHSftTL7PbhTH51g3onGpvPb44bxbvmST81kMvea5whJ0Fl/AmTx
0OhCsVA1dhgHmVH70mODSTYLnXaAO/qolg9RCx4waAf6K3sOXV2w2/ycZID72TFiQW9dheNxKfa0
MfT76NgE0ZM87JrUzYIsdQl7j69UU/UtO89HTbSVXZF5yk5xiwdLxKrsFFPOXMiDwlG7Si6IN1WB
jLPdjDE2vc4PBOoiw8dpX6ED0vxxw7cmEGGvqkHldfqhDggB28NIbu5u4UVz45NxFYAUbOOKf+UR
n9v5luwGgWjokyGfiu+Z7d21md35MfFyX5+caH3V36L34anHzo/YSbd5UjnjOz4x3u/rSYSPQKbW
bDOtvkgPGvnJ5yW7VPKxMpHg3LjQnWNSPWwSW0u7THxaW6SNtRVMDBZbQYUd7E9N3KI1D8qlJtFw
b3jda/pCFRXf6JBFAUnYvbInuTZtj5UKD8NGZDc073XyiO8vd7H00Kh3ZApLBmqivSl9s+oy2x1r
BLHdEwyDv1xQwLAFDRXtN7ZOTH+sEIRx28QUFaSPdnYEWsLb/yut54zn3M0n0ysPGFzgjrqHi59R
M48YseTgKnyWaF/oCtt5G3uU3hlO06sBBYE1rflSnJKggB8+YGvTvsBRqCJPJTJZtCOvFo40s9hV
0dKh1WZCDMJ7yx7ucQNZzrLlRDRm0FqgvCq9mXiRYYfypcX1XuJuTZ9YbrJDX14z3BFQkAw2akvr
bpXugfrFfbnt2WGSeMSlsU9j/gfNEM6L/8EokG1KnFEEtG2W9J00+tzpvfgS76bftP7YNeHSYdA3
saOnfGTvaXj9i6UfoFjYyfNg+FG5U8+VHb5t1Tt66mkN2Yo/v2bfycvwi5zLCvjdlT410BPX2mVk
GVoOfi9id8pgj37n+IArMCao49YZXimpu9wX3+SmU+NgF7DiOGGKS1ucBpTc4dtKn29Xxl5j53va
TPCDgA9gALFCoMrD6KgFN32tb8QAdQEGDtrO3LPIv63NoXOKB3wJpNQP64/qHnMQo4aMc4T/BDhk
XeKrOhFcvMtfTOaqyTE3Z2E7/J2Wkgc51BxOHfEH2Da4KMXmQ/JGWCBIkbLtXuLnUQoG2dVWJ30Q
oDGxfbaat/oZSPWzT+9ZaQlBod5hMhqpF6vCSglIGMuJat1ROrIDbr4h1ibjfrpIL+bbINhBE7C9
P3FLKv5461/0N5yFYQ2XfhVpDrMSBO8ovcsG2GtaAFVg+OIMsAv8Li5y9aVpnFP1pDzMrCeeYH7L
4zn7kNn3Rt7KEEHU4Cfcg2Hr0STALKN8qX9BO/+0ztqhZWcPrnGFLgBbQGluOTc0QqTRnj2WKthj
bPjIlNxZF+XI6Eh2GjhGoF3nGlcZJzn0B1H6Dk/9r+Spfqm9bVV2DR9LZRf116ixQ8WWZmzCw6+m
g1RMnlThMCVhAlvKTyYU3i8C5lMH++Aj0IDhyYYneIjz2aJvl4UtYzD+6u3VHrl9eNeYpttx3vW7
GS6Cs53HHZUkumd5e7YuTWM/1n51yYzXFRjNF1WXWBUb8sbtwbqghdg8heirvok3MLbnDxpA+lZt
n+MXllApV5nDkpTYPJl3KOfwkIFpS9kfX4yLVrng4kTbBdRhC/DTTn2ZfXxQnLWX+TdOKtW78lA9
hfsBrcILivpHRuJXk96N5Wby+6xGB+PhURX4bp9YEz0Ry3zB3wE1oXDJDgLZL3bBUAjvcherkybA
9Zk4sfcCyqKNLHg3yp4svq5H3dEPLM5ANzL5Hk3NLpv2vfVoVMKpF6K7H5FMVMzs/X8eTsrWC2oX
1pCiYfkRpoIOpGPiora+z0LwLwSvkdbHRAfo5zmrSY4kazJRbS2seFnLLaceQEZugSQ3l+C/NFs/
rxTb7/z5RTUa4T2Ij71YFs6Pzuvnt/78aq+mvBPRPzFsS2QN//j7TG4lrFIPiUhjpxf05q9/ou3H
n+fCemKJHpvahwVnCKk0+92BmN///Oo//vLnBa2iQ/TnV4jQIpgu626aZkL+w26QRu0uJAz08PNP
1GzH+Hmo0bCXvJ+HyNE7yTPEsgy6OT7++fXxP8f+8xxpuM2/3uLnyZ/fKfI22THVYCLz70P9PP/n
x78exZhdOP94JVNjBYYMU9OfFxD4cpCfn6uJdZlU14h8t/f+2+F/vjaM0Ii98sJt1UUsILmnC3zF
PZhRgF8bhpuUiz/WFoBeU+zTsdlpmhH7dPbFQFaac1TQ80pSsKtVeZQygfXodOskazdAibczRUXD
jOBygD7R6gRu90ztemyiIRN+mVl/7lT53SJ5einhUfYiMJpgwatVXmIFA06FloUlWBBGVPCfRSCn
DC5v6YgWhndJagZjIUkgxqPqj6O0E1toBVmIi5yiQZONs5d8SmdH77R9v7Rw8MTH+ofrk40YK6vz
k2JJVMEqvU3TeixClmeoTUosnVNpJ6fk4aisLZvsLi1eo4h1CijHxOaN1Ke90M0sFVMEtnhb+1ab
sF9JrnFX+KpkULuU6G79EE31YAxELxFXckAF/VQnwoeokwuoZX4Y/ZpGJApKyb6ZgmPJ17UtKweO
ikmXVMMJjlxWg8hXV18BdULjfYYu6hDhcQfVDAe4ttbYHMGOZAdA95VZRLPeUM3jxqQC6FTTKJzj
/ELI69fSz1hh1PJvmCRnMTJeowwKqzyswZx9StIhmvLPcmoLeypJDiKNEP7q8B2X5i/ayOVxEJUx
qMQ1DuIk8WthtzZQEzWN7XQvQ9PtyxdjSemVS4e2WQ6QSXAWoM+yhqc5kR/wG7pbsBZJphZ2VHlY
MjpCKEpws/GLPnPaidwHZB5r2MJqVOWnwQpGJILqmuKlJXuDhrudbh4jMM9ee+c0/eog/UlWfpXk
9JfKaiufcbtZpciTSbWtQT0KzpmSSl91OvzqIjGk2aCy2mOOx4Bs4IwtunHqDTJshFaLj/Fq2iHB
pjxNr85qFB1N0j2WqOrnigCtDbWHol9ei7oFB7UQU41KDs+o/JIi7PfiQThOXeXOalXu0McFM7lY
toahialufWoWlmkqLPu4SX9XhaPKhuhGxYTTOrPr0ms4eI3dvB+z9DTDB9qMGtxOwGqtIOX5gu/W
24rLkNvIpuCO+FTYhfw8D1K174r1nRASSsrmExx2rQsNQHDhBr6x16f7FDlSDvMyQaON7eoXI4l4
yv4Zee9Hv+jXkK70iuugs4rz0zyPxzHHtkVvYO6ORYS193kxohsS+QPmFFj+WMAfZOw+zM8t7k7Y
U+IImNLLrOVedqJEfVIwbLUbTf5oPkXF+sZcYdxnFadrbnAdJK1O1qQQaQhvbi0Lk9e4xTgkSGOa
efVi7SDFwoUcHh+Gb3iB/Hq00v4Lf0jZRZp/w2zxCTY5Nq8y7Nulic7rqH3oJfSFGa2pQEdsJYDd
E1qRrsVS/U6XAgtfZbhmYmU62XqB/HwlpJz1R4s3hhqF36EypadpeMVPlGYjIT0a3kSepNDdjhfJ
hI1ulU5efLdG6PTWxCxumvdtiEfbSLReOX6r3XqD7UwIfMS2kBDa2Umr9Kjr3UsysLv4P+yd13Lj
Sramnwgn4M0tHL1IiaIo6QZRkliE9454+vlSPX32mb6YiLmfiO7aVSqVSAKJzLX+9ZtCnXoXBiAw
DLmmfm4T34fhsFIQKGEshDVIbzHPpjCYwF/BqUNFApFJ5I19fzCrNBNvGNLPx6Rcxxj6l9r2d5K/
6ZgxEEOc8NCAhx6xF+H4o3XmAb/KnZmoHR2N/FTEOZXqdD9Vt7Gtf6KeOY/BALLYavEi+42Oz0+M
NpUAQzJ1rS5QxxyszVBFScjEJXokW8cePquF6achAXtK7D3rNo9AzObkFOfNp1F3l6acnrjmT0ur
rhsK2nlImZpK8vVuA3plDh5nzalYlpVU16dExwlEKjkYWmuRsR9P/urzWatm3b1rJuKIKj6pupZB
Dc5B5OXMSx3FxM7DgRpsjDC6TBmzpYxQ4TH/lio7hlzd/9VN4K0mbzZ3PfvCwbH3ei3+sls8zqAG
I3+NaPnZv/Omwg8VaRWkcGK6+jOSp7+48TxOSs/qX+6w1XUHOylxCkJ7qMLCHhPgwSEN0q55z+Z6
8rq+PGonDSREqmGwFDejUFXvx9QZFzTxR95/mfHCoy6rk1s90Pwp+IBB1Mf15VnCieg+N90T7GrB
KgVQV6oHnU3UrqOJJC7CJd5wJ/zCMbX2LVWMugRWh73xWOS5N1VY2jeP6ZKYS0d16hyhfaqo9WJa
2Ay8HgI7hkw5ngOzZa3kSmcMjLkDweIOChBAEBtu71xXJ61k9gUVt8Rwe7rKs/MgT8PetFgUko2G
L0TiGFe5lanY5ZJVO/QAIW32isfFdzXGQdUNWwfx4h2wlhS0MMdTB6+xDAbBwzT2WgqS3tN9xiBi
QVWk8I2ifNyUeqV4E9phDfOsvUXSp6fJjBkQs8I1mfO1khnR4Q7k6BSQPi3t8e3koFNyB2RUFEC0
I4B+Zj8VA2pWUtYc3i1zEpydEMNiwEfNU74MXdOFo45eH/camBPqVo4WNsQE5XUS4S7XKmRPQg4L
uqH+VjLz/6vFUH7JqKf+L2qxnHqgSrr/kIuJf/RvuZj1X1gwE0dlY0amGv+tFXOU/zJk0zD5sm06
ii5j+P9vrZgq/oqvY8GNV7qsW/9oxcz/ckyLHddE2SR+ovb/4s/MVvifdsTYMluaYyA/0y1Dsxxe
6n/GDrDb6ilWyPFWHy5d5WBgHrHNP7ol9d4fettBW9JV30weIE5WqwetbDJ0bGQ7pEb9Mef6L4oL
aW3ELdKrRwJWFcnelDinRzcWWzsnwWXoYVbhZ/So9WKP+crEaIHZAWFPtUJiokyJp3zftck6z42x
XwhX8GbDWl6mjiKlKnSS+hSS6gwMlJxZjVdFk/eh2XAgtu1jWucLuKRGJJWbv08YlWxwpsL+Wd3P
OeyssoWvOKVX58GRmnHCMC7G0sgydAyh5fyPREIEeGZyZ6c2jH2X5sgb7ssOQx9cbFUcEdek+KUB
YR3394mWU9S3j7JsTyrznIeBfRDe05si6olmm3IaQ01jf5yn7ZQP6r6XO+3Ulzjb1TQuC86bzFDG
cnVHGJE5acse1KIHmlFBlVqM+WKtP6DwaMkGgz1KlTSwu6h5+v2lN9WNje6U4DDqbzhPTo5d5YO6
aJ0VDobBUqoFRapJK7tkRqQn0ouOh9OTwet1bY39oDLtaviebkJSUqMw5cU7HK1yjSMqHMoaxvMw
BkJ9+ygXBbD/cWvRGGBgPwU5w2fSOKuVWc1HfWawmcOu1Ym1PLX5aMEYYsCCEscjL5cqP9XxxmHy
Oaeas10wLGNA2Kq6BS+5ey0mi5HoXBLTODGYbdM8jEl6p5eqou3iHG1lq7bEES5yN6BfokTTEUSl
5NZC+l9s7qDkFkZaXBMsk+w8Zl5wr3ezZL3LkbLLsCJ4liYAslgX4x2ssU6mGo3M8uzPyIgn0sUl
Tx3yepc4FjkVFbBokaTDVnPwCDDNOvfVh9QxjRImCAgMSxJvewp7dMJ9sS9nM//XL3w04xHn5zHJ
9wSTu1h0VH59r493tfyIUKyRLM4oTCW5WbLpLnGKWxO5kWC7JmkBQdPs4OpAegg9I+MjmRA2FXZs
gsgngzN2l5UXjFM9Ff0AtBIE4iTuknuuhd1dU5BMkcjbS9NrYz3Qy9OvIquihNEqGyCy980y3Re1
2b08Oo6amJOFQQCp6ww8GyW9mXZ8KCPlS8f5OogigbGX43hsWuUkiROlEmfLImNX1cs1TgtmEhFn
83SfOIlKjiRFnE3zgAPB2Cvftji3pE72SDSMDhVHGh5lrW+RIOtrTlKgWNwv9x2QOZItzkJxKtbi
fEzESbmIM1Pn8MzEKWqL87QQJ2vDEfsQZy2BchPOx9OIdpSj2OBIxg1ECh1xSi/ivMZo9ZqOKGQa
cZZjqbixUcm5erPgPC7Oe3HyPygB5InWoNQafxbVQUWZoIh6QZhFrO4FXkW4RVJQKEkRRngimETe
o5uUEEdRe1BqXEZRjRALhINrx0c0KVVsShbzt3ZRpi9Vq95wSRfYbr82GmYPEXYUrilqH4b0yMak
9kkrnmcMi2KY+rqBCHPKfgdAGg22jav4hyXqqpspaqxJ/SmlgtHqw9VPPWVYLuqxjMLsYS9pkIta
LRdVW6IrtRtVwPNjB78ipnwzyng5yWX+t7lPZyQPhJgR/C7qwWbBdoMCMcFvCaPlNoU5Fn/loooE
ffhCoI5QCJ2A2k9/2xIrAjmrvvu87r2aEBN23nk7sGv6mmbA4cUIzMOFdzU4pP+WBfmLVURdG9Ng
Mo/C7OjvONIZtDqufInCRB2P5VMpymPK5Nx5jUXVjNT/6uiA4jUF9UMU1qy3Rzc8mRTcCYV3SQHe
iUr8blKTm6I6r0WdHlGw4xeRbGtKeFvU8pqo6jGz46ii0E8o+PFetDxd9ADluO0FyxNYdqBFKG8x
7UIu+gaVBsLsYQ7ks7ZLC/ugWvMmLtDs6TQdqeg+yBUpPLWW8diVY6Z2tkZaY/6Z51GCsY1oX+QN
rmYf2GLUYTNqAA90On2TXGdZeYrjwVgp77U8ZbAJ7zS+Oo1Mkci0molFjS9aKFopdHzEsWDvTH+G
EFCj4QLA/Ut/jQ429bQoeiYpSsckAaMb9W+1ILXpMSFZ131aHZ3ubgVmvmyVKbbcCud76vB9hU2j
y7PuhHNckZgUC7PlJ7vvbUx1kvFI9lgw1u3Pgu+ZV6bwBOiv2QAx3FIzWuvE/kPw8WFUhKt2hJ0f
e8tFokfFKIlmla5Vp3u121R60iyoRM79eDcAEmlz65KdO02MCAO1ZT2VOCAjWo/CfJR3iyQkVTwf
9W/r/OBNJn+TzviDSwmoFS12I3rtjKa7EN13J/pw5z2V9RfidHVy/oCfxgdCGSmBCH4gW5egNdHR
T5wbfT7vSme5PETP79D8d4AADmCAIY1vQoUYARLYAi1QgQ0m4AO9IKdMfXw0kyb5dfZokZcrm1xg
Dp2mfFJGVJshvVoJ9Iam5VQrG9xPH5b6UUQj2TCFkESR2OaQvEGVwVRRk+dNojCbZoydudPwuGDZ
oPhT4/X34odHddlI8cRZDHRicosfAkvJAVWcdirXMzAL1dLOQEHu2gAwE0CM00CiHrBLpweS3zvA
GlmANgK9aebnSKA5i8B1hsLQ3YQq6o7T0Q7jMOSrwEC1wIOM1sPx8yFQol7gRbnG1gWANBQcpQJR
osnQlDioE7iX+kDb3BRfKhBUDxQlA0mpQFP37m0G0VATZVUCXBkCwRrs1yhb97FxQZtmwjXGVsTE
Egfgi4UOKRVqOoCYBTCWApAtNKVdM5+cXH9RADhUu/pRAdSI79oiFtvaAG2DwWj1YWPswRKTBRbX
SGtWY1gLjG4UaN0icLsEAK8c/qIjG1ZVp5KaLjC+O94lZIQ8cAgBAIwFEqgACXZldOjuxo9pqSrp
TNZNpHoLDLEndRo6C2OeHIAxFUijJjBHRmy1wCAngUY+gCUfAp+UACqTst6Vmjn4FAiHew2WaQtU
k6sEvgnQGQN4dpR+LFhPHb8WJw+ZAT1b7f3rPvYXE7jUFnWl3GBk96MDphoCVU2AVxtg1hnDLD5T
G94tDlI8hRkpS4RURn4lGaimY7g+77Tlp2UZ9gW6d8leV8C6CuiuQHln4F603mcrBTBW7vKlVxCV
OgVbywxIDPt509jmJhPocU9IbtEKG/+UcFKE/65lqes5VhE+mEwO8TNcKQKPVh28WpuMIBJMDoCD
KybBmHF7SllOODsp11xg29GIoMnRv+dsXPUC/AYETwHDLUBxQ1kaSNKmF6ExwXvO8PG32qDrR7hQ
2eslO6u/CLtpvCptCeEt7f1o7A5qlyorArOTcDRbkgrKTZux0ekCuyeS1TU1zsGiTjEdkHFRSoH6
WTJ4mpfikBEjlEGMKuLf8cbvbw17gDk4F/i9ib+2f6cWv3/z++ekQRViD7lGHCz/8J+/ULn2Mjyo
f3/xn7/552uWGsOaeCTr3x/1z9f/x8v/fvH3jf3H92CzutPUocRqFVP84Pf7OGGZv/z+ln2f+fA/
P7LBVt/WJtTlUNKNajhXVoY2U3yk319w8frfv/vna6aYCf3zx4HZ1hb2oxFFj4Csmj/F72v8fpf+
f37rv76mb2Xq1E0u5l+/orJBaNGWYlBcKsbYN35HZr9f/P2e319+FWqzyATozFdhAOX9x7//548j
Tr4eJv4xpkzCNPGfv1HQoq0arlD137bJcTNTJZeJ7f9+zRpn5nt5j1RgTqKwY/g3/44Bf5WV8e9w
8Pe3AwPDElEGNhbNFO8l5jRPnFaLga0GhKoL5E8T9qYLRbt3t3bqzR/Ts3au3PGInhu2/47K5e52
F0hy6E+uy5WKFGy0+oY7GyCBppLeJq+K4KUUZ3sPESs1t8yoeXjc5JYeIXSB5F6HAzY/z/mrfdLm
xf1mIqxWCBz2CvWwh/SHEWzt11M43Hh+6VXQBKqVV3y2vZfsKqxSrXXyZ2LjKQK5WDFkUNBmuvy2
/y6hn2If/4BB6lcjFDoPG++Yo8XXvrpDhC0a/AHmUMzIyykEoes8ghLf6tdsh3+REvsTYmRExxDb
z5iODRxph3xl96HyqutbBAozvtR6YNoITu7eKT/aEDJI/HQzZIChrDTunWY2PuJt/XLvw+pFqqAK
7fnV2Jcx7hVLvFHVd6YxswyDG16OdOBX6Cy25HY3ogsWcwhtfsw4b+h7IGytoNpCQpPWjofm/DF5
HMllm23ZR3ubBnOtYUdbUdZhXgh9L/H0V2hz+uv8ksoX6c+pI0Uj8heS6j1tl5+LTzbo/JS4yhpK
z7k8Y7zgSa4RRjADiLldQymgyHUtt/jjhO+Wc0RIhb1tBOdMirY5jFofqgggHulnbqaGMSWoDqUC
Y90CCrnu4pUQPN71Yx0IFinJTYceScQ7vErpU+groIwbz9cZjUAOBx4lzrytAxgpZMAJdmEeeadm
ctFx+KcMagL8AB3uFJ+Rkb2nn6IfG0o0gTpr/SN6tTdQkVbmKTmYG/On/OK/E2utveJNAEtBYcT+
A/Gvv+qpL2D8EzQJCAaUX1wAbe3AHvlEnxERZQ/z7SafymvhmSdORWiPOKgHgvGEJUzyGX18OzAF
4JShrMs8lEI6XPitA1NA2OufAJHIVrHCuPYR58FjtDAjDKpLc8s+e8kLZXxl/M/q6Xh/eUeVr/ht
7u0IcFCOULfzilAvyA2kNrlYcOhoGuE0e7MnKPjKywPv1ku0N55u2stLMm4k79bXQfsFiQoCQ3pM
AolXx/Dn8pr6g+Eru4XJpStqkec5XuWE2aHUZgyIOgleuQdvBYpNI93uz+XxAdeuPkJ/gO11mWAd
7xJ2nNWyS5i98emRNu2kJNyQOwuY9Amp5t9fBdAI79vCDiAIPkBmK56AsNFSH46oe98uEBsu/Nz0
SFz7rYCGuIImsIYiDuN+9uq3bk+Hojpv+gqcBazHW75ZbN8H5mUhoHgIrSV5Gg7tsT/3GlvI42gf
ZkiGyRtU903jxeFN37TrRnNzVGe9bwX/Wim3DCUTEjUeDOvht9fvbNWuJUimYD6c3yW50SlvpcD1
13/AED1IT5EPVwPyI6ideJy5mayyHZST+1ZczO62Ufjr6QIDMYK9dKzLQ3TfWGAc5DXu5K3xDZ1E
yCMWqM+w5geTJ3mN3j15ik93F0TSqw4zpFZAEkai1yTAqT7MPpMg20LCSbb0OdUzBRNXrlpBeBqL
ZwZqrvWVUqUE8mHZkDoQEn3Wqn7x9FnVJ/V5+IuVMFellcLBW5o1kwKzCFpIXE+V4zV/uqfk5bG4
xMVEcK0+1R9ox7LyRqULlAWzDnYvPbUwI/B4kEmxmZe9xHBe/zP+GGhG+0PTh/guOu7n4suLZ/9N
MAfQ3C90Taan6r70RNZNdmEwdG0G3074yojxAoltqNjFdY6PMeCmxzNR3KpVK6FO8LSv6YYv/MIE
eArYwpIgcZsDiwU/kABHZvjd7uMSvw/P02oULEVoqY1XeRCh2y9Cb6AHgRbh6ERWNm083DAM/B57
ffzAtopbBF/xPYM3CnvKFXO6LU8hc3XofMueZyQJ5PJFW3er4aL4CLF1e98zVnmBYTQpIfYA6Lf5
/mK1VMHMrZ9uqSDHihPjrH1xWHIE4ii9wzSYzWG6b6pP2L4Zzq1o2mHy3J+hfefh/PWgUiXTmMAD
jr9qht0jdh69+lNsFxfLVHKYfjRMUlkohzgc19DUCvQYnjS8FasxErc9ocRL1ReAy/z1k8T46s/9
OT8vPFEvvEX51p75wOJDH9h6cDdN8ApqXMQnbrTpMP/xl6d+PcJcFf/He2n5QhwK9yrsLtisJ5Ao
fXDWJxRIXvRcnqpLdbmTLaQzr3K5EmXJcAnxC2b3qxw16eDat0U/GhS7K9zB70xeVw4pzg2RLJ78
4EiCaZRKK6aU06W4cTKwjVyhOikSglrej1cfWeccb9GWsU8gB/c1yyr9saEGhvAkcW3SdiFLqONZ
wZKM68hJygfEZPBZ+SpDaGVZoHypt2JrsZ3nzrdVeLOKWak7Yh6TnnsnXIxjst3oHERhKAS0HYwl
d2s2K58IeOxYGRxZT+kdavfdjZ6XTXLDaMlLuzqorKfagmMjv8WvDoEBrIGn7JXG+6u/yhce1Fvs
wxG7b7Vd8wlF1mPzZM8gG0/1jC9rBzExu7vhfYddzLbe8Bi83/9En9JO2zS7eyj5AAC2R2QHHqNV
d2KOBSqfn9Q/9x20uxkEBNVR8Lsx+WxO/myFLW4pbycGzcybBa+zhWzNzekutrLiEkJmFjcR4yo+
b+q/imUKmQzUyK13Nsy6NGB37ITYpH9s8j8lJRp7HTy3sFvZqc+Tb5/qncReSNMgKYAVlENL9YnR
MAWPsBsu1o/ipI85Ohk8rjLYYBD89iMusVqoFGtrOFs2FvfnGOiX9ApXljd3bq2Zbgx9lyahglrY
8m6YgnrSeufLK7iKe+nsOO6DiKcC7xUoixj9dlp4xyjysz3GYeqc6rUVrKIQNMuPQgzOPVb5i+Yn
rVsF0/N8jCYYh1+E1RffjfTa5ndv/tHoJlUNxumuLuVtXHpS0vkYsilDvV0ahPNv6UIYr8daLtb2
n3vakR83r6R1b/3JbRbHsKn9nsTMaHnV6zwgDwZVlUHn5mFEBMRpRPvSgJwO61Mqv1VygpBOMUwO
1Wb0bJOMwugQ4S38qaMF5AEi/YS0pnUelsfUX/S19sXexnlCIa1YhcvWxuM/cOeK59Lm3oaUK80l
4/idAcY2FKo8eEd2npj0w+1wg1p4gfyqeHXNxuFTglJQ1yObxwse78ZLY+7B40uEGxoVZPC97EaM
f3E1I9Qi8xV8DDovA0pWLxqPNsdVIGJr/L58xjoGWcAZL2viPm76TarXnWfesLSyKSM+6iPPuXXN
gh6OrzuSXRBAaIajC+gPuuIWLwrE1MmL+wCQuO23QCUZDCrqXCBo9FKwCBfk8XjxwfT1UDhInnke
BlHvqNMO4ZQKElQFablReVrVeTvrRyCVJT8g4pJeopTRusew4tN6R2hg608zOTVAwD9kbPzrerD3
5RwpWaDznlecCYiBuNr5UaLx2HXppkZ14QM/ytOm0WHTc+E8TdxLMgboMd6ybZqGPM+M7Bk8cfa+
6tPauO8Nm4rYPDy2cjAOQb3sq+w07yovFY7XYd9si3wXyzdJ36dJUJT+J3bKkhLIlEW45sKtcjOX
c3p5h1c2PLWnx6WagknF3vFlbIImWw1QZgdfvnTwBeH78g5MirSNZh607vyQ3qL5AztWnALZXDD2
Lz4RpVARXnsQZkrw2K0w03tZjrgSOyGsTyIeKTAeq/twpECFA7eqWPOweKHqYHG5gZxRrVJY415z
iMTVYylVlxw78FeGOtsHYYrTxoBfBQ3ulGP3wfyA9eOqWFiQdLMe63VbPJvxdq7XWvSap2HJbkC8
FGbKonzR2M3gLPdQzqqvFqKfnO8sui3tNChHyhnOx77estlNN/s2wYkCkm399BFi94vdUgbVLcei
7c5oSwprw2siD+NJnUtzZEh7H1epxd4GXwI7oFCI2Nu1VewaFGgpDJW/9AkT++wZLESP0AS5qoy+
y9UMSLCA3xAjfLle5XD1nOAh7YWBEEJ7C4+71VEsv7VzLJmGOSvGMRkWBt91/JJuSmuthCbaynRP
GKgowjhHCN/xqgey0jCP98DRpUPfus+Ev30nI+J9KXBwQpWVSLDZ5REHPCEOSvPnnmHmhRuwfFEN
4oFnbjOUJCyGU5GtHoMPC3iUGJfsYvZBQkutUyuHjbzlyFZUr9a/pk+Md52vWsIAmH6HUwkXlpsa
rbWKuOu1fDICk+EXsl7OcorYud6CfD9ubDby4IMET1rIMc3oWMYYLVkTgZFLFyPsizB21ibUtStU
WIyVYFRQu8MKgv20SeZX3jR7Tm67GvZyYCEcRRRM7HVL/gxHbXzleOB8cvsjz4291Rhhh0eFv4Ym
Bx4eUnf052INfuVhrPF0/5P96fef9aZyP+sfFC/Xb/yzzQ84Qf1PrbODw32/0+8nbEyPAzcBdna/
Zom+AQt0bnuil10nh+I5xdMMjB1klvbuj3RO7/58hnbk/NH88TijIvym7LI8jWPM2sMcR1KQ46h6
gRjzNV7ZS0u/eU5YewqLeG5XHRGlAdMkpshUqfxaHotDtuUDuf3ZWAvwAJdrDJop0TznC5Mrths6
vWxbHst6Pb3MPxh+UtIkKnx2eU2ukgEYwarGrrL7xLpeqklmCB0V3MPGKYXxgs/uygUFleBPE0z/
DYKtjHnuKfab6SAOkvnMs8Ur0bmvmgvbWPU8rHjgMt5fQ1Aae9a+PPPw8kTioakF4AXs6TN7kKtS
Pk3r2IODOG8UTHzEKnvckqD+KTj/faoPK/IL/K5EI+s1f+WL8szjzqsUNA2n3h+yH+SLxS15Lp6t
XbWykOe4sNPE+7njofmNU8weMr1omyny63qdH6PhWBKpa207FU8hem8EQkXh22RUAyFQFouB6XBB
/Og51/SdntwKlRGNh3oDYJK+MrzHvxF1DM9qQKXDBlmGNnsmsOp8Ymn1RzpV5Up5iT7nQ5N9Hbgg
PMob7ri1ao9gJSKP2F3QITQBSqYHFwdJf+Ip3wBHSYeINgCsZqKfRzQu5JjZYaUzEXaTT/Ojq0Oe
GnQACAqyA0WT4bzerDGElXqZsaJBP4F+uPTtj2ql+PbKqja0GTIKr+zYmsek+Itu8cqL91PosKI5
jsnkve9SBPmjj25DfpXCShbowWLs+9PdcoeXCU+WUN1EyFmoZnXtVEVrRFJgH+bJ5vm6sYA20YrP
oHpd4rFl4bK4bEY/+9PuW9WtX414JX0T2pYiTIS4QFhZ6JxGhji6F4G84ECzN8vw2nyj7N9jG7Mj
JfMycWDSdJJC0JH25sbP3r33zq11rWRfqbw/8zbF0o5Tpwj96uGPlBA+NMrM57BvoIb/if6O58rZ
Vyyveg3MlSXniRg50+dJrMzXxCH6EdR+X4/v0x/OM17ms1ihAGv6j2v9t+gZfoA30bPp0t8aXRlN
xmd+fq1Q0u67Z6qR4dPkuCZlRN31AK8oO6s1jAtgxp46FnSgu6Gyij2eWeI0iNWSb9pu5bxQm++K
gA6Tuag/gGGqH+pHirkfyMzT/ekxbQbS1tQdQVDo3aCKqCHNBMdzeaYWKD7JxXy1mIaxUhtkbjR0
FGFin3YT0OdQgB23tF3lIZGySONWfFVWdxJraN5IDDS6g7yANQfpviPE21gX1gUC8aSf0FbVVzDf
2oIN487UoTYS/Te7P87tC3f9gD6oHnYZOvTyCCfdq/KvioOgAYPDQdXFH6ywEBS9g9DhYS1b+4hQ
+eWL/4HIOFBwxH+etGhXYPcw1RfHep67nSnqUDM5EZu6rqv1a0YEVPyDRdwo7XgN9EfDKvpbHln1
32Ajjr6aEchubCtoI58NbU+PL/ARFKBrZNgmGyuJD9W6e7GiHWoelM/ogaIPcDpKeCxZr1S8dEsA
ljAYI2/DhcYQsrlEPfC5h+7yyn8E4rY2rs5LU75AK9xFhmd+DNKaxuuJdY+9Ih7RxPUhWBvZfpY6
oAxj1zjSadjlH3kaXY4qu+QD+HN+YEflZYCv6dp4mGN2dcrfJGzXaZjWfmL4zvTGD/uiucw8FkY3
HO/06wC66g6zT3SaNJ9X6YljCHE8OwyMEwY/FFF1oBJsAmqzUrOnhMiZMZzX4oJ88o6IZYBXfKfR
RYFVClgJdhhGnZkd/O6AxYHt9kyvXp8LuhozfZq/uFrjlVqLbQ2/iNSNxepj06MujT6GS/xN60Jd
DJbLBpmEbEsWeoYdjcXultdIQhP9TImZAvoxE+qYP36xu83vBV5gfI+Jb9AOxV13qB80yoAaPFpP
VO35prsfHtglTWsczOIr6SLzl8IQ2yM8mXmSEmarDa29OydwRVbIrMarPPGkPUOpsBw3fZUZU2b4
Yhw7O5DwWVgleFyDFRLqwAznMF304LFtGpe6OuQh0776M1yyPYBHA1pDAWp/UN3jYMlvQf9phSgp
FDAragSYtNkbvP4WVkdAMaJoayU9DrCmXCzb/iLcoqLKTA/IXd9OU2CQg7KiLIEZgWPECKp0m4wr
Fkwwre7bdPMuncFE2TJWWbwFUuJtcYP01Tjd7sA5f3UOxYYIXLxCSUwipzddcUUhpmS0SBlqwzb6
eEwH7Voes4Cz7YPLJqdXQm5Ya682CA2OqdjTyl+za38kn9l9w9bAuyku8xc/iW3FoGEnaIj42eGY
w556RT1feTZ5SNVe+9LVncoG9xmfpyc456zA7C0iHJVPf0izo2Ws+GF5d2bXUrky9BZnbT2eizcm
ycZjj/XXW8wi5Pvr+75mUX8R3eKc5x0PMmA1TLAn+8ACB2myOXyqGkSRFPc1e1dBiZUFNOqiHYG7
MQWO7aYOI6WVnL0Z7ZXcNUZtDEPpX7NXvhdgp6G4yALVCLnv3I3RYLgU4NLBxAK8OLFOMRVfE/Dv
psGnQF9XfPfgk+rGP+BHOeXmDjhqXJnO2JvS+SAvqYcdgwIdhCnZgrXP5icqbPO+rvUNlXOn7Qrj
KrH1854lFNrt6nFf5+1qRlXJ4iF/mVm7yz2jNqG5mliVJbPfgPugI4c7kprKO4olX+IkYKmcKUx0
BJCAFdWad8975SfzG01hPYOnc3cbANJGXBs+b69deEF2Mq5HzZaC+E8Ni9bDPh1dO2giv6flqi7I
FXTlNUVFqY9rBusVj3f8U88/XNRh+uCf8zqiXfG50D3tOU42Oy4rn4jPVVPujNwRX9LWvCWFeT0j
MP4aq0ZFzHOs8cRZyBXneunSmmuUyr6N6oj+yuXNWHhQDYA99MU1dxGI8pPVyc8k3pBzL5LWlfzO
p84BG5vsDdifP/D2QdZ7UY4Y/JUKbs1OyclHS42nrME008DdDlSTVcI947PSDUbIUXhgqcpml6uK
rEUC0MBWiSeeiTfUFqK8Bx/1Cp+KtdVSMiOkJ6KcE51dTkUe4UUGO9yzhCDEZ0T56RQen+g7DuEn
jNValv7qwPYH+75WROxtCE4CVDnYgVi0dmAq76wV/gjkqhriZ//rlXkFp9/wFnTaaphuZEsxH0fv
5dYaArhAROgAxib0/rjY0wyv5nrD5eflOfiR2y9bLiv/nsm4uKF3j3/EZ8dzktvIx2HRawHvioeI
v+FbuB3Tao4ZDYuPzadVZ0J+SBJCAiQuAe8RY2Y+/4J/M9R1HEYEI9NjEYibVEPb9InEZITEDRQ+
CxIab/yxH90+2tJskFLLZsTHZDnYA2Ly6ZMXHs9MCZBSJDhseHwc/rd0Z36gCcxjPHF7wIUzumZd
P1vGkafC0Dc88oWGVmczMBUwCPxhCCyTa8rc1OeHiQcDjyoeBuR+DcO6V2uHkURvh9xYHhBeg2/k
tvMJ+ZiIfokJNVcN6Ylrib1hCZbiuYEmKeYH0ECpfv1RPMoeasICgSE+OEx1HV95NfMd4ImUASac
WfO8eATrWYLKGTysU4qHnOxX1onPM7GUqAfX1rLnNvC9RMmItQgxBfhZFUtKUF9B3Cl3WKvQOi/T
zWhX8Ea5yrwLvo/boNhbbgNp0lTcLeZrQkx14R8Q3zE5ZHX4rA9u5Tx6EVpdZcUrMXMnrrtL8Erh
UWcI6Owm8fRZtH28K972smewwWOR1V4/7Fhk/Wl4YUB6b7HQ8e8Eb73mUDxnrnEQN5QtsHRWjNhs
wGx0976GW0a54t3xHBtxQOWIVUmXBjIaj0LxrHLzgtiF7cQZnsf+I4Umhv1/lW8K/QClTVZD23Q7
9dDz45fwQV6ovGE07mgBjLGMDEX8+40r95i3OUavPHtWd+aPfFzB4Ko9OBzU5ZGytoThkq+MrFvG
XOLC3ncOFB2UyQmUcBbv5vfyu0UAglOSiUr3iW3EvPnXFWYvlfDMwLdBcbPSpxfOWm8qA/tt3sB1
45M9pIBbwrPI9TGIOS+8UkydvPakv4HhcTW6JSDTC+0cqxBOgaXiQBlwwcpuHRcht44LxdRaiwO4
OjmETy4sOxB/bg28mkF/ELHhSAJNnESmLddUIQIB75rfBxJnrNoNweTwQ/K4ryzLiLmdLvDJKd85
X81zxGeicWIxJlsuLG0eb4nPLwhBmABBZDUDbPyJs8UzKnLhRyb6ti0uy7Lj5cUiGIEyvZH7ifFE
BuNkpYNy0pXhEsUUK5idldUCqZHd8XCJlfNW7J4e6dWFChfoJTHfeRidXfwNSxWjA9ar5PGTR3vz
MMO0RMLlsshocOmBdbq2anrNHE+f9zJWe410leF4/j52th6ao7jSGldAQ2XHSIUzk9ICRzD2kpo1
Vm4SY9VhfaME4oKbvs5EyvGMt5jegb0cehcTRthT5KPDCNiN2jOU/uYVnA0mh2PvFBJvlBKE6NnK
oxWPgXh+dK+x4Rf6NfS7E1bb1bDnC9zqptm1DU2FT7oWj+T0FL1xRWX1ALMrBbnHeAExEnuISmTe
moA8rVu39pdY19oz9xKgVWYgytizSbweoB7tu5SHPFkDcdS4f/PeFjQNQATojzHcsNAT2Fv2YVV1
/hdzZ9LcNpKm4b/S0XfUILGjo6cOFheBpHZZlnVByJKNfU0gE8Cvnwd0TVeVa7qiO2YO43AoRImE
yEQu3/Iu7P6k+N21D77f2oToV9AjVwimrsI/KK6xPTcIlQTrp1DJngTaIFBngfbbnKTkhXS3y6Mw
vR4Q/jN2icni2Q75HioFKw1EZpBHjX413kCssI05X7uDESIXd1/BTGJMCW/CZ7+/ayVShDCicGeI
QJbDocN30LwKDbS4jnjn2ck1nb2kO6r0ONcbVz2r4XHtelFKSLdpRoxwUfYH9iqLktOwHjSsxcK8
cF4pI+CXhbZld8nE5FYwZUH8U5Kqs/18zQp0qfURZPkfWCJ1guQLYSjk7LWJp4Mjv2JrX2OONJJ3
xhceB2nEpZIUp88Lt424a5zktclpfzCKe9z6qnn9FDyzQfmPhzBukeIDGAkbF7C1j5UOYmEX67o3
wH5+piLCn/flhpXHlek4cW6jq84FLGYjTf953UDWM7ukkhaxkwBQRrAI02imzejesSwBp8fyqWOj
Xy2VDxaXWraw/uTwxoSnBxLbdyzdIWOz2zCh0vx+4gMBdmBVGHKzdBvP3Av0oFmXi+KGgYEZjzZM
bA2Hf2dSOkf20Ljj7uhy26qjs1xSyGG4jfouJuJiYzlvRizW9rb8zJxhSfHO2IkWtd5snsRkZjNi
5+AWJebeLCNuGjtPBWjFu+B85Glsl/IVQAgbFOed4UY8fdxr8mbi5fKiArOGebi4YRsbs6seHivK
xsUmMVc1Gf4Yf5Wzj2IZDxlDgjNWizmRo97SwXFDyvZrk4HbyquqBGIOmPEr7K83KyUnn/SH2nky
wJK5X9Z4j0sRghQY7AEUkPA7AAjnONnVitmf6AtzjFgz1NNK+/UeTAAtGSIxPr3/xiZ/S22UZJ18
dT2+QZ5Q/gRZVCL8BMwAv3LbikBaUEzmcO6pMMVE5KgRGiLYBVNYASd1HLRgTTaPsx540nnNwe6G
icFc9cGNvqZbpFwcu3CfnbDHWuRh7LvV5DcnQvL09RKUOUyhwT/AMIaTn+NZUKy6A9pEh8xz7s6+
ymef5bBDOMDEn/WidqoIwtpLPkCjgCFuHQqDOWV2RWTqlEa3AakF0/QaSnKhD7Hpq0MyxglMe8ti
JWkbSQeTTXwKKZz1ntCHuS9uYP0aO7FwR6R2PmpPlxfI1PsQKyZ2rsGxtyp97JyARCqxkFFb8Dnw
F/e9r5JXHXPItDanMwTU/eijMMyGlgR1hD4AUktDWG4LXzxMAWYJ3vrK88tjz5t3MWJ75x/1hV0R
5CCIsj6hqor5cqJyU6+0oNrC67eSGCLg3MiQjeqUrYLrxT++WMkCEPP8eFh11jHhxRl39Sw+K64n
Rdodvn+x5d51G44SPXeEG+b9r0/IvfwtmL1xa9c1TaD1S69mpEZ/fXz+TkmmX1Wj9SmxfMiwXUBm
ff22NHETRVa+zfd1vRzPevBG0c/Q9Cf0hHyfNZKB99+gI/jLuz3Lxfddgfrer8rx31/YgQsF2clv
zp/r/MO2iCPVk4MNklpP74OEPP/l85d8vTPF+e2cvz3/0G07LNHoJE42bKWkMjvySk66dh3Y8xe9
PvzhZ+dfnH8Gi/zSzhHGs319wtYY+TGVdEBdunarcxK5NIHYWnRPvWlJbMJQjx7ob1iJ1BtTue6F
5YEyD09jHnh4Q/rNXhrtR01lZgEs5gZreTunMlBP32SJdWNsxF8SF11cT3WHJg6Hre5cGiMLmLac
ElruKwAEqk6waQEosyo0CmQftmEqqXm2QU5ILmE24Xw+dyZjN48BjjL6tsUqbKdMhIzqEgkobyYl
Kq/7aWUTBk6BzTIeUeEUfKnkQ+9SEHR7UT+atEIy0nUTD6VdEnT53rVaGiEUSZzeu5stcduZc7O3
HYCvnUZkdyI8mcEc7t3ea9CkH1cvG+pzKPfaaZlvM4cjrVHjvQRX2VK1CooyvmqrMXJVZGYCr7Wy
R1l9wrmvCsi1QlddylJTh2qdbQi5b1tNjHQy72Q94Io51gD2/FORoOA8F937NBoc0AlhkEe1LWlp
piN1Q7eeQwjuoX9BVyFF0o2s0KArs5St3HUBGh5KBRutVhEq0961GkRIJcgwqiZ7aswhAk+feWjc
4ZkCcMr3s0gsYJAaqswBBUJPFzFtovFFNQxa32mHyuuTHZI71BPRponYAWRFCOUw2lAy1+4INFOB
+EduxU6fuzk2SCxTpAHGxtmXTf4lpALkwsy+nGyDw6skeMSJa4dTU3GBEpAkQSJlyBYNpi1PoDSN
9VXVWQ/WmnVBhYgCSohAvWDQIskfhDcTrscXvTKgqKf6czPyjg0DGTz0+E7jMGGJxNm1yvjUU7IQ
2AP2bNPisz8QjZrulzAP3VMycsBVLkTTNks+CY/MEBzzGBnWfBxThTo8yjzH0FYQJdB0Uj6CTaVY
w3vRxNtE1+UVdDCNWMoJmRL7qrbau0WPIKRo9EJBWY7Cd587ywZKoAw8GbOGBRRsumBfWklyp+sb
aXvhJyQs1IKvobaDYzXVUZ41QzSiGFPELQZtRn/l+65GHGR48RJX7LTuwKqweC86A4VikXHuZXO2
KXEDXycReU7mIzDZ+u91u2iEneC25Y7zjg0j1cbK3g0e8Yih6hqXKh8wQyXraMzMY+oLN9IgafMF
8YvG15D38hEFZYMu0DJg6iU4f2fn3U98jboFxD5oH9e2KqyDXSyHpCmJ/uf41bU96ByFvpIqSfbz
Y9X50OlFeOrb7gSfZkAutTqWsfhmzxICTUvhjCOAXgOApME9uq7I90auLJbrdqhEdzCRefUgz0rZ
W4cacAQ0vyhQ6M8payZJavPyoi89eYAhNV6YsftuVk21rxoPx5GSk6CXH3Vfv2gPwQA1iv1il9fr
TIepG5pb1yitk5/OSAu12cbK0m2QQnnTUFQ6IfcT8bcTXhq2uNRZC6XZg2qDd+Gy6ReNiRnnSDio
bLPEkL01WfEKWgQG4ncwYDvXj4yReMu1GnNnJf6hahUHix/Pm2JMcdZMZCRMY4m0Xc93TpoiMeke
mSLVlzK2EPgEvD4000dRkceN0Nw8TWdNS8qGaf/ZkdOlEwzGccmAaRgrQbKdlmRnB/LjbJZTZJv2
qePWUHIE/Z2k+HGP9ldXk9/AuNLUBIiKhJivJ/q7OkEOIszc5cZ17E99iIdjuCxZ1Gc2MWFDIaqf
B3JCSFheW4A369UUNQKJjSali4zLRSzsTWND0zE772GG/3qYE0fvsxi1Bzwx0UAkkPHK5jRmrX03
dvljLMIOIytZRFb+0Usa83qI21OYLPYRhaKtV2TW4zArmjpAsWRvCPy2MQgJ36d5zC7x4vo2p8ij
Wnb6sdkkUE6jJngxskWdwra5Qr6q3OeQjmEPmK/lCpEwY/pZQdufzLbNToVIn2pPkefRyZhLcSWM
hW0zUBrjAz/diqp9YpZetJ3RXnnVQHquNHFz6JbbTKLYNyTug2P023JxvS2U0q/5FJ9yadnAaStk
QlvCzkZnw6kk2y0L2i6dQxsoKIR3HGP1OOSWjBIYOjQe1hIJ3OGkzzPEP7ud41ffpC/gB4i3GJI6
JFCtI2lnBQrs1qehSvQ2ddxpr1WLUYavos6dOWod5CBdTXrkIxCNFtCTUBjaJ3K+M/CHg4ytlm0V
VJuwadBctcLhZE24pHRsLaOjrJ02rfFktdUtAlefp2a46StJjaCY7MvFVCcna5P9sFohNp5+cKga
oml/weA1e8PCx6AaEn/je/goFcUMxMWwYUZbcWRNqiS1MPrD4CL5JT2KCt1glY/Qf270PJ0MVVwb
uRdu/aWCBUFA37Vdx4kKdl4gvpnmRv1e5822zN0t8bvzGptwn5ns97UjKJX7QZQRoV9WCbAOLx1P
xhzeC2jISd2HtEyCGgD3xmhkftkq+RFZHbZ2g6qi8Ei2liR4yxaizSbAT6XzqFP1VhJ5JiXNovaR
A9NbxH+KieRQKKAmQwrStBmozQW4EbqmGPeOv/pq5+oK1uNU1N8g7n/Av859bZfnrlcBakcx6qWK
z+/BeFmWMLua05vArcA2jJ9nZwLMOpMNWMd5yY9D10+nHkdGcMPviesRmCf98JQa99oFj16EstvF
uXrPZid+COksmQ1WBQ7CF1dJot4S6cd7LNbc9rJrad1aw0QZYGmiriKkLwQa5P3qDVnINzGofW8R
bnQBRfA+WJ6zGCBGB0u4nWeW8YuPX4aTLMPWFYp2s8DfHdvxazFdzXaWnsaWFmqQ2zstUHnUPkkO
afjQuCS8RWojtNSkUCX9z30WRtoaP3Pg3HuBVXxoVkWJdq9Zp9s2jhHtDcvjJJYBtvlaYzKbB+xx
mygHBzeXEx/SguDrUqDH1Jn2oLThP3vdtu9ObmYtN342dlcIE1DWnwlYqBAEqZJbMbU3thi8UxHS
ep0g4hRpDpM0X2L2puJL0MT5qY9H0EF5sfc8l5Lr5KLwoM3mUvub1NqQI7lHMRly58/ik+0VN8uo
vStR9k/Q1jknA9CbOYR0y2LLmWaKe3Md3iK1lR8RigDVZNkf0Dqgz2lqRETFHRWzoawkCQWWYotZ
48AicyrgSP5rr3W3ZSIPuVLdkwS2uGvpr6PucI8cNuULp+WWlQR0yqRL34ma0nDv1JD3mochH0mH
XQh3k+tG2WhZkROGt7Izs8sxl2ucWFM586V6JDVt9xIaNnBgHlZBifNU4b7MIXC31OmPGpIxRUvx
0jvdTdXYIQioZXU360kZ5i3JI4Pres6KySUkNapd7U3zzhkQPesywgiDnakc+41uqIPEufPSEPui
gG9+rXpk0CZTo4Cv+/SYdZd+yCJtrYRtzGaCx7RrSz2KKFZVcGE31WHy2CZrDdPCDuDKxvLRNsvg
qlNUdhsLNeBspSGsSvnCFccpXjB7R+XPQhziknza1ssaFQBdLxITafwFOCOAMBLqgyj64m7MwnyP
q3d8Uay0yKbxM/DzM4KqcYF8MCL3sstijBinyNPQjwLciNF31vmhLFE28oqCmhS2ZBgH2YQn+8Au
Z6jfc/IUuAq8aVHDHWvEc/Jc+lDw0XejpeUvxUmGlFM6hPS2nmXG17NfrHwB2iexW340TeoiniPE
bRtAhnUIbdDNRRpqkgFMeRstCMfHiNogtWnjpb5Mh+YIj/FrN/socS1NRuVEvoxeGy1GLSk5lHq3
NOIQ9yC3Q1/Wh54yWo0E+GIGyc1gc3MlcuSduZAYuhiY6sAERjaDzTBy0901tXw2jAyVWUuFxCx5
H/UzcHSyCEpOGaj/YRkOC/wXOVwblkquAjO/sRxtPJLu2pydb0u/GvtKrKQzKjYBvcbRuG9qbL1q
EgV/pKtpxhzf5UAXvfavSYYQLLbfdJF64JpRrM6dqqbtsIDfGp5VPD1RdnBJnwJ2OVdeNn7fQaAI
21M82pqGRBmh55Ye/LZnb+nSg6TTj+ZbvC+6QsGJ5HZCad4bS1V/GLS7ZqGmOszSBjiZ0DMcCZ3r
VUxc2LBPhK4ivxrsW0erSFEeUUmcYbFjAG0Pu+6a+cl2mts4SLkme2cwEG57xrsFs+AYiOx5yjhW
TdQf19nCgiaEhT401bteNDsJ7FUKttHZS7wPbeIEPKH/3NgYnKNL+WJqdxXazFiibUvpb3kWmfkx
zWkVLoq2fBDqGPg/rf54nhca1B1OmJ3Y2lNCkxKsuWyB/6cd3Y80VaRdVXE9ZfaD4WuFGdrs0/dA
DP+LToBfz2kLVMPwVvnsvtz26V254Mm5zFDIQgrAY1Nd40P/cUnrS6NMkofS/SSVepvyEBBtSirZ
UuZAjyxr0aoGHSfNg5wq2CEgSEQzgVcIDioortL+ZAvzpV+QZKjs8OijNvAhdL0A7K26l2Gl7gpT
f7U1NJLAhRWikBr7IP2ieHCz8tnTT23TuO+L81BnxV019V001gttoHxam850gmRIubVwriYOJKTN
h2+qC9XlENLLQ7cGL5R6CfcoKGE7LkA0ot/yaix0FoSH8O8M98wAw7cVxSc2LLUbc2zWKBPlx1Zl
b1lTvrd+0lHV7W57EY+nGiyl4lT1l+A9lKbYeqs0SDYsT69jIKZrE830sGKQ0K1o9p0dgwPY9mVm
3YpeXfpFRU6jh13NDn4xiumkVGJHVmIT8KdXS9Uoagk+rYsW2w3UNS6meYZ2sHrQZIhpWmvNZSUm
alwcwnloKYiP3SbVC8GU1d7A8aV10bF20855rsPwq10ZzS4f5Zfa445bWdxiJ+Pd2KWgIp37O2kQ
Ffnkdm0AlcZBvXzEdxqKPoDxyUEJJIS3xV1n+TjpRk4+WA/UeelxphYbNlQBo5jjaxW27xltymGo
vrmxTkDIw0HtATCz08Q4ORgVcCKRoEs+l/SRM5pxBkLmoey/1AIWVBzsZtk1Ue80bK8OqVysUizX
5fOkluWmdG/DCqZxgYTsHs2PGuwiokqGQcQsqaWHXMMo5d1Q9Oku1XL8cFYv+4+36W/JV5SEyjlh
g/v57zx+a9oZgYp0+OHhz49Nxf+/r6/5x3N+/4qfr7K3vpHNt+HHZ/3uRVz4lz+8eR1ef/dgWw/Z
MN+NX/v5/qscy+HPf/v9LfIJ1gthQ1kPj80fLvEvPen8Qf7phf7y9fy+Huf263/+9fW9ymoMjoY+
ext+EHgLrB9U4c5v6vx5/uwa5Ssfe3zn4nb4UyjC0A/N8Jd/f/1L2XBOff+1EXg/WYEITIxXzfM/
57c38s+G4c8/4X+P9vcJ8T9f53ef4I2y1bDepSRr6t+OguV8f0s/XOmPY/DDFX43Bq6JPpDn29/H
APG5345BGP5kisA2rXWk1n9I5CHF95s59c+mwv/xGPzZTPiDPuC/OxMc8ydhOcJx3V+mAtqBvx2F
IPwJGULPdgP3+yiE/99GwXIs2/xfrgdGwRGuazuh/32+I1T4u1GwfvIRmnMD65e58G+Mwr8wYX7Z
qt7Kr6/9z/8FAAD//w==</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image" Target="../media/image3.sv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2.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xdr:row>
      <xdr:rowOff>0</xdr:rowOff>
    </xdr:from>
    <xdr:to>
      <xdr:col>23</xdr:col>
      <xdr:colOff>1</xdr:colOff>
      <xdr:row>37</xdr:row>
      <xdr:rowOff>0</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524000" y="952500"/>
          <a:ext cx="16764001" cy="6096000"/>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9</xdr:col>
      <xdr:colOff>761999</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761998</xdr:colOff>
      <xdr:row>37</xdr:row>
      <xdr:rowOff>63871</xdr:rowOff>
    </xdr:from>
    <xdr:to>
      <xdr:col>23</xdr:col>
      <xdr:colOff>0</xdr:colOff>
      <xdr:row>45</xdr:row>
      <xdr:rowOff>112058</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8" y="7112371"/>
          <a:ext cx="16765123" cy="1572187"/>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xmlns:a14="http://schemas.microsoft.com/office/drawing/2010/main">
          <mc:Choice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mlns="">
            <xdr:sp macro="" textlink="">
              <xdr:nvSpPr>
                <xdr:cNvPr id="0" name=""/>
                <xdr:cNvSpPr>
                  <a:spLocks noTextEdit="1"/>
                </xdr:cNvSpPr>
              </xdr:nvSpPr>
              <xdr:spPr>
                <a:xfrm>
                  <a:off x="401751" y="7179607"/>
                  <a:ext cx="1964230" cy="9239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mlns="">
            <xdr:sp macro="" textlink="">
              <xdr:nvSpPr>
                <xdr:cNvPr id="0" name=""/>
                <xdr:cNvSpPr>
                  <a:spLocks noTextEdit="1"/>
                </xdr:cNvSpPr>
              </xdr:nvSpPr>
              <xdr:spPr>
                <a:xfrm>
                  <a:off x="2466340" y="7179607"/>
                  <a:ext cx="1964230" cy="124553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724695" y="7179607"/>
                  <a:ext cx="1677182" cy="11906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mlns="">
            <xdr:sp macro="" textlink="">
              <xdr:nvSpPr>
                <xdr:cNvPr id="0" name=""/>
                <xdr:cNvSpPr>
                  <a:spLocks noTextEdit="1"/>
                </xdr:cNvSpPr>
              </xdr:nvSpPr>
              <xdr:spPr>
                <a:xfrm>
                  <a:off x="14566828" y="7179607"/>
                  <a:ext cx="2457760" cy="150495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mlns="">
            <xdr:sp macro="" textlink="">
              <xdr:nvSpPr>
                <xdr:cNvPr id="0" name=""/>
                <xdr:cNvSpPr>
                  <a:spLocks noTextEdit="1"/>
                </xdr:cNvSpPr>
              </xdr:nvSpPr>
              <xdr:spPr>
                <a:xfrm>
                  <a:off x="12502236" y="7179607"/>
                  <a:ext cx="1964230" cy="149542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mlns="">
            <xdr:sp macro="" textlink="">
              <xdr:nvSpPr>
                <xdr:cNvPr id="0" name=""/>
                <xdr:cNvSpPr>
                  <a:spLocks noTextEdit="1"/>
                </xdr:cNvSpPr>
              </xdr:nvSpPr>
              <xdr:spPr>
                <a:xfrm>
                  <a:off x="4530929"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mlns="">
            <xdr:sp macro="" textlink="">
              <xdr:nvSpPr>
                <xdr:cNvPr id="0" name=""/>
                <xdr:cNvSpPr>
                  <a:spLocks noTextEdit="1"/>
                </xdr:cNvSpPr>
              </xdr:nvSpPr>
              <xdr:spPr>
                <a:xfrm>
                  <a:off x="6595517" y="7179607"/>
                  <a:ext cx="1964230" cy="1467971"/>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xmlns:a14="http://schemas.microsoft.com/office/drawing/2010/main">
          <mc:Choice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660106" y="7179607"/>
                  <a:ext cx="1964230" cy="9334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4</xdr:row>
      <xdr:rowOff>185029</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4</xdr:row>
      <xdr:rowOff>185028</xdr:rowOff>
    </xdr:from>
    <xdr:to>
      <xdr:col>13</xdr:col>
      <xdr:colOff>0</xdr:colOff>
      <xdr:row>10</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0</xdr:colOff>
      <xdr:row>5</xdr:row>
      <xdr:rowOff>0</xdr:rowOff>
    </xdr:from>
    <xdr:to>
      <xdr:col>23</xdr:col>
      <xdr:colOff>0</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9</xdr:row>
      <xdr:rowOff>156883</xdr:rowOff>
    </xdr:from>
    <xdr:to>
      <xdr:col>13</xdr:col>
      <xdr:colOff>0</xdr:colOff>
      <xdr:row>21</xdr:row>
      <xdr:rowOff>89647</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58000" y="1871383"/>
              <a:ext cx="2286000" cy="2218764"/>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0</xdr:col>
      <xdr:colOff>323849</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23849" y="123264"/>
          <a:ext cx="16765122" cy="721768"/>
          <a:chOff x="2666998" y="123264"/>
          <a:chExt cx="14580000"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66998" y="123264"/>
            <a:ext cx="14580000"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34721" y="168089"/>
            <a:ext cx="595597" cy="587297"/>
          </a:xfrm>
          <a:prstGeom prst="rect">
            <a:avLst/>
          </a:prstGeom>
        </xdr:spPr>
      </xdr:pic>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13"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13"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24" firstHeaderRow="1" firstDataRow="1" firstDataCol="1"/>
  <pivotFields count="42">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13"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0" dataDxfId="1" headerRowBorderDxfId="5" tableBorderDxfId="6"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8" headerRowBorderDxfId="7">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18" customFormat="1" x14ac:dyDescent="0.25">
      <c r="A1" s="18" t="s">
        <v>1271</v>
      </c>
    </row>
    <row r="2" spans="1:41" s="18" customFormat="1" x14ac:dyDescent="0.25"/>
    <row r="3" spans="1:41" s="18"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workbookViewId="0">
      <selection activeCell="F26" sqref="F26"/>
    </sheetView>
  </sheetViews>
  <sheetFormatPr baseColWidth="10" defaultRowHeight="15" x14ac:dyDescent="0.25"/>
  <cols>
    <col min="1" max="1" width="21.5703125" customWidth="1"/>
    <col min="2" max="2" width="19.140625" customWidth="1"/>
    <col min="3" max="3" width="4.285156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customWidth="1"/>
  </cols>
  <sheetData>
    <row r="1" spans="1:9" s="18" customFormat="1" x14ac:dyDescent="0.25">
      <c r="A1" s="18" t="s">
        <v>1278</v>
      </c>
    </row>
    <row r="2" spans="1:9" s="18" customFormat="1" x14ac:dyDescent="0.25"/>
    <row r="3" spans="1:9" s="18" customFormat="1" x14ac:dyDescent="0.25"/>
    <row r="5" spans="1:9" x14ac:dyDescent="0.25">
      <c r="A5" s="22" t="s">
        <v>1120</v>
      </c>
      <c r="B5" s="22" t="s">
        <v>1269</v>
      </c>
      <c r="D5" t="s">
        <v>1262</v>
      </c>
    </row>
    <row r="6" spans="1:9" ht="15.75" thickBot="1" x14ac:dyDescent="0.3">
      <c r="A6" s="21">
        <v>1</v>
      </c>
      <c r="B6" s="21">
        <v>3</v>
      </c>
    </row>
    <row r="7" spans="1:9" x14ac:dyDescent="0.25">
      <c r="A7" s="21">
        <v>2</v>
      </c>
      <c r="B7" s="21">
        <v>2</v>
      </c>
      <c r="D7" s="9" t="s">
        <v>1252</v>
      </c>
      <c r="E7" s="9"/>
    </row>
    <row r="8" spans="1:9" x14ac:dyDescent="0.25">
      <c r="A8" s="21">
        <v>3</v>
      </c>
      <c r="B8" s="21">
        <v>1</v>
      </c>
      <c r="D8" t="s">
        <v>1253</v>
      </c>
      <c r="E8" s="19">
        <v>0.28406978961343354</v>
      </c>
    </row>
    <row r="9" spans="1:9" x14ac:dyDescent="0.25">
      <c r="A9" s="21">
        <v>4</v>
      </c>
      <c r="B9" s="21">
        <v>2</v>
      </c>
      <c r="D9" t="s">
        <v>1254</v>
      </c>
      <c r="E9" s="19">
        <v>8.0695645371020405E-2</v>
      </c>
    </row>
    <row r="10" spans="1:9" x14ac:dyDescent="0.25">
      <c r="A10" s="21">
        <v>5</v>
      </c>
      <c r="B10" s="21">
        <v>2</v>
      </c>
      <c r="D10" t="s">
        <v>1255</v>
      </c>
      <c r="E10" s="19">
        <v>7.8768382573056087E-2</v>
      </c>
    </row>
    <row r="11" spans="1:9" x14ac:dyDescent="0.25">
      <c r="A11" s="21">
        <v>6</v>
      </c>
      <c r="B11" s="21">
        <v>1</v>
      </c>
      <c r="D11" t="s">
        <v>1256</v>
      </c>
      <c r="E11" s="19">
        <v>132.85630504383391</v>
      </c>
    </row>
    <row r="12" spans="1:9" ht="15.75" thickBot="1" x14ac:dyDescent="0.3">
      <c r="A12" s="21">
        <v>7</v>
      </c>
      <c r="B12" s="21">
        <v>1</v>
      </c>
      <c r="D12" s="7" t="s">
        <v>1257</v>
      </c>
      <c r="E12" s="20">
        <v>479</v>
      </c>
    </row>
    <row r="13" spans="1:9" x14ac:dyDescent="0.25">
      <c r="A13" s="21">
        <v>8</v>
      </c>
      <c r="B13" s="21">
        <v>2</v>
      </c>
    </row>
    <row r="14" spans="1:9" ht="15.75" thickBot="1" x14ac:dyDescent="0.3">
      <c r="A14" s="21">
        <v>9</v>
      </c>
      <c r="B14" s="21">
        <v>1</v>
      </c>
      <c r="D14" t="s">
        <v>1233</v>
      </c>
    </row>
    <row r="15" spans="1:9" x14ac:dyDescent="0.25">
      <c r="A15" s="21">
        <v>10</v>
      </c>
      <c r="B15" s="21">
        <v>0</v>
      </c>
      <c r="D15" s="8"/>
      <c r="E15" s="8" t="s">
        <v>1240</v>
      </c>
      <c r="F15" s="8" t="s">
        <v>1241</v>
      </c>
      <c r="G15" s="8" t="s">
        <v>1242</v>
      </c>
      <c r="H15" s="8" t="s">
        <v>1243</v>
      </c>
      <c r="I15" s="8" t="s">
        <v>1244</v>
      </c>
    </row>
    <row r="16" spans="1:9" x14ac:dyDescent="0.25">
      <c r="A16" s="21">
        <v>11</v>
      </c>
      <c r="B16" s="21">
        <v>1</v>
      </c>
      <c r="D16" t="s">
        <v>1234</v>
      </c>
      <c r="E16" s="19">
        <v>1</v>
      </c>
      <c r="F16" s="19">
        <v>739049.45421758294</v>
      </c>
      <c r="G16" s="19">
        <v>739049.45421758294</v>
      </c>
      <c r="H16" s="19">
        <v>41.870597749438026</v>
      </c>
      <c r="I16" s="19">
        <v>2.4226813929101173E-10</v>
      </c>
    </row>
    <row r="17" spans="1:10" x14ac:dyDescent="0.25">
      <c r="A17" s="21">
        <v>12</v>
      </c>
      <c r="B17" s="21">
        <v>1</v>
      </c>
      <c r="D17" t="s">
        <v>1239</v>
      </c>
      <c r="E17" s="19">
        <v>477</v>
      </c>
      <c r="F17" s="19">
        <v>8419430.5457824171</v>
      </c>
      <c r="G17" s="19">
        <v>17650.797789900247</v>
      </c>
      <c r="H17" s="19"/>
      <c r="I17" s="19"/>
    </row>
    <row r="18" spans="1:10" ht="15.75" thickBot="1" x14ac:dyDescent="0.3">
      <c r="A18" s="21">
        <v>13</v>
      </c>
      <c r="B18" s="21">
        <v>1</v>
      </c>
      <c r="D18" s="7" t="s">
        <v>1227</v>
      </c>
      <c r="E18" s="20">
        <v>478</v>
      </c>
      <c r="F18" s="20">
        <v>9158480</v>
      </c>
      <c r="G18" s="20"/>
      <c r="H18" s="20"/>
      <c r="I18" s="20"/>
    </row>
    <row r="19" spans="1:10" ht="15.75" thickBot="1" x14ac:dyDescent="0.3">
      <c r="A19" s="21">
        <v>14</v>
      </c>
      <c r="B19" s="21">
        <v>0</v>
      </c>
    </row>
    <row r="20" spans="1:10" x14ac:dyDescent="0.25">
      <c r="A20" s="21">
        <v>15</v>
      </c>
      <c r="B20" s="21">
        <v>1</v>
      </c>
      <c r="D20" s="8"/>
      <c r="E20" s="8" t="s">
        <v>1245</v>
      </c>
      <c r="F20" s="8" t="s">
        <v>1246</v>
      </c>
      <c r="G20" s="8" t="s">
        <v>1247</v>
      </c>
      <c r="H20" s="8" t="s">
        <v>1248</v>
      </c>
      <c r="I20" s="8" t="s">
        <v>1249</v>
      </c>
      <c r="J20" s="8" t="s">
        <v>1250</v>
      </c>
    </row>
    <row r="21" spans="1:10" x14ac:dyDescent="0.25">
      <c r="A21" s="21">
        <v>16</v>
      </c>
      <c r="B21" s="21">
        <v>0</v>
      </c>
      <c r="D21" t="s">
        <v>1251</v>
      </c>
      <c r="E21" s="19">
        <v>281.51752866951631</v>
      </c>
      <c r="F21" s="19">
        <v>8.8327063520620221</v>
      </c>
      <c r="G21" s="19">
        <v>31.872171161197404</v>
      </c>
      <c r="H21" s="19">
        <v>2.9540608550903945E-120</v>
      </c>
      <c r="I21" s="19">
        <v>264.1617047248705</v>
      </c>
      <c r="J21" s="19">
        <v>298.87335261416212</v>
      </c>
    </row>
    <row r="22" spans="1:10" ht="15.75" thickBot="1" x14ac:dyDescent="0.3">
      <c r="A22" s="21">
        <v>17</v>
      </c>
      <c r="B22" s="21">
        <v>1</v>
      </c>
      <c r="D22" s="7" t="s">
        <v>1259</v>
      </c>
      <c r="E22" s="20">
        <v>-26.729699237497737</v>
      </c>
      <c r="F22" s="20">
        <v>4.130850632674945</v>
      </c>
      <c r="G22" s="20">
        <v>-6.4707493962784222</v>
      </c>
      <c r="H22" s="20">
        <v>2.422681392910611E-10</v>
      </c>
      <c r="I22" s="20">
        <v>-34.846613064888572</v>
      </c>
      <c r="J22" s="20">
        <v>-18.612785410106905</v>
      </c>
    </row>
    <row r="23" spans="1:10" x14ac:dyDescent="0.25">
      <c r="A23" s="21">
        <v>18</v>
      </c>
      <c r="B23" s="21">
        <v>0</v>
      </c>
    </row>
    <row r="24" spans="1:10" x14ac:dyDescent="0.25">
      <c r="A24" s="21">
        <v>19</v>
      </c>
      <c r="B24" s="21">
        <v>1</v>
      </c>
    </row>
    <row r="25" spans="1:10" x14ac:dyDescent="0.25">
      <c r="A25" s="21">
        <v>20</v>
      </c>
      <c r="B25" s="21">
        <v>2</v>
      </c>
    </row>
    <row r="26" spans="1:10" x14ac:dyDescent="0.25">
      <c r="A26" s="21">
        <v>21</v>
      </c>
      <c r="B26" s="21">
        <v>0</v>
      </c>
      <c r="D26" t="s">
        <v>1260</v>
      </c>
      <c r="I26" t="s">
        <v>1261</v>
      </c>
    </row>
    <row r="27" spans="1:10" ht="15.75" thickBot="1" x14ac:dyDescent="0.3">
      <c r="A27" s="21">
        <v>22</v>
      </c>
      <c r="B27" s="21">
        <v>3</v>
      </c>
    </row>
    <row r="28" spans="1:10" x14ac:dyDescent="0.25">
      <c r="A28" s="21">
        <v>23</v>
      </c>
      <c r="B28" s="21">
        <v>0</v>
      </c>
      <c r="D28" s="8" t="s">
        <v>1279</v>
      </c>
      <c r="E28" s="8" t="s">
        <v>1263</v>
      </c>
      <c r="F28" s="8" t="s">
        <v>1264</v>
      </c>
      <c r="G28" s="8" t="s">
        <v>1265</v>
      </c>
      <c r="I28" s="8" t="s">
        <v>1235</v>
      </c>
      <c r="J28" s="8" t="s">
        <v>1120</v>
      </c>
    </row>
    <row r="29" spans="1:10" x14ac:dyDescent="0.25">
      <c r="A29" s="21">
        <v>24</v>
      </c>
      <c r="B29" s="21">
        <v>1</v>
      </c>
      <c r="D29" s="19">
        <v>1</v>
      </c>
      <c r="E29" s="19">
        <v>201.3284309570231</v>
      </c>
      <c r="F29" s="19">
        <v>-200.3284309570231</v>
      </c>
      <c r="G29" s="19">
        <v>-1.5094376501187059</v>
      </c>
      <c r="I29" s="19">
        <v>0.10438413361169102</v>
      </c>
      <c r="J29" s="19">
        <v>1</v>
      </c>
    </row>
    <row r="30" spans="1:10" x14ac:dyDescent="0.25">
      <c r="A30" s="21">
        <v>25</v>
      </c>
      <c r="B30" s="21">
        <v>1</v>
      </c>
      <c r="D30" s="19">
        <v>2</v>
      </c>
      <c r="E30" s="19">
        <v>228.05813019452083</v>
      </c>
      <c r="F30" s="19">
        <v>-226.05813019452083</v>
      </c>
      <c r="G30" s="19">
        <v>-1.7033061717747333</v>
      </c>
      <c r="I30" s="19">
        <v>0.31315240083507306</v>
      </c>
      <c r="J30" s="19">
        <v>2</v>
      </c>
    </row>
    <row r="31" spans="1:10" x14ac:dyDescent="0.25">
      <c r="A31" s="21">
        <v>26</v>
      </c>
      <c r="B31" s="21">
        <v>2</v>
      </c>
      <c r="D31" s="19">
        <v>3</v>
      </c>
      <c r="E31" s="19">
        <v>254.78782943201858</v>
      </c>
      <c r="F31" s="19">
        <v>-251.78782943201858</v>
      </c>
      <c r="G31" s="19">
        <v>-1.897174693430761</v>
      </c>
      <c r="I31" s="19">
        <v>0.52192066805845516</v>
      </c>
      <c r="J31" s="19">
        <v>3</v>
      </c>
    </row>
    <row r="32" spans="1:10" x14ac:dyDescent="0.25">
      <c r="A32" s="21">
        <v>27</v>
      </c>
      <c r="B32" s="21">
        <v>4</v>
      </c>
      <c r="D32" s="19">
        <v>4</v>
      </c>
      <c r="E32" s="19">
        <v>228.05813019452083</v>
      </c>
      <c r="F32" s="19">
        <v>-224.05813019452083</v>
      </c>
      <c r="G32" s="19">
        <v>-1.6882365419382921</v>
      </c>
      <c r="I32" s="19">
        <v>0.73068893528183709</v>
      </c>
      <c r="J32" s="19">
        <v>4</v>
      </c>
    </row>
    <row r="33" spans="1:10" x14ac:dyDescent="0.25">
      <c r="A33" s="21">
        <v>28</v>
      </c>
      <c r="B33" s="21">
        <v>0</v>
      </c>
      <c r="D33" s="19">
        <v>5</v>
      </c>
      <c r="E33" s="19">
        <v>228.05813019452083</v>
      </c>
      <c r="F33" s="19">
        <v>-223.05813019452083</v>
      </c>
      <c r="G33" s="19">
        <v>-1.6807017270200715</v>
      </c>
      <c r="I33" s="19">
        <v>0.93945720250521925</v>
      </c>
      <c r="J33" s="19">
        <v>5</v>
      </c>
    </row>
    <row r="34" spans="1:10" x14ac:dyDescent="0.25">
      <c r="A34" s="21">
        <v>29</v>
      </c>
      <c r="B34" s="21">
        <v>1</v>
      </c>
      <c r="D34" s="19">
        <v>6</v>
      </c>
      <c r="E34" s="19">
        <v>254.78782943201858</v>
      </c>
      <c r="F34" s="19">
        <v>-248.78782943201858</v>
      </c>
      <c r="G34" s="19">
        <v>-1.8745702486760991</v>
      </c>
      <c r="I34" s="19">
        <v>1.1482254697286014</v>
      </c>
      <c r="J34" s="19">
        <v>6</v>
      </c>
    </row>
    <row r="35" spans="1:10" x14ac:dyDescent="0.25">
      <c r="A35" s="21">
        <v>30</v>
      </c>
      <c r="B35" s="21">
        <v>2</v>
      </c>
      <c r="D35" s="19">
        <v>7</v>
      </c>
      <c r="E35" s="19">
        <v>254.78782943201858</v>
      </c>
      <c r="F35" s="19">
        <v>-247.78782943201858</v>
      </c>
      <c r="G35" s="19">
        <v>-1.8670354337578785</v>
      </c>
      <c r="I35" s="19">
        <v>1.3569937369519833</v>
      </c>
      <c r="J35" s="19">
        <v>7</v>
      </c>
    </row>
    <row r="36" spans="1:10" x14ac:dyDescent="0.25">
      <c r="A36" s="21">
        <v>31</v>
      </c>
      <c r="B36" s="21">
        <v>1</v>
      </c>
      <c r="D36" s="19">
        <v>8</v>
      </c>
      <c r="E36" s="19">
        <v>228.05813019452083</v>
      </c>
      <c r="F36" s="19">
        <v>-220.05813019452083</v>
      </c>
      <c r="G36" s="19">
        <v>-1.6580972822654096</v>
      </c>
      <c r="I36" s="19">
        <v>1.5657620041753653</v>
      </c>
      <c r="J36" s="19">
        <v>8</v>
      </c>
    </row>
    <row r="37" spans="1:10" x14ac:dyDescent="0.25">
      <c r="A37" s="21">
        <v>32</v>
      </c>
      <c r="B37" s="21">
        <v>4</v>
      </c>
      <c r="D37" s="19">
        <v>9</v>
      </c>
      <c r="E37" s="19">
        <v>254.78782943201858</v>
      </c>
      <c r="F37" s="19">
        <v>-245.78782943201858</v>
      </c>
      <c r="G37" s="19">
        <v>-1.8519658039214373</v>
      </c>
      <c r="I37" s="19">
        <v>1.7745302713987474</v>
      </c>
      <c r="J37" s="19">
        <v>9</v>
      </c>
    </row>
    <row r="38" spans="1:10" x14ac:dyDescent="0.25">
      <c r="A38" s="21">
        <v>33</v>
      </c>
      <c r="B38" s="21">
        <v>2</v>
      </c>
      <c r="D38" s="19">
        <v>10</v>
      </c>
      <c r="E38" s="19">
        <v>281.51752866951631</v>
      </c>
      <c r="F38" s="19">
        <v>-271.51752866951631</v>
      </c>
      <c r="G38" s="19">
        <v>-2.0458343255774647</v>
      </c>
      <c r="I38" s="19">
        <v>1.9832985386221296</v>
      </c>
      <c r="J38" s="19">
        <v>10</v>
      </c>
    </row>
    <row r="39" spans="1:10" x14ac:dyDescent="0.25">
      <c r="A39" s="21">
        <v>34</v>
      </c>
      <c r="B39" s="21">
        <v>1</v>
      </c>
      <c r="D39" s="19">
        <v>11</v>
      </c>
      <c r="E39" s="19">
        <v>254.78782943201858</v>
      </c>
      <c r="F39" s="19">
        <v>-243.78782943201858</v>
      </c>
      <c r="G39" s="19">
        <v>-1.8368961740849961</v>
      </c>
      <c r="I39" s="19">
        <v>2.1920668058455117</v>
      </c>
      <c r="J39" s="19">
        <v>11</v>
      </c>
    </row>
    <row r="40" spans="1:10" x14ac:dyDescent="0.25">
      <c r="A40" s="21">
        <v>35</v>
      </c>
      <c r="B40" s="21">
        <v>2</v>
      </c>
      <c r="D40" s="19">
        <v>12</v>
      </c>
      <c r="E40" s="19">
        <v>254.78782943201858</v>
      </c>
      <c r="F40" s="19">
        <v>-242.78782943201858</v>
      </c>
      <c r="G40" s="19">
        <v>-1.8293613591667754</v>
      </c>
      <c r="I40" s="19">
        <v>2.4008350730688934</v>
      </c>
      <c r="J40" s="19">
        <v>12</v>
      </c>
    </row>
    <row r="41" spans="1:10" x14ac:dyDescent="0.25">
      <c r="A41" s="21">
        <v>36</v>
      </c>
      <c r="B41" s="21">
        <v>1</v>
      </c>
      <c r="D41" s="19">
        <v>13</v>
      </c>
      <c r="E41" s="19">
        <v>254.78782943201858</v>
      </c>
      <c r="F41" s="19">
        <v>-241.78782943201858</v>
      </c>
      <c r="G41" s="19">
        <v>-1.8218265442485548</v>
      </c>
      <c r="I41" s="19">
        <v>2.6096033402922756</v>
      </c>
      <c r="J41" s="19">
        <v>13</v>
      </c>
    </row>
    <row r="42" spans="1:10" x14ac:dyDescent="0.25">
      <c r="A42" s="21">
        <v>37</v>
      </c>
      <c r="B42" s="21">
        <v>3</v>
      </c>
      <c r="D42" s="19">
        <v>14</v>
      </c>
      <c r="E42" s="19">
        <v>281.51752866951631</v>
      </c>
      <c r="F42" s="19">
        <v>-267.51752866951631</v>
      </c>
      <c r="G42" s="19">
        <v>-2.0156950659045823</v>
      </c>
      <c r="I42" s="19">
        <v>2.8183716075156577</v>
      </c>
      <c r="J42" s="19">
        <v>14</v>
      </c>
    </row>
    <row r="43" spans="1:10" x14ac:dyDescent="0.25">
      <c r="A43" s="21">
        <v>38</v>
      </c>
      <c r="B43" s="21">
        <v>2</v>
      </c>
      <c r="D43" s="19">
        <v>15</v>
      </c>
      <c r="E43" s="19">
        <v>254.78782943201858</v>
      </c>
      <c r="F43" s="19">
        <v>-239.78782943201858</v>
      </c>
      <c r="G43" s="19">
        <v>-1.8067569144121136</v>
      </c>
      <c r="I43" s="19">
        <v>3.0271398747390394</v>
      </c>
      <c r="J43" s="19">
        <v>15</v>
      </c>
    </row>
    <row r="44" spans="1:10" x14ac:dyDescent="0.25">
      <c r="A44" s="21">
        <v>39</v>
      </c>
      <c r="B44" s="21">
        <v>0</v>
      </c>
      <c r="D44" s="19">
        <v>16</v>
      </c>
      <c r="E44" s="19">
        <v>281.51752866951631</v>
      </c>
      <c r="F44" s="19">
        <v>-265.51752866951631</v>
      </c>
      <c r="G44" s="19">
        <v>-2.000625436068141</v>
      </c>
      <c r="I44" s="19">
        <v>3.2359081419624216</v>
      </c>
      <c r="J44" s="19">
        <v>16</v>
      </c>
    </row>
    <row r="45" spans="1:10" x14ac:dyDescent="0.25">
      <c r="A45" s="21">
        <v>40</v>
      </c>
      <c r="B45" s="21">
        <v>1</v>
      </c>
      <c r="D45" s="19">
        <v>17</v>
      </c>
      <c r="E45" s="19">
        <v>254.78782943201858</v>
      </c>
      <c r="F45" s="19">
        <v>-237.78782943201858</v>
      </c>
      <c r="G45" s="19">
        <v>-1.7916872845756724</v>
      </c>
      <c r="I45" s="19">
        <v>3.4446764091858038</v>
      </c>
      <c r="J45" s="19">
        <v>17</v>
      </c>
    </row>
    <row r="46" spans="1:10" x14ac:dyDescent="0.25">
      <c r="A46" s="21">
        <v>41</v>
      </c>
      <c r="B46" s="21">
        <v>3</v>
      </c>
      <c r="D46" s="19">
        <v>18</v>
      </c>
      <c r="E46" s="19">
        <v>281.51752866951631</v>
      </c>
      <c r="F46" s="19">
        <v>-263.51752866951631</v>
      </c>
      <c r="G46" s="19">
        <v>-1.9855558062316998</v>
      </c>
      <c r="I46" s="19">
        <v>3.6534446764091859</v>
      </c>
      <c r="J46" s="19">
        <v>18</v>
      </c>
    </row>
    <row r="47" spans="1:10" x14ac:dyDescent="0.25">
      <c r="A47" s="21">
        <v>42</v>
      </c>
      <c r="B47" s="21">
        <v>0</v>
      </c>
      <c r="D47" s="19">
        <v>19</v>
      </c>
      <c r="E47" s="19">
        <v>254.78782943201858</v>
      </c>
      <c r="F47" s="19">
        <v>-235.78782943201858</v>
      </c>
      <c r="G47" s="19">
        <v>-1.7766176547392312</v>
      </c>
      <c r="I47" s="19">
        <v>3.8622129436325681</v>
      </c>
      <c r="J47" s="19">
        <v>19</v>
      </c>
    </row>
    <row r="48" spans="1:10" x14ac:dyDescent="0.25">
      <c r="A48" s="21">
        <v>43</v>
      </c>
      <c r="B48" s="21">
        <v>1</v>
      </c>
      <c r="D48" s="19">
        <v>20</v>
      </c>
      <c r="E48" s="19">
        <v>228.05813019452083</v>
      </c>
      <c r="F48" s="19">
        <v>-208.05813019452083</v>
      </c>
      <c r="G48" s="19">
        <v>-1.5676795032467623</v>
      </c>
      <c r="I48" s="19">
        <v>4.0709812108559493</v>
      </c>
      <c r="J48" s="19">
        <v>20</v>
      </c>
    </row>
    <row r="49" spans="1:10" x14ac:dyDescent="0.25">
      <c r="A49" s="21">
        <v>44</v>
      </c>
      <c r="B49" s="21">
        <v>0</v>
      </c>
      <c r="D49" s="19">
        <v>21</v>
      </c>
      <c r="E49" s="19">
        <v>281.51752866951631</v>
      </c>
      <c r="F49" s="19">
        <v>-260.51752866951631</v>
      </c>
      <c r="G49" s="19">
        <v>-1.962951361477038</v>
      </c>
      <c r="I49" s="19">
        <v>4.2797494780793324</v>
      </c>
      <c r="J49" s="19">
        <v>21</v>
      </c>
    </row>
    <row r="50" spans="1:10" x14ac:dyDescent="0.25">
      <c r="A50" s="21">
        <v>45</v>
      </c>
      <c r="B50" s="21">
        <v>3</v>
      </c>
      <c r="D50" s="19">
        <v>22</v>
      </c>
      <c r="E50" s="19">
        <v>201.3284309570231</v>
      </c>
      <c r="F50" s="19">
        <v>-179.3284309570231</v>
      </c>
      <c r="G50" s="19">
        <v>-1.3512065368360731</v>
      </c>
      <c r="I50" s="19">
        <v>4.4885177453027136</v>
      </c>
      <c r="J50" s="19">
        <v>22</v>
      </c>
    </row>
    <row r="51" spans="1:10" x14ac:dyDescent="0.25">
      <c r="A51" s="21">
        <v>46</v>
      </c>
      <c r="B51" s="21">
        <v>1</v>
      </c>
      <c r="D51" s="19">
        <v>23</v>
      </c>
      <c r="E51" s="19">
        <v>281.51752866951631</v>
      </c>
      <c r="F51" s="19">
        <v>-258.51752866951631</v>
      </c>
      <c r="G51" s="19">
        <v>-1.9478817316405967</v>
      </c>
      <c r="I51" s="19">
        <v>4.6972860125260958</v>
      </c>
      <c r="J51" s="19">
        <v>23</v>
      </c>
    </row>
    <row r="52" spans="1:10" x14ac:dyDescent="0.25">
      <c r="A52" s="21">
        <v>47</v>
      </c>
      <c r="B52" s="21">
        <v>2</v>
      </c>
      <c r="D52" s="19">
        <v>24</v>
      </c>
      <c r="E52" s="19">
        <v>254.78782943201858</v>
      </c>
      <c r="F52" s="19">
        <v>-230.78782943201858</v>
      </c>
      <c r="G52" s="19">
        <v>-1.7389435801481281</v>
      </c>
      <c r="I52" s="19">
        <v>4.9060542797494779</v>
      </c>
      <c r="J52" s="19">
        <v>24</v>
      </c>
    </row>
    <row r="53" spans="1:10" x14ac:dyDescent="0.25">
      <c r="A53" s="21">
        <v>48</v>
      </c>
      <c r="B53" s="21">
        <v>2</v>
      </c>
      <c r="D53" s="19">
        <v>25</v>
      </c>
      <c r="E53" s="19">
        <v>254.78782943201858</v>
      </c>
      <c r="F53" s="19">
        <v>-229.78782943201858</v>
      </c>
      <c r="G53" s="19">
        <v>-1.7314087652299075</v>
      </c>
      <c r="I53" s="19">
        <v>5.1148225469728601</v>
      </c>
      <c r="J53" s="19">
        <v>25</v>
      </c>
    </row>
    <row r="54" spans="1:10" x14ac:dyDescent="0.25">
      <c r="A54" s="21">
        <v>49</v>
      </c>
      <c r="B54" s="21">
        <v>0</v>
      </c>
      <c r="D54" s="19">
        <v>26</v>
      </c>
      <c r="E54" s="19">
        <v>228.05813019452083</v>
      </c>
      <c r="F54" s="19">
        <v>-202.05813019452083</v>
      </c>
      <c r="G54" s="19">
        <v>-1.5224706137374386</v>
      </c>
      <c r="I54" s="19">
        <v>5.3235908141962422</v>
      </c>
      <c r="J54" s="19">
        <v>26</v>
      </c>
    </row>
    <row r="55" spans="1:10" x14ac:dyDescent="0.25">
      <c r="A55" s="21">
        <v>50</v>
      </c>
      <c r="B55" s="21">
        <v>1</v>
      </c>
      <c r="D55" s="19">
        <v>27</v>
      </c>
      <c r="E55" s="19">
        <v>174.59873171952535</v>
      </c>
      <c r="F55" s="19">
        <v>-147.59873171952535</v>
      </c>
      <c r="G55" s="19">
        <v>-1.1121291256707218</v>
      </c>
      <c r="I55" s="19">
        <v>5.5323590814196244</v>
      </c>
      <c r="J55" s="19">
        <v>27</v>
      </c>
    </row>
    <row r="56" spans="1:10" x14ac:dyDescent="0.25">
      <c r="A56" s="21">
        <v>51</v>
      </c>
      <c r="B56" s="21">
        <v>0</v>
      </c>
      <c r="D56" s="19">
        <v>28</v>
      </c>
      <c r="E56" s="19">
        <v>281.51752866951631</v>
      </c>
      <c r="F56" s="19">
        <v>-253.51752866951631</v>
      </c>
      <c r="G56" s="19">
        <v>-1.9102076570494937</v>
      </c>
      <c r="I56" s="19">
        <v>5.7411273486430066</v>
      </c>
      <c r="J56" s="19">
        <v>28</v>
      </c>
    </row>
    <row r="57" spans="1:10" x14ac:dyDescent="0.25">
      <c r="A57" s="21">
        <v>52</v>
      </c>
      <c r="B57" s="21">
        <v>0</v>
      </c>
      <c r="D57" s="19">
        <v>29</v>
      </c>
      <c r="E57" s="19">
        <v>254.78782943201858</v>
      </c>
      <c r="F57" s="19">
        <v>-225.78782943201858</v>
      </c>
      <c r="G57" s="19">
        <v>-1.7012695055570251</v>
      </c>
      <c r="I57" s="19">
        <v>5.9498956158663878</v>
      </c>
      <c r="J57" s="19">
        <v>29</v>
      </c>
    </row>
    <row r="58" spans="1:10" x14ac:dyDescent="0.25">
      <c r="A58" s="21">
        <v>53</v>
      </c>
      <c r="B58" s="21">
        <v>1</v>
      </c>
      <c r="D58" s="19">
        <v>30</v>
      </c>
      <c r="E58" s="19">
        <v>228.05813019452083</v>
      </c>
      <c r="F58" s="19">
        <v>-198.05813019452083</v>
      </c>
      <c r="G58" s="19">
        <v>-1.4923313540645562</v>
      </c>
      <c r="I58" s="19">
        <v>6.15866388308977</v>
      </c>
      <c r="J58" s="19">
        <v>30</v>
      </c>
    </row>
    <row r="59" spans="1:10" x14ac:dyDescent="0.25">
      <c r="A59" s="21">
        <v>54</v>
      </c>
      <c r="B59" s="21">
        <v>1</v>
      </c>
      <c r="D59" s="19">
        <v>31</v>
      </c>
      <c r="E59" s="19">
        <v>254.78782943201858</v>
      </c>
      <c r="F59" s="19">
        <v>-223.78782943201858</v>
      </c>
      <c r="G59" s="19">
        <v>-1.6861998757205838</v>
      </c>
      <c r="I59" s="19">
        <v>6.3674321503131521</v>
      </c>
      <c r="J59" s="19">
        <v>31</v>
      </c>
    </row>
    <row r="60" spans="1:10" x14ac:dyDescent="0.25">
      <c r="A60" s="21">
        <v>55</v>
      </c>
      <c r="B60" s="21">
        <v>1</v>
      </c>
      <c r="D60" s="19">
        <v>32</v>
      </c>
      <c r="E60" s="19">
        <v>174.59873171952535</v>
      </c>
      <c r="F60" s="19">
        <v>-142.59873171952535</v>
      </c>
      <c r="G60" s="19">
        <v>-1.0744550510796187</v>
      </c>
      <c r="I60" s="19">
        <v>6.5762004175365343</v>
      </c>
      <c r="J60" s="19">
        <v>32</v>
      </c>
    </row>
    <row r="61" spans="1:10" x14ac:dyDescent="0.25">
      <c r="A61" s="21">
        <v>56</v>
      </c>
      <c r="B61" s="21">
        <v>3</v>
      </c>
      <c r="D61" s="19">
        <v>33</v>
      </c>
      <c r="E61" s="19">
        <v>228.05813019452083</v>
      </c>
      <c r="F61" s="19">
        <v>-195.05813019452083</v>
      </c>
      <c r="G61" s="19">
        <v>-1.4697269093098944</v>
      </c>
      <c r="I61" s="19">
        <v>6.7849686847599164</v>
      </c>
      <c r="J61" s="19">
        <v>33</v>
      </c>
    </row>
    <row r="62" spans="1:10" x14ac:dyDescent="0.25">
      <c r="A62" s="21">
        <v>57</v>
      </c>
      <c r="B62" s="21">
        <v>1</v>
      </c>
      <c r="D62" s="19">
        <v>34</v>
      </c>
      <c r="E62" s="19">
        <v>254.78782943201858</v>
      </c>
      <c r="F62" s="19">
        <v>-220.78782943201858</v>
      </c>
      <c r="G62" s="19">
        <v>-1.663595430965922</v>
      </c>
      <c r="I62" s="19">
        <v>6.9937369519832986</v>
      </c>
      <c r="J62" s="19">
        <v>34</v>
      </c>
    </row>
    <row r="63" spans="1:10" x14ac:dyDescent="0.25">
      <c r="A63" s="21">
        <v>58</v>
      </c>
      <c r="B63" s="21">
        <v>0</v>
      </c>
      <c r="D63" s="19">
        <v>35</v>
      </c>
      <c r="E63" s="19">
        <v>228.05813019452083</v>
      </c>
      <c r="F63" s="19">
        <v>-193.05813019452083</v>
      </c>
      <c r="G63" s="19">
        <v>-1.4546572794734531</v>
      </c>
      <c r="I63" s="19">
        <v>7.2025052192066807</v>
      </c>
      <c r="J63" s="19">
        <v>35</v>
      </c>
    </row>
    <row r="64" spans="1:10" x14ac:dyDescent="0.25">
      <c r="A64" s="21">
        <v>59</v>
      </c>
      <c r="B64" s="21">
        <v>1</v>
      </c>
      <c r="D64" s="19">
        <v>36</v>
      </c>
      <c r="E64" s="19">
        <v>254.78782943201858</v>
      </c>
      <c r="F64" s="19">
        <v>-218.78782943201858</v>
      </c>
      <c r="G64" s="19">
        <v>-1.6485258011294808</v>
      </c>
      <c r="I64" s="19">
        <v>7.4112734864300629</v>
      </c>
      <c r="J64" s="19">
        <v>36</v>
      </c>
    </row>
    <row r="65" spans="1:10" x14ac:dyDescent="0.25">
      <c r="A65" s="21">
        <v>60</v>
      </c>
      <c r="B65" s="21">
        <v>1</v>
      </c>
      <c r="D65" s="19">
        <v>37</v>
      </c>
      <c r="E65" s="19">
        <v>201.3284309570231</v>
      </c>
      <c r="F65" s="19">
        <v>-164.3284309570231</v>
      </c>
      <c r="G65" s="19">
        <v>-1.2381843130627639</v>
      </c>
      <c r="I65" s="19">
        <v>7.620041753653445</v>
      </c>
      <c r="J65" s="19">
        <v>37</v>
      </c>
    </row>
    <row r="66" spans="1:10" x14ac:dyDescent="0.25">
      <c r="A66" s="21">
        <v>61</v>
      </c>
      <c r="B66" s="21">
        <v>3</v>
      </c>
      <c r="D66" s="19">
        <v>38</v>
      </c>
      <c r="E66" s="19">
        <v>228.05813019452083</v>
      </c>
      <c r="F66" s="19">
        <v>-190.05813019452083</v>
      </c>
      <c r="G66" s="19">
        <v>-1.4320528347187913</v>
      </c>
      <c r="I66" s="19">
        <v>7.8288100208768263</v>
      </c>
      <c r="J66" s="19">
        <v>38</v>
      </c>
    </row>
    <row r="67" spans="1:10" x14ac:dyDescent="0.25">
      <c r="A67" s="21">
        <v>62</v>
      </c>
      <c r="B67" s="21">
        <v>0</v>
      </c>
      <c r="D67" s="19">
        <v>39</v>
      </c>
      <c r="E67" s="19">
        <v>281.51752866951631</v>
      </c>
      <c r="F67" s="19">
        <v>-242.51752866951631</v>
      </c>
      <c r="G67" s="19">
        <v>-1.827324692949067</v>
      </c>
      <c r="I67" s="19">
        <v>8.0375782881002085</v>
      </c>
      <c r="J67" s="19">
        <v>39</v>
      </c>
    </row>
    <row r="68" spans="1:10" x14ac:dyDescent="0.25">
      <c r="A68" s="21">
        <v>63</v>
      </c>
      <c r="B68" s="21">
        <v>2</v>
      </c>
      <c r="D68" s="19">
        <v>40</v>
      </c>
      <c r="E68" s="19">
        <v>254.78782943201858</v>
      </c>
      <c r="F68" s="19">
        <v>-214.78782943201858</v>
      </c>
      <c r="G68" s="19">
        <v>-1.6183865414565983</v>
      </c>
      <c r="I68" s="19">
        <v>8.2463465553235906</v>
      </c>
      <c r="J68" s="19">
        <v>40</v>
      </c>
    </row>
    <row r="69" spans="1:10" x14ac:dyDescent="0.25">
      <c r="A69" s="21">
        <v>64</v>
      </c>
      <c r="B69" s="21">
        <v>3</v>
      </c>
      <c r="D69" s="19">
        <v>41</v>
      </c>
      <c r="E69" s="19">
        <v>201.3284309570231</v>
      </c>
      <c r="F69" s="19">
        <v>-160.3284309570231</v>
      </c>
      <c r="G69" s="19">
        <v>-1.2080450533898814</v>
      </c>
      <c r="I69" s="19">
        <v>8.4551148225469728</v>
      </c>
      <c r="J69" s="19">
        <v>41</v>
      </c>
    </row>
    <row r="70" spans="1:10" x14ac:dyDescent="0.25">
      <c r="A70" s="21">
        <v>65</v>
      </c>
      <c r="B70" s="21">
        <v>5</v>
      </c>
      <c r="D70" s="19">
        <v>42</v>
      </c>
      <c r="E70" s="19">
        <v>281.51752866951631</v>
      </c>
      <c r="F70" s="19">
        <v>-239.51752866951631</v>
      </c>
      <c r="G70" s="19">
        <v>-1.8047202481944051</v>
      </c>
      <c r="I70" s="19">
        <v>8.6638830897703532</v>
      </c>
      <c r="J70" s="19">
        <v>42</v>
      </c>
    </row>
    <row r="71" spans="1:10" x14ac:dyDescent="0.25">
      <c r="A71" s="21">
        <v>66</v>
      </c>
      <c r="B71" s="21">
        <v>1</v>
      </c>
      <c r="D71" s="19">
        <v>43</v>
      </c>
      <c r="E71" s="19">
        <v>254.78782943201858</v>
      </c>
      <c r="F71" s="19">
        <v>-211.78782943201858</v>
      </c>
      <c r="G71" s="19">
        <v>-1.5957820967019365</v>
      </c>
      <c r="I71" s="19">
        <v>8.8726513569937353</v>
      </c>
      <c r="J71" s="19">
        <v>43</v>
      </c>
    </row>
    <row r="72" spans="1:10" x14ac:dyDescent="0.25">
      <c r="A72" s="21">
        <v>67</v>
      </c>
      <c r="B72" s="21">
        <v>0</v>
      </c>
      <c r="D72" s="19">
        <v>44</v>
      </c>
      <c r="E72" s="19">
        <v>281.51752866951631</v>
      </c>
      <c r="F72" s="19">
        <v>-237.51752866951631</v>
      </c>
      <c r="G72" s="19">
        <v>-1.7896506183579639</v>
      </c>
      <c r="I72" s="19">
        <v>9.0814196242171175</v>
      </c>
      <c r="J72" s="19">
        <v>44</v>
      </c>
    </row>
    <row r="73" spans="1:10" x14ac:dyDescent="0.25">
      <c r="A73" s="21">
        <v>68</v>
      </c>
      <c r="B73" s="21">
        <v>0</v>
      </c>
      <c r="D73" s="19">
        <v>45</v>
      </c>
      <c r="E73" s="19">
        <v>201.3284309570231</v>
      </c>
      <c r="F73" s="19">
        <v>-156.3284309570231</v>
      </c>
      <c r="G73" s="19">
        <v>-1.177905793716999</v>
      </c>
      <c r="I73" s="19">
        <v>9.2901878914404996</v>
      </c>
      <c r="J73" s="19">
        <v>45</v>
      </c>
    </row>
    <row r="74" spans="1:10" x14ac:dyDescent="0.25">
      <c r="A74" s="21">
        <v>69</v>
      </c>
      <c r="B74" s="21">
        <v>2</v>
      </c>
      <c r="D74" s="19">
        <v>46</v>
      </c>
      <c r="E74" s="19">
        <v>254.78782943201858</v>
      </c>
      <c r="F74" s="19">
        <v>-208.78782943201858</v>
      </c>
      <c r="G74" s="19">
        <v>-1.5731776519472747</v>
      </c>
      <c r="I74" s="19">
        <v>9.4989561586638818</v>
      </c>
      <c r="J74" s="19">
        <v>46</v>
      </c>
    </row>
    <row r="75" spans="1:10" x14ac:dyDescent="0.25">
      <c r="A75" s="21">
        <v>70</v>
      </c>
      <c r="B75" s="21">
        <v>4</v>
      </c>
      <c r="D75" s="19">
        <v>47</v>
      </c>
      <c r="E75" s="19">
        <v>228.05813019452083</v>
      </c>
      <c r="F75" s="19">
        <v>-181.05813019452083</v>
      </c>
      <c r="G75" s="19">
        <v>-1.3642395004548058</v>
      </c>
      <c r="I75" s="19">
        <v>9.7077244258872639</v>
      </c>
      <c r="J75" s="19">
        <v>47</v>
      </c>
    </row>
    <row r="76" spans="1:10" x14ac:dyDescent="0.25">
      <c r="A76" s="21">
        <v>71</v>
      </c>
      <c r="B76" s="21">
        <v>0</v>
      </c>
      <c r="D76" s="19">
        <v>48</v>
      </c>
      <c r="E76" s="19">
        <v>228.05813019452083</v>
      </c>
      <c r="F76" s="19">
        <v>-180.05813019452083</v>
      </c>
      <c r="G76" s="19">
        <v>-1.3567046855365852</v>
      </c>
      <c r="I76" s="19">
        <v>9.9164926931106461</v>
      </c>
      <c r="J76" s="19">
        <v>48</v>
      </c>
    </row>
    <row r="77" spans="1:10" x14ac:dyDescent="0.25">
      <c r="A77" s="21">
        <v>72</v>
      </c>
      <c r="B77" s="21">
        <v>1</v>
      </c>
      <c r="D77" s="19">
        <v>49</v>
      </c>
      <c r="E77" s="19">
        <v>281.51752866951631</v>
      </c>
      <c r="F77" s="19">
        <v>-232.51752866951631</v>
      </c>
      <c r="G77" s="19">
        <v>-1.7519765437668608</v>
      </c>
      <c r="I77" s="19">
        <v>10.125260960334028</v>
      </c>
      <c r="J77" s="19">
        <v>49</v>
      </c>
    </row>
    <row r="78" spans="1:10" x14ac:dyDescent="0.25">
      <c r="A78" s="21">
        <v>73</v>
      </c>
      <c r="B78" s="21">
        <v>3</v>
      </c>
      <c r="D78" s="19">
        <v>50</v>
      </c>
      <c r="E78" s="19">
        <v>254.78782943201858</v>
      </c>
      <c r="F78" s="19">
        <v>-204.78782943201858</v>
      </c>
      <c r="G78" s="19">
        <v>-1.5430383922743922</v>
      </c>
      <c r="I78" s="19">
        <v>10.33402922755741</v>
      </c>
      <c r="J78" s="19">
        <v>50</v>
      </c>
    </row>
    <row r="79" spans="1:10" x14ac:dyDescent="0.25">
      <c r="A79" s="21">
        <v>74</v>
      </c>
      <c r="B79" s="21">
        <v>0</v>
      </c>
      <c r="D79" s="19">
        <v>51</v>
      </c>
      <c r="E79" s="19">
        <v>281.51752866951631</v>
      </c>
      <c r="F79" s="19">
        <v>-230.51752866951631</v>
      </c>
      <c r="G79" s="19">
        <v>-1.7369069139304196</v>
      </c>
      <c r="I79" s="19">
        <v>10.542797494780793</v>
      </c>
      <c r="J79" s="19">
        <v>51</v>
      </c>
    </row>
    <row r="80" spans="1:10" x14ac:dyDescent="0.25">
      <c r="A80" s="21">
        <v>75</v>
      </c>
      <c r="B80" s="21">
        <v>3</v>
      </c>
      <c r="D80" s="19">
        <v>52</v>
      </c>
      <c r="E80" s="19">
        <v>281.51752866951631</v>
      </c>
      <c r="F80" s="19">
        <v>-229.51752866951631</v>
      </c>
      <c r="G80" s="19">
        <v>-1.729372099012199</v>
      </c>
      <c r="I80" s="19">
        <v>10.751565762004175</v>
      </c>
      <c r="J80" s="19">
        <v>52</v>
      </c>
    </row>
    <row r="81" spans="1:10" x14ac:dyDescent="0.25">
      <c r="A81" s="21">
        <v>76</v>
      </c>
      <c r="B81" s="21">
        <v>2</v>
      </c>
      <c r="D81" s="19">
        <v>53</v>
      </c>
      <c r="E81" s="19">
        <v>254.78782943201858</v>
      </c>
      <c r="F81" s="19">
        <v>-201.78782943201858</v>
      </c>
      <c r="G81" s="19">
        <v>-1.5204339475197304</v>
      </c>
      <c r="I81" s="19">
        <v>10.960334029227557</v>
      </c>
      <c r="J81" s="19">
        <v>53</v>
      </c>
    </row>
    <row r="82" spans="1:10" x14ac:dyDescent="0.25">
      <c r="A82" s="21">
        <v>77</v>
      </c>
      <c r="B82" s="21">
        <v>1</v>
      </c>
      <c r="D82" s="19">
        <v>54</v>
      </c>
      <c r="E82" s="19">
        <v>254.78782943201858</v>
      </c>
      <c r="F82" s="19">
        <v>-200.78782943201858</v>
      </c>
      <c r="G82" s="19">
        <v>-1.5128991326015098</v>
      </c>
      <c r="I82" s="19">
        <v>11.169102296450939</v>
      </c>
      <c r="J82" s="19">
        <v>54</v>
      </c>
    </row>
    <row r="83" spans="1:10" x14ac:dyDescent="0.25">
      <c r="A83" s="21">
        <v>78</v>
      </c>
      <c r="B83" s="21">
        <v>3</v>
      </c>
      <c r="D83" s="19">
        <v>55</v>
      </c>
      <c r="E83" s="19">
        <v>254.78782943201858</v>
      </c>
      <c r="F83" s="19">
        <v>-199.78782943201858</v>
      </c>
      <c r="G83" s="19">
        <v>-1.5053643176832892</v>
      </c>
      <c r="I83" s="19">
        <v>11.377870563674321</v>
      </c>
      <c r="J83" s="19">
        <v>55</v>
      </c>
    </row>
    <row r="84" spans="1:10" x14ac:dyDescent="0.25">
      <c r="A84" s="21">
        <v>79</v>
      </c>
      <c r="B84" s="21">
        <v>2</v>
      </c>
      <c r="D84" s="19">
        <v>56</v>
      </c>
      <c r="E84" s="19">
        <v>201.3284309570231</v>
      </c>
      <c r="F84" s="19">
        <v>-145.3284309570231</v>
      </c>
      <c r="G84" s="19">
        <v>-1.0950228296165723</v>
      </c>
      <c r="I84" s="19">
        <v>11.586638830897703</v>
      </c>
      <c r="J84" s="19">
        <v>56</v>
      </c>
    </row>
    <row r="85" spans="1:10" x14ac:dyDescent="0.25">
      <c r="A85" s="21">
        <v>80</v>
      </c>
      <c r="B85" s="21">
        <v>4</v>
      </c>
      <c r="D85" s="19">
        <v>57</v>
      </c>
      <c r="E85" s="19">
        <v>254.78782943201858</v>
      </c>
      <c r="F85" s="19">
        <v>-197.78782943201858</v>
      </c>
      <c r="G85" s="19">
        <v>-1.4902946878468479</v>
      </c>
      <c r="I85" s="19">
        <v>11.795407098121084</v>
      </c>
      <c r="J85" s="19">
        <v>57</v>
      </c>
    </row>
    <row r="86" spans="1:10" x14ac:dyDescent="0.25">
      <c r="A86" s="21">
        <v>81</v>
      </c>
      <c r="B86" s="21">
        <v>0</v>
      </c>
      <c r="D86" s="19">
        <v>58</v>
      </c>
      <c r="E86" s="19">
        <v>281.51752866951631</v>
      </c>
      <c r="F86" s="19">
        <v>-223.51752866951631</v>
      </c>
      <c r="G86" s="19">
        <v>-1.6841632095028753</v>
      </c>
      <c r="I86" s="19">
        <v>12.004175365344466</v>
      </c>
      <c r="J86" s="19">
        <v>58</v>
      </c>
    </row>
    <row r="87" spans="1:10" x14ac:dyDescent="0.25">
      <c r="A87" s="21">
        <v>82</v>
      </c>
      <c r="B87" s="21">
        <v>0</v>
      </c>
      <c r="D87" s="19">
        <v>59</v>
      </c>
      <c r="E87" s="19">
        <v>254.78782943201858</v>
      </c>
      <c r="F87" s="19">
        <v>-195.78782943201858</v>
      </c>
      <c r="G87" s="19">
        <v>-1.4752250580104067</v>
      </c>
      <c r="I87" s="19">
        <v>12.212943632567848</v>
      </c>
      <c r="J87" s="19">
        <v>59</v>
      </c>
    </row>
    <row r="88" spans="1:10" x14ac:dyDescent="0.25">
      <c r="A88" s="21">
        <v>83</v>
      </c>
      <c r="B88" s="21">
        <v>1</v>
      </c>
      <c r="D88" s="19">
        <v>60</v>
      </c>
      <c r="E88" s="19">
        <v>254.78782943201858</v>
      </c>
      <c r="F88" s="19">
        <v>-194.78782943201858</v>
      </c>
      <c r="G88" s="19">
        <v>-1.4676902430921861</v>
      </c>
      <c r="I88" s="19">
        <v>12.42171189979123</v>
      </c>
      <c r="J88" s="19">
        <v>60</v>
      </c>
    </row>
    <row r="89" spans="1:10" x14ac:dyDescent="0.25">
      <c r="A89" s="21">
        <v>84</v>
      </c>
      <c r="B89" s="21">
        <v>3</v>
      </c>
      <c r="D89" s="19">
        <v>61</v>
      </c>
      <c r="E89" s="19">
        <v>201.3284309570231</v>
      </c>
      <c r="F89" s="19">
        <v>-140.3284309570231</v>
      </c>
      <c r="G89" s="19">
        <v>-1.057348755025469</v>
      </c>
      <c r="I89" s="19">
        <v>12.630480167014612</v>
      </c>
      <c r="J89" s="19">
        <v>61</v>
      </c>
    </row>
    <row r="90" spans="1:10" x14ac:dyDescent="0.25">
      <c r="A90" s="21">
        <v>85</v>
      </c>
      <c r="B90" s="21">
        <v>3</v>
      </c>
      <c r="D90" s="19">
        <v>62</v>
      </c>
      <c r="E90" s="19">
        <v>281.51752866951631</v>
      </c>
      <c r="F90" s="19">
        <v>-219.51752866951631</v>
      </c>
      <c r="G90" s="19">
        <v>-1.6540239498299929</v>
      </c>
      <c r="I90" s="19">
        <v>12.839248434237994</v>
      </c>
      <c r="J90" s="19">
        <v>62</v>
      </c>
    </row>
    <row r="91" spans="1:10" x14ac:dyDescent="0.25">
      <c r="A91" s="21">
        <v>86</v>
      </c>
      <c r="B91" s="21">
        <v>2</v>
      </c>
      <c r="D91" s="19">
        <v>63</v>
      </c>
      <c r="E91" s="19">
        <v>228.05813019452083</v>
      </c>
      <c r="F91" s="19">
        <v>-165.05813019452083</v>
      </c>
      <c r="G91" s="19">
        <v>-1.2436824617632758</v>
      </c>
      <c r="I91" s="19">
        <v>13.048016701461377</v>
      </c>
      <c r="J91" s="19">
        <v>63</v>
      </c>
    </row>
    <row r="92" spans="1:10" x14ac:dyDescent="0.25">
      <c r="A92" s="21">
        <v>87</v>
      </c>
      <c r="B92" s="21">
        <v>1</v>
      </c>
      <c r="D92" s="19">
        <v>64</v>
      </c>
      <c r="E92" s="19">
        <v>201.3284309570231</v>
      </c>
      <c r="F92" s="19">
        <v>-137.3284309570231</v>
      </c>
      <c r="G92" s="19">
        <v>-1.0347443102708072</v>
      </c>
      <c r="I92" s="19">
        <v>13.256784968684759</v>
      </c>
      <c r="J92" s="19">
        <v>64</v>
      </c>
    </row>
    <row r="93" spans="1:10" x14ac:dyDescent="0.25">
      <c r="A93" s="21">
        <v>88</v>
      </c>
      <c r="B93" s="21">
        <v>1</v>
      </c>
      <c r="D93" s="19">
        <v>65</v>
      </c>
      <c r="E93" s="19">
        <v>147.86903248202762</v>
      </c>
      <c r="F93" s="19">
        <v>-82.86903248202762</v>
      </c>
      <c r="G93" s="19">
        <v>-0.62440282220409038</v>
      </c>
      <c r="I93" s="19">
        <v>13.465553235908141</v>
      </c>
      <c r="J93" s="19">
        <v>65</v>
      </c>
    </row>
    <row r="94" spans="1:10" x14ac:dyDescent="0.25">
      <c r="A94" s="21">
        <v>89</v>
      </c>
      <c r="B94" s="21">
        <v>2</v>
      </c>
      <c r="D94" s="19">
        <v>66</v>
      </c>
      <c r="E94" s="19">
        <v>254.78782943201858</v>
      </c>
      <c r="F94" s="19">
        <v>-188.78782943201858</v>
      </c>
      <c r="G94" s="19">
        <v>-1.4224813535828622</v>
      </c>
      <c r="I94" s="19">
        <v>13.674321503131523</v>
      </c>
      <c r="J94" s="19">
        <v>66</v>
      </c>
    </row>
    <row r="95" spans="1:10" x14ac:dyDescent="0.25">
      <c r="A95" s="21">
        <v>90</v>
      </c>
      <c r="B95" s="21">
        <v>1</v>
      </c>
      <c r="D95" s="19">
        <v>67</v>
      </c>
      <c r="E95" s="19">
        <v>281.51752866951631</v>
      </c>
      <c r="F95" s="19">
        <v>-214.51752866951631</v>
      </c>
      <c r="G95" s="19">
        <v>-1.6163498752388898</v>
      </c>
      <c r="I95" s="19">
        <v>13.883089770354905</v>
      </c>
      <c r="J95" s="19">
        <v>67</v>
      </c>
    </row>
    <row r="96" spans="1:10" x14ac:dyDescent="0.25">
      <c r="A96" s="21">
        <v>91</v>
      </c>
      <c r="B96" s="21">
        <v>4</v>
      </c>
      <c r="D96" s="19">
        <v>68</v>
      </c>
      <c r="E96" s="19">
        <v>281.51752866951631</v>
      </c>
      <c r="F96" s="19">
        <v>-213.51752866951631</v>
      </c>
      <c r="G96" s="19">
        <v>-1.608815060320669</v>
      </c>
      <c r="I96" s="19">
        <v>14.091858037578287</v>
      </c>
      <c r="J96" s="19">
        <v>68</v>
      </c>
    </row>
    <row r="97" spans="1:10" x14ac:dyDescent="0.25">
      <c r="A97" s="21">
        <v>92</v>
      </c>
      <c r="B97" s="21">
        <v>1</v>
      </c>
      <c r="D97" s="19">
        <v>69</v>
      </c>
      <c r="E97" s="19">
        <v>228.05813019452083</v>
      </c>
      <c r="F97" s="19">
        <v>-159.05813019452083</v>
      </c>
      <c r="G97" s="19">
        <v>-1.1984735722539521</v>
      </c>
      <c r="I97" s="19">
        <v>14.30062630480167</v>
      </c>
      <c r="J97" s="19">
        <v>69</v>
      </c>
    </row>
    <row r="98" spans="1:10" x14ac:dyDescent="0.25">
      <c r="A98" s="21">
        <v>93</v>
      </c>
      <c r="B98" s="21">
        <v>2</v>
      </c>
      <c r="D98" s="19">
        <v>70</v>
      </c>
      <c r="E98" s="19">
        <v>174.59873171952535</v>
      </c>
      <c r="F98" s="19">
        <v>-104.59873171952535</v>
      </c>
      <c r="G98" s="19">
        <v>-0.78813208418723535</v>
      </c>
      <c r="I98" s="19">
        <v>14.509394572025052</v>
      </c>
      <c r="J98" s="19">
        <v>70</v>
      </c>
    </row>
    <row r="99" spans="1:10" x14ac:dyDescent="0.25">
      <c r="A99" s="21">
        <v>94</v>
      </c>
      <c r="B99" s="21">
        <v>3</v>
      </c>
      <c r="D99" s="19">
        <v>71</v>
      </c>
      <c r="E99" s="19">
        <v>281.51752866951631</v>
      </c>
      <c r="F99" s="19">
        <v>-210.51752866951631</v>
      </c>
      <c r="G99" s="19">
        <v>-1.5862106155660072</v>
      </c>
      <c r="I99" s="19">
        <v>14.718162839248434</v>
      </c>
      <c r="J99" s="19">
        <v>71</v>
      </c>
    </row>
    <row r="100" spans="1:10" x14ac:dyDescent="0.25">
      <c r="A100" s="21">
        <v>95</v>
      </c>
      <c r="B100" s="21">
        <v>3</v>
      </c>
      <c r="D100" s="19">
        <v>72</v>
      </c>
      <c r="E100" s="19">
        <v>254.78782943201858</v>
      </c>
      <c r="F100" s="19">
        <v>-182.78782943201858</v>
      </c>
      <c r="G100" s="19">
        <v>-1.3772724640735385</v>
      </c>
      <c r="I100" s="19">
        <v>14.926931106471816</v>
      </c>
      <c r="J100" s="19">
        <v>72</v>
      </c>
    </row>
    <row r="101" spans="1:10" x14ac:dyDescent="0.25">
      <c r="A101" s="21">
        <v>96</v>
      </c>
      <c r="B101" s="21">
        <v>3</v>
      </c>
      <c r="D101" s="19">
        <v>73</v>
      </c>
      <c r="E101" s="19">
        <v>201.3284309570231</v>
      </c>
      <c r="F101" s="19">
        <v>-128.3284309570231</v>
      </c>
      <c r="G101" s="19">
        <v>-0.96693097600682176</v>
      </c>
      <c r="I101" s="19">
        <v>15.135699373695198</v>
      </c>
      <c r="J101" s="19">
        <v>73</v>
      </c>
    </row>
    <row r="102" spans="1:10" x14ac:dyDescent="0.25">
      <c r="A102" s="21">
        <v>97</v>
      </c>
      <c r="B102" s="21">
        <v>2</v>
      </c>
      <c r="D102" s="19">
        <v>74</v>
      </c>
      <c r="E102" s="19">
        <v>281.51752866951631</v>
      </c>
      <c r="F102" s="19">
        <v>-207.51752866951631</v>
      </c>
      <c r="G102" s="19">
        <v>-1.5636061708113453</v>
      </c>
      <c r="I102" s="19">
        <v>15.344467640918579</v>
      </c>
      <c r="J102" s="19">
        <v>74</v>
      </c>
    </row>
    <row r="103" spans="1:10" x14ac:dyDescent="0.25">
      <c r="A103" s="21">
        <v>98</v>
      </c>
      <c r="B103" s="21">
        <v>2</v>
      </c>
      <c r="D103" s="19">
        <v>75</v>
      </c>
      <c r="E103" s="19">
        <v>201.3284309570231</v>
      </c>
      <c r="F103" s="19">
        <v>-126.3284309570231</v>
      </c>
      <c r="G103" s="19">
        <v>-0.95186134617038054</v>
      </c>
      <c r="I103" s="19">
        <v>15.553235908141961</v>
      </c>
      <c r="J103" s="19">
        <v>75</v>
      </c>
    </row>
    <row r="104" spans="1:10" x14ac:dyDescent="0.25">
      <c r="A104" s="21">
        <v>99</v>
      </c>
      <c r="B104" s="21">
        <v>2</v>
      </c>
      <c r="D104" s="19">
        <v>76</v>
      </c>
      <c r="E104" s="19">
        <v>228.05813019452083</v>
      </c>
      <c r="F104" s="19">
        <v>-152.05813019452083</v>
      </c>
      <c r="G104" s="19">
        <v>-1.1457298678264078</v>
      </c>
      <c r="I104" s="19">
        <v>15.762004175365343</v>
      </c>
      <c r="J104" s="19">
        <v>76</v>
      </c>
    </row>
    <row r="105" spans="1:10" x14ac:dyDescent="0.25">
      <c r="A105" s="21">
        <v>100</v>
      </c>
      <c r="B105" s="21">
        <v>1</v>
      </c>
      <c r="D105" s="19">
        <v>77</v>
      </c>
      <c r="E105" s="19">
        <v>254.78782943201858</v>
      </c>
      <c r="F105" s="19">
        <v>-177.78782943201858</v>
      </c>
      <c r="G105" s="19">
        <v>-1.3395983894824355</v>
      </c>
      <c r="I105" s="19">
        <v>15.970772442588725</v>
      </c>
      <c r="J105" s="19">
        <v>77</v>
      </c>
    </row>
    <row r="106" spans="1:10" x14ac:dyDescent="0.25">
      <c r="A106" s="21">
        <v>101</v>
      </c>
      <c r="B106" s="21">
        <v>6</v>
      </c>
      <c r="D106" s="19">
        <v>78</v>
      </c>
      <c r="E106" s="19">
        <v>201.3284309570231</v>
      </c>
      <c r="F106" s="19">
        <v>-123.3284309570231</v>
      </c>
      <c r="G106" s="19">
        <v>-0.92925690141571871</v>
      </c>
      <c r="I106" s="19">
        <v>16.179540709812109</v>
      </c>
      <c r="J106" s="19">
        <v>78</v>
      </c>
    </row>
    <row r="107" spans="1:10" x14ac:dyDescent="0.25">
      <c r="A107" s="21">
        <v>102</v>
      </c>
      <c r="B107" s="21">
        <v>1</v>
      </c>
      <c r="D107" s="19">
        <v>79</v>
      </c>
      <c r="E107" s="19">
        <v>228.05813019452083</v>
      </c>
      <c r="F107" s="19">
        <v>-149.05813019452083</v>
      </c>
      <c r="G107" s="19">
        <v>-1.123125423071746</v>
      </c>
      <c r="I107" s="19">
        <v>16.388308977035493</v>
      </c>
      <c r="J107" s="19">
        <v>79</v>
      </c>
    </row>
    <row r="108" spans="1:10" x14ac:dyDescent="0.25">
      <c r="A108" s="21">
        <v>103</v>
      </c>
      <c r="B108" s="21">
        <v>5</v>
      </c>
      <c r="D108" s="19">
        <v>80</v>
      </c>
      <c r="E108" s="19">
        <v>174.59873171952535</v>
      </c>
      <c r="F108" s="19">
        <v>-94.598731719525347</v>
      </c>
      <c r="G108" s="19">
        <v>-0.71278393500502912</v>
      </c>
      <c r="I108" s="19">
        <v>16.597077244258873</v>
      </c>
      <c r="J108" s="19">
        <v>80</v>
      </c>
    </row>
    <row r="109" spans="1:10" x14ac:dyDescent="0.25">
      <c r="A109" s="21">
        <v>104</v>
      </c>
      <c r="B109" s="21">
        <v>1</v>
      </c>
      <c r="D109" s="19">
        <v>81</v>
      </c>
      <c r="E109" s="19">
        <v>281.51752866951631</v>
      </c>
      <c r="F109" s="19">
        <v>-200.51752866951631</v>
      </c>
      <c r="G109" s="19">
        <v>-1.5108624663838011</v>
      </c>
      <c r="I109" s="19">
        <v>16.805845511482257</v>
      </c>
      <c r="J109" s="19">
        <v>81</v>
      </c>
    </row>
    <row r="110" spans="1:10" x14ac:dyDescent="0.25">
      <c r="A110" s="21">
        <v>105</v>
      </c>
      <c r="B110" s="21">
        <v>2</v>
      </c>
      <c r="D110" s="19">
        <v>82</v>
      </c>
      <c r="E110" s="19">
        <v>281.51752866951631</v>
      </c>
      <c r="F110" s="19">
        <v>-199.51752866951631</v>
      </c>
      <c r="G110" s="19">
        <v>-1.5033276514655805</v>
      </c>
      <c r="I110" s="19">
        <v>17.014613778705638</v>
      </c>
      <c r="J110" s="19">
        <v>82</v>
      </c>
    </row>
    <row r="111" spans="1:10" x14ac:dyDescent="0.25">
      <c r="A111" s="21">
        <v>106</v>
      </c>
      <c r="B111" s="21">
        <v>3</v>
      </c>
      <c r="D111" s="19">
        <v>83</v>
      </c>
      <c r="E111" s="19">
        <v>254.78782943201858</v>
      </c>
      <c r="F111" s="19">
        <v>-171.78782943201858</v>
      </c>
      <c r="G111" s="19">
        <v>-1.2943894999731118</v>
      </c>
      <c r="I111" s="19">
        <v>17.223382045929018</v>
      </c>
      <c r="J111" s="19">
        <v>83</v>
      </c>
    </row>
    <row r="112" spans="1:10" x14ac:dyDescent="0.25">
      <c r="A112" s="21">
        <v>107</v>
      </c>
      <c r="B112" s="21">
        <v>4</v>
      </c>
      <c r="D112" s="19">
        <v>84</v>
      </c>
      <c r="E112" s="19">
        <v>201.3284309570231</v>
      </c>
      <c r="F112" s="19">
        <v>-117.3284309570231</v>
      </c>
      <c r="G112" s="19">
        <v>-0.88404801190639493</v>
      </c>
      <c r="I112" s="19">
        <v>17.432150313152402</v>
      </c>
      <c r="J112" s="19">
        <v>84</v>
      </c>
    </row>
    <row r="113" spans="1:10" x14ac:dyDescent="0.25">
      <c r="A113" s="21">
        <v>108</v>
      </c>
      <c r="B113" s="21">
        <v>4</v>
      </c>
      <c r="D113" s="19">
        <v>85</v>
      </c>
      <c r="E113" s="19">
        <v>201.3284309570231</v>
      </c>
      <c r="F113" s="19">
        <v>-116.3284309570231</v>
      </c>
      <c r="G113" s="19">
        <v>-0.87651319698817431</v>
      </c>
      <c r="I113" s="19">
        <v>17.640918580375782</v>
      </c>
      <c r="J113" s="19">
        <v>85</v>
      </c>
    </row>
    <row r="114" spans="1:10" x14ac:dyDescent="0.25">
      <c r="A114" s="21">
        <v>109</v>
      </c>
      <c r="B114" s="21">
        <v>1</v>
      </c>
      <c r="D114" s="19">
        <v>86</v>
      </c>
      <c r="E114" s="19">
        <v>228.05813019452083</v>
      </c>
      <c r="F114" s="19">
        <v>-142.05813019452083</v>
      </c>
      <c r="G114" s="19">
        <v>-1.0703817186442017</v>
      </c>
      <c r="I114" s="19">
        <v>17.849686847599166</v>
      </c>
      <c r="J114" s="19">
        <v>86</v>
      </c>
    </row>
    <row r="115" spans="1:10" x14ac:dyDescent="0.25">
      <c r="A115" s="21">
        <v>110</v>
      </c>
      <c r="B115" s="21">
        <v>2</v>
      </c>
      <c r="D115" s="19">
        <v>87</v>
      </c>
      <c r="E115" s="19">
        <v>254.78782943201858</v>
      </c>
      <c r="F115" s="19">
        <v>-167.78782943201858</v>
      </c>
      <c r="G115" s="19">
        <v>-1.2642502403002294</v>
      </c>
      <c r="I115" s="19">
        <v>18.058455114822547</v>
      </c>
      <c r="J115" s="19">
        <v>87</v>
      </c>
    </row>
    <row r="116" spans="1:10" x14ac:dyDescent="0.25">
      <c r="A116" s="21">
        <v>111</v>
      </c>
      <c r="B116" s="21">
        <v>1</v>
      </c>
      <c r="D116" s="19">
        <v>88</v>
      </c>
      <c r="E116" s="19">
        <v>254.78782943201858</v>
      </c>
      <c r="F116" s="19">
        <v>-166.78782943201858</v>
      </c>
      <c r="G116" s="19">
        <v>-1.2567154253820088</v>
      </c>
      <c r="I116" s="19">
        <v>18.26722338204593</v>
      </c>
      <c r="J116" s="19">
        <v>88</v>
      </c>
    </row>
    <row r="117" spans="1:10" x14ac:dyDescent="0.25">
      <c r="A117" s="21">
        <v>112</v>
      </c>
      <c r="B117" s="21">
        <v>2</v>
      </c>
      <c r="D117" s="19">
        <v>89</v>
      </c>
      <c r="E117" s="19">
        <v>228.05813019452083</v>
      </c>
      <c r="F117" s="19">
        <v>-139.05813019452083</v>
      </c>
      <c r="G117" s="19">
        <v>-1.0477772738895399</v>
      </c>
      <c r="I117" s="19">
        <v>18.475991649269311</v>
      </c>
      <c r="J117" s="19">
        <v>89</v>
      </c>
    </row>
    <row r="118" spans="1:10" x14ac:dyDescent="0.25">
      <c r="A118" s="21">
        <v>113</v>
      </c>
      <c r="B118" s="21">
        <v>0</v>
      </c>
      <c r="D118" s="19">
        <v>90</v>
      </c>
      <c r="E118" s="19">
        <v>254.78782943201858</v>
      </c>
      <c r="F118" s="19">
        <v>-164.78782943201858</v>
      </c>
      <c r="G118" s="19">
        <v>-1.2416457955455675</v>
      </c>
      <c r="I118" s="19">
        <v>18.684759916492695</v>
      </c>
      <c r="J118" s="19">
        <v>90</v>
      </c>
    </row>
    <row r="119" spans="1:10" x14ac:dyDescent="0.25">
      <c r="A119" s="21">
        <v>114</v>
      </c>
      <c r="B119" s="21">
        <v>2</v>
      </c>
      <c r="D119" s="19">
        <v>91</v>
      </c>
      <c r="E119" s="19">
        <v>174.59873171952535</v>
      </c>
      <c r="F119" s="19">
        <v>-83.598731719525347</v>
      </c>
      <c r="G119" s="19">
        <v>-0.6299009709046024</v>
      </c>
      <c r="I119" s="19">
        <v>18.893528183716075</v>
      </c>
      <c r="J119" s="19">
        <v>91</v>
      </c>
    </row>
    <row r="120" spans="1:10" x14ac:dyDescent="0.25">
      <c r="A120" s="21">
        <v>115</v>
      </c>
      <c r="B120" s="21">
        <v>1</v>
      </c>
      <c r="D120" s="19">
        <v>92</v>
      </c>
      <c r="E120" s="19">
        <v>254.78782943201858</v>
      </c>
      <c r="F120" s="19">
        <v>-162.78782943201858</v>
      </c>
      <c r="G120" s="19">
        <v>-1.2265761657091263</v>
      </c>
      <c r="I120" s="19">
        <v>19.102296450939459</v>
      </c>
      <c r="J120" s="19">
        <v>92</v>
      </c>
    </row>
    <row r="121" spans="1:10" x14ac:dyDescent="0.25">
      <c r="A121" s="21">
        <v>116</v>
      </c>
      <c r="B121" s="21">
        <v>1</v>
      </c>
      <c r="D121" s="19">
        <v>93</v>
      </c>
      <c r="E121" s="19">
        <v>228.05813019452083</v>
      </c>
      <c r="F121" s="19">
        <v>-135.05813019452083</v>
      </c>
      <c r="G121" s="19">
        <v>-1.0176380142166574</v>
      </c>
      <c r="I121" s="19">
        <v>19.311064718162839</v>
      </c>
      <c r="J121" s="19">
        <v>93</v>
      </c>
    </row>
    <row r="122" spans="1:10" x14ac:dyDescent="0.25">
      <c r="A122" s="21">
        <v>117</v>
      </c>
      <c r="B122" s="21">
        <v>0</v>
      </c>
      <c r="D122" s="19">
        <v>94</v>
      </c>
      <c r="E122" s="19">
        <v>201.3284309570231</v>
      </c>
      <c r="F122" s="19">
        <v>-107.3284309570231</v>
      </c>
      <c r="G122" s="19">
        <v>-0.80869986272418881</v>
      </c>
      <c r="I122" s="19">
        <v>19.519832985386223</v>
      </c>
      <c r="J122" s="19">
        <v>94</v>
      </c>
    </row>
    <row r="123" spans="1:10" x14ac:dyDescent="0.25">
      <c r="A123" s="21">
        <v>118</v>
      </c>
      <c r="B123" s="21">
        <v>0</v>
      </c>
      <c r="D123" s="19">
        <v>95</v>
      </c>
      <c r="E123" s="19">
        <v>201.3284309570231</v>
      </c>
      <c r="F123" s="19">
        <v>-106.3284309570231</v>
      </c>
      <c r="G123" s="19">
        <v>-0.8011650478059682</v>
      </c>
      <c r="I123" s="19">
        <v>19.728601252609604</v>
      </c>
      <c r="J123" s="19">
        <v>95</v>
      </c>
    </row>
    <row r="124" spans="1:10" x14ac:dyDescent="0.25">
      <c r="A124" s="21">
        <v>119</v>
      </c>
      <c r="B124" s="21">
        <v>2</v>
      </c>
      <c r="D124" s="19">
        <v>96</v>
      </c>
      <c r="E124" s="19">
        <v>201.3284309570231</v>
      </c>
      <c r="F124" s="19">
        <v>-105.3284309570231</v>
      </c>
      <c r="G124" s="19">
        <v>-0.79363023288774759</v>
      </c>
      <c r="I124" s="19">
        <v>19.937369519832988</v>
      </c>
      <c r="J124" s="19">
        <v>96</v>
      </c>
    </row>
    <row r="125" spans="1:10" x14ac:dyDescent="0.25">
      <c r="A125" s="21">
        <v>120</v>
      </c>
      <c r="B125" s="21">
        <v>4</v>
      </c>
      <c r="D125" s="19">
        <v>97</v>
      </c>
      <c r="E125" s="19">
        <v>228.05813019452083</v>
      </c>
      <c r="F125" s="19">
        <v>-131.05813019452083</v>
      </c>
      <c r="G125" s="19">
        <v>-0.987498754543775</v>
      </c>
      <c r="I125" s="19">
        <v>20.146137787056368</v>
      </c>
      <c r="J125" s="19">
        <v>97</v>
      </c>
    </row>
    <row r="126" spans="1:10" x14ac:dyDescent="0.25">
      <c r="A126" s="21">
        <v>121</v>
      </c>
      <c r="B126" s="21">
        <v>2</v>
      </c>
      <c r="D126" s="19">
        <v>98</v>
      </c>
      <c r="E126" s="19">
        <v>228.05813019452083</v>
      </c>
      <c r="F126" s="19">
        <v>-130.05813019452083</v>
      </c>
      <c r="G126" s="19">
        <v>-0.97996393962555439</v>
      </c>
      <c r="I126" s="19">
        <v>20.354906054279748</v>
      </c>
      <c r="J126" s="19">
        <v>98</v>
      </c>
    </row>
    <row r="127" spans="1:10" x14ac:dyDescent="0.25">
      <c r="A127" s="21">
        <v>122</v>
      </c>
      <c r="B127" s="21">
        <v>4</v>
      </c>
      <c r="D127" s="19">
        <v>99</v>
      </c>
      <c r="E127" s="19">
        <v>228.05813019452083</v>
      </c>
      <c r="F127" s="19">
        <v>-129.05813019452083</v>
      </c>
      <c r="G127" s="19">
        <v>-0.97242912470733378</v>
      </c>
      <c r="I127" s="19">
        <v>20.563674321503132</v>
      </c>
      <c r="J127" s="19">
        <v>99</v>
      </c>
    </row>
    <row r="128" spans="1:10" x14ac:dyDescent="0.25">
      <c r="A128" s="21">
        <v>123</v>
      </c>
      <c r="B128" s="21">
        <v>2</v>
      </c>
      <c r="D128" s="19">
        <v>100</v>
      </c>
      <c r="E128" s="19">
        <v>254.78782943201858</v>
      </c>
      <c r="F128" s="19">
        <v>-154.78782943201858</v>
      </c>
      <c r="G128" s="19">
        <v>-1.1662976463633614</v>
      </c>
      <c r="I128" s="19">
        <v>20.772442588726513</v>
      </c>
      <c r="J128" s="19">
        <v>100</v>
      </c>
    </row>
    <row r="129" spans="1:10" x14ac:dyDescent="0.25">
      <c r="A129" s="21">
        <v>124</v>
      </c>
      <c r="B129" s="21">
        <v>4</v>
      </c>
      <c r="D129" s="19">
        <v>101</v>
      </c>
      <c r="E129" s="19">
        <v>121.13933324452989</v>
      </c>
      <c r="F129" s="19">
        <v>-20.139333244529894</v>
      </c>
      <c r="G129" s="19">
        <v>-0.1517461485739002</v>
      </c>
      <c r="I129" s="19">
        <v>20.981210855949897</v>
      </c>
      <c r="J129" s="19">
        <v>101</v>
      </c>
    </row>
    <row r="130" spans="1:10" x14ac:dyDescent="0.25">
      <c r="A130" s="21">
        <v>125</v>
      </c>
      <c r="B130" s="21">
        <v>1</v>
      </c>
      <c r="D130" s="19">
        <v>102</v>
      </c>
      <c r="E130" s="19">
        <v>254.78782943201858</v>
      </c>
      <c r="F130" s="19">
        <v>-152.78782943201858</v>
      </c>
      <c r="G130" s="19">
        <v>-1.1512280165269202</v>
      </c>
      <c r="I130" s="19">
        <v>21.189979123173277</v>
      </c>
      <c r="J130" s="19">
        <v>102</v>
      </c>
    </row>
    <row r="131" spans="1:10" x14ac:dyDescent="0.25">
      <c r="A131" s="21">
        <v>126</v>
      </c>
      <c r="B131" s="21">
        <v>6</v>
      </c>
      <c r="D131" s="19">
        <v>103</v>
      </c>
      <c r="E131" s="19">
        <v>147.86903248202762</v>
      </c>
      <c r="F131" s="19">
        <v>-44.86903248202762</v>
      </c>
      <c r="G131" s="19">
        <v>-0.33807985531170703</v>
      </c>
      <c r="I131" s="19">
        <v>21.398747390396661</v>
      </c>
      <c r="J131" s="19">
        <v>103</v>
      </c>
    </row>
    <row r="132" spans="1:10" x14ac:dyDescent="0.25">
      <c r="A132" s="21">
        <v>127</v>
      </c>
      <c r="B132" s="21">
        <v>3</v>
      </c>
      <c r="D132" s="19">
        <v>104</v>
      </c>
      <c r="E132" s="19">
        <v>254.78782943201858</v>
      </c>
      <c r="F132" s="19">
        <v>-150.78782943201858</v>
      </c>
      <c r="G132" s="19">
        <v>-1.136158386690479</v>
      </c>
      <c r="I132" s="19">
        <v>21.607515657620041</v>
      </c>
      <c r="J132" s="19">
        <v>104</v>
      </c>
    </row>
    <row r="133" spans="1:10" x14ac:dyDescent="0.25">
      <c r="A133" s="21">
        <v>128</v>
      </c>
      <c r="B133" s="21">
        <v>5</v>
      </c>
      <c r="D133" s="19">
        <v>105</v>
      </c>
      <c r="E133" s="19">
        <v>228.05813019452083</v>
      </c>
      <c r="F133" s="19">
        <v>-123.05813019452083</v>
      </c>
      <c r="G133" s="19">
        <v>-0.92722023519801011</v>
      </c>
      <c r="I133" s="19">
        <v>21.816283924843425</v>
      </c>
      <c r="J133" s="19">
        <v>105</v>
      </c>
    </row>
    <row r="134" spans="1:10" x14ac:dyDescent="0.25">
      <c r="A134" s="21">
        <v>129</v>
      </c>
      <c r="B134" s="21">
        <v>2</v>
      </c>
      <c r="D134" s="19">
        <v>106</v>
      </c>
      <c r="E134" s="19">
        <v>201.3284309570231</v>
      </c>
      <c r="F134" s="19">
        <v>-95.328430957023102</v>
      </c>
      <c r="G134" s="19">
        <v>-0.71828208370554147</v>
      </c>
      <c r="I134" s="19">
        <v>22.025052192066806</v>
      </c>
      <c r="J134" s="19">
        <v>106</v>
      </c>
    </row>
    <row r="135" spans="1:10" x14ac:dyDescent="0.25">
      <c r="A135" s="21">
        <v>130</v>
      </c>
      <c r="B135" s="21">
        <v>4</v>
      </c>
      <c r="D135" s="19">
        <v>107</v>
      </c>
      <c r="E135" s="19">
        <v>174.59873171952535</v>
      </c>
      <c r="F135" s="19">
        <v>-67.598731719525347</v>
      </c>
      <c r="G135" s="19">
        <v>-0.50934393221307261</v>
      </c>
      <c r="I135" s="19">
        <v>22.23382045929019</v>
      </c>
      <c r="J135" s="19">
        <v>107</v>
      </c>
    </row>
    <row r="136" spans="1:10" x14ac:dyDescent="0.25">
      <c r="A136" s="21">
        <v>131</v>
      </c>
      <c r="B136" s="21">
        <v>2</v>
      </c>
      <c r="D136" s="19">
        <v>108</v>
      </c>
      <c r="E136" s="19">
        <v>174.59873171952535</v>
      </c>
      <c r="F136" s="19">
        <v>-66.598731719525347</v>
      </c>
      <c r="G136" s="19">
        <v>-0.501809117294852</v>
      </c>
      <c r="I136" s="19">
        <v>22.44258872651357</v>
      </c>
      <c r="J136" s="19">
        <v>108</v>
      </c>
    </row>
    <row r="137" spans="1:10" x14ac:dyDescent="0.25">
      <c r="A137" s="21">
        <v>132</v>
      </c>
      <c r="B137" s="21">
        <v>1</v>
      </c>
      <c r="D137" s="19">
        <v>109</v>
      </c>
      <c r="E137" s="19">
        <v>254.78782943201858</v>
      </c>
      <c r="F137" s="19">
        <v>-145.78782943201858</v>
      </c>
      <c r="G137" s="19">
        <v>-1.0984843120993759</v>
      </c>
      <c r="I137" s="19">
        <v>22.651356993736954</v>
      </c>
      <c r="J137" s="19">
        <v>109</v>
      </c>
    </row>
    <row r="138" spans="1:10" x14ac:dyDescent="0.25">
      <c r="A138" s="21">
        <v>133</v>
      </c>
      <c r="B138" s="21">
        <v>2</v>
      </c>
      <c r="D138" s="19">
        <v>110</v>
      </c>
      <c r="E138" s="19">
        <v>228.05813019452083</v>
      </c>
      <c r="F138" s="19">
        <v>-118.05813019452083</v>
      </c>
      <c r="G138" s="19">
        <v>-0.88954616060690705</v>
      </c>
      <c r="I138" s="19">
        <v>22.860125260960334</v>
      </c>
      <c r="J138" s="19">
        <v>110</v>
      </c>
    </row>
    <row r="139" spans="1:10" x14ac:dyDescent="0.25">
      <c r="A139" s="21">
        <v>134</v>
      </c>
      <c r="B139" s="21">
        <v>4</v>
      </c>
      <c r="D139" s="19">
        <v>111</v>
      </c>
      <c r="E139" s="19">
        <v>254.78782943201858</v>
      </c>
      <c r="F139" s="19">
        <v>-143.78782943201858</v>
      </c>
      <c r="G139" s="19">
        <v>-1.0834146822629347</v>
      </c>
      <c r="I139" s="19">
        <v>23.068893528183718</v>
      </c>
      <c r="J139" s="19">
        <v>111</v>
      </c>
    </row>
    <row r="140" spans="1:10" x14ac:dyDescent="0.25">
      <c r="A140" s="21">
        <v>135</v>
      </c>
      <c r="B140" s="21">
        <v>2</v>
      </c>
      <c r="D140" s="19">
        <v>112</v>
      </c>
      <c r="E140" s="19">
        <v>228.05813019452083</v>
      </c>
      <c r="F140" s="19">
        <v>-116.05813019452083</v>
      </c>
      <c r="G140" s="19">
        <v>-0.87447653077046583</v>
      </c>
      <c r="I140" s="19">
        <v>23.277661795407099</v>
      </c>
      <c r="J140" s="19">
        <v>112</v>
      </c>
    </row>
    <row r="141" spans="1:10" x14ac:dyDescent="0.25">
      <c r="A141" s="21">
        <v>136</v>
      </c>
      <c r="B141" s="21">
        <v>2</v>
      </c>
      <c r="D141" s="19">
        <v>113</v>
      </c>
      <c r="E141" s="19">
        <v>281.51752866951631</v>
      </c>
      <c r="F141" s="19">
        <v>-168.51752866951631</v>
      </c>
      <c r="G141" s="19">
        <v>-1.2697483890007415</v>
      </c>
      <c r="I141" s="19">
        <v>23.486430062630479</v>
      </c>
      <c r="J141" s="19">
        <v>113</v>
      </c>
    </row>
    <row r="142" spans="1:10" x14ac:dyDescent="0.25">
      <c r="A142" s="21">
        <v>137</v>
      </c>
      <c r="B142" s="21">
        <v>5</v>
      </c>
      <c r="D142" s="19">
        <v>114</v>
      </c>
      <c r="E142" s="19">
        <v>228.05813019452083</v>
      </c>
      <c r="F142" s="19">
        <v>-114.05813019452083</v>
      </c>
      <c r="G142" s="19">
        <v>-0.85940690093402461</v>
      </c>
      <c r="I142" s="19">
        <v>23.695198329853863</v>
      </c>
      <c r="J142" s="19">
        <v>114</v>
      </c>
    </row>
    <row r="143" spans="1:10" x14ac:dyDescent="0.25">
      <c r="A143" s="21">
        <v>138</v>
      </c>
      <c r="B143" s="21">
        <v>2</v>
      </c>
      <c r="D143" s="19">
        <v>115</v>
      </c>
      <c r="E143" s="19">
        <v>254.78782943201858</v>
      </c>
      <c r="F143" s="19">
        <v>-139.78782943201858</v>
      </c>
      <c r="G143" s="19">
        <v>-1.0532754225900522</v>
      </c>
      <c r="I143" s="19">
        <v>23.903966597077243</v>
      </c>
      <c r="J143" s="19">
        <v>115</v>
      </c>
    </row>
    <row r="144" spans="1:10" x14ac:dyDescent="0.25">
      <c r="A144" s="21">
        <v>139</v>
      </c>
      <c r="B144" s="21">
        <v>0</v>
      </c>
      <c r="D144" s="19">
        <v>116</v>
      </c>
      <c r="E144" s="19">
        <v>254.78782943201858</v>
      </c>
      <c r="F144" s="19">
        <v>-138.78782943201858</v>
      </c>
      <c r="G144" s="19">
        <v>-1.0457406076718316</v>
      </c>
      <c r="I144" s="19">
        <v>24.112734864300627</v>
      </c>
      <c r="J144" s="19">
        <v>116</v>
      </c>
    </row>
    <row r="145" spans="1:10" x14ac:dyDescent="0.25">
      <c r="A145" s="21">
        <v>140</v>
      </c>
      <c r="B145" s="21">
        <v>3</v>
      </c>
      <c r="D145" s="19">
        <v>117</v>
      </c>
      <c r="E145" s="19">
        <v>281.51752866951631</v>
      </c>
      <c r="F145" s="19">
        <v>-164.51752866951631</v>
      </c>
      <c r="G145" s="19">
        <v>-1.239609129327859</v>
      </c>
      <c r="I145" s="19">
        <v>24.321503131524008</v>
      </c>
      <c r="J145" s="19">
        <v>117</v>
      </c>
    </row>
    <row r="146" spans="1:10" x14ac:dyDescent="0.25">
      <c r="A146" s="21">
        <v>141</v>
      </c>
      <c r="B146" s="21">
        <v>2</v>
      </c>
      <c r="D146" s="19">
        <v>118</v>
      </c>
      <c r="E146" s="19">
        <v>281.51752866951631</v>
      </c>
      <c r="F146" s="19">
        <v>-163.51752866951631</v>
      </c>
      <c r="G146" s="19">
        <v>-1.2320743144096384</v>
      </c>
      <c r="I146" s="19">
        <v>24.530271398747391</v>
      </c>
      <c r="J146" s="19">
        <v>118</v>
      </c>
    </row>
    <row r="147" spans="1:10" x14ac:dyDescent="0.25">
      <c r="A147" s="21">
        <v>142</v>
      </c>
      <c r="B147" s="21">
        <v>2</v>
      </c>
      <c r="D147" s="19">
        <v>119</v>
      </c>
      <c r="E147" s="19">
        <v>228.05813019452083</v>
      </c>
      <c r="F147" s="19">
        <v>-109.05813019452083</v>
      </c>
      <c r="G147" s="19">
        <v>-0.82173282634292155</v>
      </c>
      <c r="I147" s="19">
        <v>24.739039665970772</v>
      </c>
      <c r="J147" s="19">
        <v>119</v>
      </c>
    </row>
    <row r="148" spans="1:10" x14ac:dyDescent="0.25">
      <c r="A148" s="21">
        <v>143</v>
      </c>
      <c r="B148" s="21">
        <v>5</v>
      </c>
      <c r="D148" s="19">
        <v>120</v>
      </c>
      <c r="E148" s="19">
        <v>174.59873171952535</v>
      </c>
      <c r="F148" s="19">
        <v>-54.598731719525347</v>
      </c>
      <c r="G148" s="19">
        <v>-0.41139133827620461</v>
      </c>
      <c r="I148" s="19">
        <v>24.947807933194156</v>
      </c>
      <c r="J148" s="19">
        <v>120</v>
      </c>
    </row>
    <row r="149" spans="1:10" x14ac:dyDescent="0.25">
      <c r="A149" s="21">
        <v>144</v>
      </c>
      <c r="B149" s="21">
        <v>2</v>
      </c>
      <c r="D149" s="19">
        <v>121</v>
      </c>
      <c r="E149" s="19">
        <v>228.05813019452083</v>
      </c>
      <c r="F149" s="19">
        <v>-107.05813019452083</v>
      </c>
      <c r="G149" s="19">
        <v>-0.80666319650648033</v>
      </c>
      <c r="I149" s="19">
        <v>25.156576200417536</v>
      </c>
      <c r="J149" s="19">
        <v>121</v>
      </c>
    </row>
    <row r="150" spans="1:10" x14ac:dyDescent="0.25">
      <c r="A150" s="21">
        <v>145</v>
      </c>
      <c r="B150" s="21">
        <v>2</v>
      </c>
      <c r="D150" s="19">
        <v>122</v>
      </c>
      <c r="E150" s="19">
        <v>174.59873171952535</v>
      </c>
      <c r="F150" s="19">
        <v>-52.598731719525347</v>
      </c>
      <c r="G150" s="19">
        <v>-0.39632170843976339</v>
      </c>
      <c r="I150" s="19">
        <v>25.36534446764092</v>
      </c>
      <c r="J150" s="19">
        <v>122</v>
      </c>
    </row>
    <row r="151" spans="1:10" x14ac:dyDescent="0.25">
      <c r="A151" s="21">
        <v>146</v>
      </c>
      <c r="B151" s="21">
        <v>4</v>
      </c>
      <c r="D151" s="19">
        <v>123</v>
      </c>
      <c r="E151" s="19">
        <v>228.05813019452083</v>
      </c>
      <c r="F151" s="19">
        <v>-105.05813019452083</v>
      </c>
      <c r="G151" s="19">
        <v>-0.79159356667003911</v>
      </c>
      <c r="I151" s="19">
        <v>25.5741127348643</v>
      </c>
      <c r="J151" s="19">
        <v>123</v>
      </c>
    </row>
    <row r="152" spans="1:10" x14ac:dyDescent="0.25">
      <c r="A152" s="21">
        <v>147</v>
      </c>
      <c r="B152" s="21">
        <v>3</v>
      </c>
      <c r="D152" s="19">
        <v>124</v>
      </c>
      <c r="E152" s="19">
        <v>174.59873171952535</v>
      </c>
      <c r="F152" s="19">
        <v>-50.598731719525347</v>
      </c>
      <c r="G152" s="19">
        <v>-0.38125207860332216</v>
      </c>
      <c r="I152" s="19">
        <v>25.782881002087684</v>
      </c>
      <c r="J152" s="19">
        <v>124</v>
      </c>
    </row>
    <row r="153" spans="1:10" x14ac:dyDescent="0.25">
      <c r="A153" s="21">
        <v>148</v>
      </c>
      <c r="B153" s="21">
        <v>2</v>
      </c>
      <c r="D153" s="19">
        <v>125</v>
      </c>
      <c r="E153" s="19">
        <v>254.78782943201858</v>
      </c>
      <c r="F153" s="19">
        <v>-129.78782943201858</v>
      </c>
      <c r="G153" s="19">
        <v>-0.97792727340784613</v>
      </c>
      <c r="I153" s="19">
        <v>25.991649269311065</v>
      </c>
      <c r="J153" s="19">
        <v>125</v>
      </c>
    </row>
    <row r="154" spans="1:10" x14ac:dyDescent="0.25">
      <c r="A154" s="21">
        <v>149</v>
      </c>
      <c r="B154" s="21">
        <v>2</v>
      </c>
      <c r="D154" s="19">
        <v>126</v>
      </c>
      <c r="E154" s="19">
        <v>121.13933324452989</v>
      </c>
      <c r="F154" s="19">
        <v>4.8606667554701062</v>
      </c>
      <c r="G154" s="19">
        <v>3.6624224381615146E-2</v>
      </c>
      <c r="I154" s="19">
        <v>26.200417536534449</v>
      </c>
      <c r="J154" s="19">
        <v>126</v>
      </c>
    </row>
    <row r="155" spans="1:10" x14ac:dyDescent="0.25">
      <c r="A155" s="21">
        <v>150</v>
      </c>
      <c r="B155" s="21">
        <v>3</v>
      </c>
      <c r="D155" s="19">
        <v>127</v>
      </c>
      <c r="E155" s="19">
        <v>201.3284309570231</v>
      </c>
      <c r="F155" s="19">
        <v>-74.328430957023102</v>
      </c>
      <c r="G155" s="19">
        <v>-0.56005097042290852</v>
      </c>
      <c r="I155" s="19">
        <v>26.409185803757829</v>
      </c>
      <c r="J155" s="19">
        <v>127</v>
      </c>
    </row>
    <row r="156" spans="1:10" x14ac:dyDescent="0.25">
      <c r="A156" s="21">
        <v>151</v>
      </c>
      <c r="B156" s="21">
        <v>2</v>
      </c>
      <c r="D156" s="19">
        <v>128</v>
      </c>
      <c r="E156" s="19">
        <v>147.86903248202762</v>
      </c>
      <c r="F156" s="19">
        <v>-19.86903248202762</v>
      </c>
      <c r="G156" s="19">
        <v>-0.14970948235619166</v>
      </c>
      <c r="I156" s="19">
        <v>26.617954070981213</v>
      </c>
      <c r="J156" s="19">
        <v>128</v>
      </c>
    </row>
    <row r="157" spans="1:10" x14ac:dyDescent="0.25">
      <c r="A157" s="21">
        <v>152</v>
      </c>
      <c r="B157" s="21">
        <v>1</v>
      </c>
      <c r="D157" s="19">
        <v>129</v>
      </c>
      <c r="E157" s="19">
        <v>228.05813019452083</v>
      </c>
      <c r="F157" s="19">
        <v>-99.058130194520828</v>
      </c>
      <c r="G157" s="19">
        <v>-0.74638467716071533</v>
      </c>
      <c r="I157" s="19">
        <v>26.826722338204593</v>
      </c>
      <c r="J157" s="19">
        <v>129</v>
      </c>
    </row>
    <row r="158" spans="1:10" x14ac:dyDescent="0.25">
      <c r="A158" s="21">
        <v>153</v>
      </c>
      <c r="B158" s="21">
        <v>3</v>
      </c>
      <c r="D158" s="19">
        <v>130</v>
      </c>
      <c r="E158" s="19">
        <v>174.59873171952535</v>
      </c>
      <c r="F158" s="19">
        <v>-44.598731719525347</v>
      </c>
      <c r="G158" s="19">
        <v>-0.3360431890939985</v>
      </c>
      <c r="I158" s="19">
        <v>27.035490605427974</v>
      </c>
      <c r="J158" s="19">
        <v>130</v>
      </c>
    </row>
    <row r="159" spans="1:10" x14ac:dyDescent="0.25">
      <c r="A159" s="21">
        <v>154</v>
      </c>
      <c r="B159" s="21">
        <v>2</v>
      </c>
      <c r="D159" s="19">
        <v>131</v>
      </c>
      <c r="E159" s="19">
        <v>228.05813019452083</v>
      </c>
      <c r="F159" s="19">
        <v>-97.058130194520828</v>
      </c>
      <c r="G159" s="19">
        <v>-0.7313150473242741</v>
      </c>
      <c r="I159" s="19">
        <v>27.244258872651358</v>
      </c>
      <c r="J159" s="19">
        <v>131</v>
      </c>
    </row>
    <row r="160" spans="1:10" x14ac:dyDescent="0.25">
      <c r="A160" s="21">
        <v>155</v>
      </c>
      <c r="B160" s="21">
        <v>3</v>
      </c>
      <c r="D160" s="19">
        <v>132</v>
      </c>
      <c r="E160" s="19">
        <v>254.78782943201858</v>
      </c>
      <c r="F160" s="19">
        <v>-122.78782943201858</v>
      </c>
      <c r="G160" s="19">
        <v>-0.92518356898030174</v>
      </c>
      <c r="I160" s="19">
        <v>27.453027139874738</v>
      </c>
      <c r="J160" s="19">
        <v>132</v>
      </c>
    </row>
    <row r="161" spans="1:10" x14ac:dyDescent="0.25">
      <c r="A161" s="21">
        <v>156</v>
      </c>
      <c r="B161" s="21">
        <v>2</v>
      </c>
      <c r="D161" s="19">
        <v>133</v>
      </c>
      <c r="E161" s="19">
        <v>228.05813019452083</v>
      </c>
      <c r="F161" s="19">
        <v>-95.058130194520828</v>
      </c>
      <c r="G161" s="19">
        <v>-0.71624541748783288</v>
      </c>
      <c r="I161" s="19">
        <v>27.661795407098122</v>
      </c>
      <c r="J161" s="19">
        <v>133</v>
      </c>
    </row>
    <row r="162" spans="1:10" x14ac:dyDescent="0.25">
      <c r="A162" s="21">
        <v>157</v>
      </c>
      <c r="B162" s="21">
        <v>0</v>
      </c>
      <c r="D162" s="19">
        <v>134</v>
      </c>
      <c r="E162" s="19">
        <v>174.59873171952535</v>
      </c>
      <c r="F162" s="19">
        <v>-40.598731719525347</v>
      </c>
      <c r="G162" s="19">
        <v>-0.30590392942111599</v>
      </c>
      <c r="I162" s="19">
        <v>27.870563674321502</v>
      </c>
      <c r="J162" s="19">
        <v>134</v>
      </c>
    </row>
    <row r="163" spans="1:10" x14ac:dyDescent="0.25">
      <c r="A163" s="21">
        <v>158</v>
      </c>
      <c r="B163" s="21">
        <v>2</v>
      </c>
      <c r="D163" s="19">
        <v>135</v>
      </c>
      <c r="E163" s="19">
        <v>228.05813019452083</v>
      </c>
      <c r="F163" s="19">
        <v>-93.058130194520828</v>
      </c>
      <c r="G163" s="19">
        <v>-0.70117578765139166</v>
      </c>
      <c r="I163" s="19">
        <v>28.079331941544886</v>
      </c>
      <c r="J163" s="19">
        <v>135</v>
      </c>
    </row>
    <row r="164" spans="1:10" x14ac:dyDescent="0.25">
      <c r="A164" s="21">
        <v>159</v>
      </c>
      <c r="B164" s="21">
        <v>1</v>
      </c>
      <c r="D164" s="19">
        <v>136</v>
      </c>
      <c r="E164" s="19">
        <v>228.05813019452083</v>
      </c>
      <c r="F164" s="19">
        <v>-92.058130194520828</v>
      </c>
      <c r="G164" s="19">
        <v>-0.69364097273317105</v>
      </c>
      <c r="I164" s="19">
        <v>28.288100208768267</v>
      </c>
      <c r="J164" s="19">
        <v>136</v>
      </c>
    </row>
    <row r="165" spans="1:10" x14ac:dyDescent="0.25">
      <c r="A165" s="21">
        <v>160</v>
      </c>
      <c r="B165" s="21">
        <v>4</v>
      </c>
      <c r="D165" s="19">
        <v>137</v>
      </c>
      <c r="E165" s="19">
        <v>147.86903248202762</v>
      </c>
      <c r="F165" s="19">
        <v>-10.86903248202762</v>
      </c>
      <c r="G165" s="19">
        <v>-8.1896148092206134E-2</v>
      </c>
      <c r="I165" s="19">
        <v>28.496868475991651</v>
      </c>
      <c r="J165" s="19">
        <v>137</v>
      </c>
    </row>
    <row r="166" spans="1:10" x14ac:dyDescent="0.25">
      <c r="A166" s="21">
        <v>161</v>
      </c>
      <c r="B166" s="21">
        <v>1</v>
      </c>
      <c r="D166" s="19">
        <v>138</v>
      </c>
      <c r="E166" s="19">
        <v>228.05813019452083</v>
      </c>
      <c r="F166" s="19">
        <v>-90.058130194520828</v>
      </c>
      <c r="G166" s="19">
        <v>-0.67857134289672982</v>
      </c>
      <c r="I166" s="19">
        <v>28.705636743215031</v>
      </c>
      <c r="J166" s="19">
        <v>138</v>
      </c>
    </row>
    <row r="167" spans="1:10" x14ac:dyDescent="0.25">
      <c r="A167" s="21">
        <v>162</v>
      </c>
      <c r="B167" s="21">
        <v>1</v>
      </c>
      <c r="D167" s="19">
        <v>139</v>
      </c>
      <c r="E167" s="19">
        <v>281.51752866951631</v>
      </c>
      <c r="F167" s="19">
        <v>-142.51752866951631</v>
      </c>
      <c r="G167" s="19">
        <v>-1.0738432011270056</v>
      </c>
      <c r="I167" s="19">
        <v>28.914405010438415</v>
      </c>
      <c r="J167" s="19">
        <v>139</v>
      </c>
    </row>
    <row r="168" spans="1:10" x14ac:dyDescent="0.25">
      <c r="A168" s="21">
        <v>163</v>
      </c>
      <c r="B168" s="21">
        <v>5</v>
      </c>
      <c r="D168" s="19">
        <v>140</v>
      </c>
      <c r="E168" s="19">
        <v>201.3284309570231</v>
      </c>
      <c r="F168" s="19">
        <v>-61.328430957023102</v>
      </c>
      <c r="G168" s="19">
        <v>-0.46209837648604057</v>
      </c>
      <c r="I168" s="19">
        <v>29.123173277661795</v>
      </c>
      <c r="J168" s="19">
        <v>140</v>
      </c>
    </row>
    <row r="169" spans="1:10" x14ac:dyDescent="0.25">
      <c r="A169" s="21">
        <v>164</v>
      </c>
      <c r="B169" s="21">
        <v>2</v>
      </c>
      <c r="D169" s="19">
        <v>141</v>
      </c>
      <c r="E169" s="19">
        <v>228.05813019452083</v>
      </c>
      <c r="F169" s="19">
        <v>-87.058130194520828</v>
      </c>
      <c r="G169" s="19">
        <v>-0.65596689814206799</v>
      </c>
      <c r="I169" s="19">
        <v>29.331941544885179</v>
      </c>
      <c r="J169" s="19">
        <v>141</v>
      </c>
    </row>
    <row r="170" spans="1:10" x14ac:dyDescent="0.25">
      <c r="A170" s="21">
        <v>165</v>
      </c>
      <c r="B170" s="21">
        <v>5</v>
      </c>
      <c r="D170" s="19">
        <v>142</v>
      </c>
      <c r="E170" s="19">
        <v>228.05813019452083</v>
      </c>
      <c r="F170" s="19">
        <v>-86.058130194520828</v>
      </c>
      <c r="G170" s="19">
        <v>-0.64843208322384738</v>
      </c>
      <c r="I170" s="19">
        <v>29.54070981210856</v>
      </c>
      <c r="J170" s="19">
        <v>142</v>
      </c>
    </row>
    <row r="171" spans="1:10" x14ac:dyDescent="0.25">
      <c r="A171" s="21">
        <v>166</v>
      </c>
      <c r="B171" s="21">
        <v>3</v>
      </c>
      <c r="D171" s="19">
        <v>143</v>
      </c>
      <c r="E171" s="19">
        <v>147.86903248202762</v>
      </c>
      <c r="F171" s="19">
        <v>-4.8690324820276203</v>
      </c>
      <c r="G171" s="19">
        <v>-3.6687258582882458E-2</v>
      </c>
      <c r="I171" s="19">
        <v>29.749478079331944</v>
      </c>
      <c r="J171" s="19">
        <v>143</v>
      </c>
    </row>
    <row r="172" spans="1:10" x14ac:dyDescent="0.25">
      <c r="A172" s="21">
        <v>167</v>
      </c>
      <c r="B172" s="21">
        <v>0</v>
      </c>
      <c r="D172" s="19">
        <v>144</v>
      </c>
      <c r="E172" s="19">
        <v>228.05813019452083</v>
      </c>
      <c r="F172" s="19">
        <v>-84.058130194520828</v>
      </c>
      <c r="G172" s="19">
        <v>-0.63336245338740615</v>
      </c>
      <c r="I172" s="19">
        <v>29.958246346555324</v>
      </c>
      <c r="J172" s="19">
        <v>144</v>
      </c>
    </row>
    <row r="173" spans="1:10" x14ac:dyDescent="0.25">
      <c r="A173" s="21">
        <v>168</v>
      </c>
      <c r="B173" s="21">
        <v>0</v>
      </c>
      <c r="D173" s="19">
        <v>145</v>
      </c>
      <c r="E173" s="19">
        <v>228.05813019452083</v>
      </c>
      <c r="F173" s="19">
        <v>-83.058130194520828</v>
      </c>
      <c r="G173" s="19">
        <v>-0.62582763846918554</v>
      </c>
      <c r="I173" s="19">
        <v>30.167014613778708</v>
      </c>
      <c r="J173" s="19">
        <v>145</v>
      </c>
    </row>
    <row r="174" spans="1:10" x14ac:dyDescent="0.25">
      <c r="A174" s="21">
        <v>169</v>
      </c>
      <c r="B174" s="21">
        <v>5</v>
      </c>
      <c r="D174" s="19">
        <v>146</v>
      </c>
      <c r="E174" s="19">
        <v>174.59873171952535</v>
      </c>
      <c r="F174" s="19">
        <v>-28.598731719525347</v>
      </c>
      <c r="G174" s="19">
        <v>-0.21548615040246866</v>
      </c>
      <c r="I174" s="19">
        <v>30.375782881002088</v>
      </c>
      <c r="J174" s="19">
        <v>146</v>
      </c>
    </row>
    <row r="175" spans="1:10" x14ac:dyDescent="0.25">
      <c r="A175" s="21">
        <v>170</v>
      </c>
      <c r="B175" s="21">
        <v>0</v>
      </c>
      <c r="D175" s="19">
        <v>147</v>
      </c>
      <c r="E175" s="19">
        <v>201.3284309570231</v>
      </c>
      <c r="F175" s="19">
        <v>-54.328430957023102</v>
      </c>
      <c r="G175" s="19">
        <v>-0.40935467205849629</v>
      </c>
      <c r="I175" s="19">
        <v>30.584551148225469</v>
      </c>
      <c r="J175" s="19">
        <v>147</v>
      </c>
    </row>
    <row r="176" spans="1:10" x14ac:dyDescent="0.25">
      <c r="A176" s="21">
        <v>171</v>
      </c>
      <c r="B176" s="21">
        <v>0</v>
      </c>
      <c r="D176" s="19">
        <v>148</v>
      </c>
      <c r="E176" s="19">
        <v>228.05813019452083</v>
      </c>
      <c r="F176" s="19">
        <v>-80.058130194520828</v>
      </c>
      <c r="G176" s="19">
        <v>-0.60322319371452371</v>
      </c>
      <c r="I176" s="19">
        <v>30.793319415448853</v>
      </c>
      <c r="J176" s="19">
        <v>148</v>
      </c>
    </row>
    <row r="177" spans="1:10" x14ac:dyDescent="0.25">
      <c r="A177" s="21">
        <v>172</v>
      </c>
      <c r="B177" s="21">
        <v>2</v>
      </c>
      <c r="D177" s="19">
        <v>149</v>
      </c>
      <c r="E177" s="19">
        <v>228.05813019452083</v>
      </c>
      <c r="F177" s="19">
        <v>-79.058130194520828</v>
      </c>
      <c r="G177" s="19">
        <v>-0.5956883787963031</v>
      </c>
      <c r="I177" s="19">
        <v>31.002087682672233</v>
      </c>
      <c r="J177" s="19">
        <v>149</v>
      </c>
    </row>
    <row r="178" spans="1:10" x14ac:dyDescent="0.25">
      <c r="A178" s="21">
        <v>173</v>
      </c>
      <c r="B178" s="21">
        <v>1</v>
      </c>
      <c r="D178" s="19">
        <v>150</v>
      </c>
      <c r="E178" s="19">
        <v>201.3284309570231</v>
      </c>
      <c r="F178" s="19">
        <v>-51.328430957023102</v>
      </c>
      <c r="G178" s="19">
        <v>-0.38675022730383446</v>
      </c>
      <c r="I178" s="19">
        <v>31.210855949895617</v>
      </c>
      <c r="J178" s="19">
        <v>150</v>
      </c>
    </row>
    <row r="179" spans="1:10" x14ac:dyDescent="0.25">
      <c r="A179" s="21">
        <v>174</v>
      </c>
      <c r="B179" s="21">
        <v>2</v>
      </c>
      <c r="D179" s="19">
        <v>151</v>
      </c>
      <c r="E179" s="19">
        <v>228.05813019452083</v>
      </c>
      <c r="F179" s="19">
        <v>-77.058130194520828</v>
      </c>
      <c r="G179" s="19">
        <v>-0.58061874895986187</v>
      </c>
      <c r="I179" s="19">
        <v>31.419624217118997</v>
      </c>
      <c r="J179" s="19">
        <v>151</v>
      </c>
    </row>
    <row r="180" spans="1:10" x14ac:dyDescent="0.25">
      <c r="A180" s="21">
        <v>175</v>
      </c>
      <c r="B180" s="21">
        <v>1</v>
      </c>
      <c r="D180" s="19">
        <v>152</v>
      </c>
      <c r="E180" s="19">
        <v>254.78782943201858</v>
      </c>
      <c r="F180" s="19">
        <v>-102.78782943201858</v>
      </c>
      <c r="G180" s="19">
        <v>-0.77448727061588951</v>
      </c>
      <c r="I180" s="19">
        <v>31.628392484342381</v>
      </c>
      <c r="J180" s="19">
        <v>152</v>
      </c>
    </row>
    <row r="181" spans="1:10" x14ac:dyDescent="0.25">
      <c r="A181" s="21">
        <v>176</v>
      </c>
      <c r="B181" s="21">
        <v>2</v>
      </c>
      <c r="D181" s="19">
        <v>153</v>
      </c>
      <c r="E181" s="19">
        <v>201.3284309570231</v>
      </c>
      <c r="F181" s="19">
        <v>-48.328430957023102</v>
      </c>
      <c r="G181" s="19">
        <v>-0.36414578254917263</v>
      </c>
      <c r="I181" s="19">
        <v>31.837160751565762</v>
      </c>
      <c r="J181" s="19">
        <v>153</v>
      </c>
    </row>
    <row r="182" spans="1:10" x14ac:dyDescent="0.25">
      <c r="A182" s="21">
        <v>177</v>
      </c>
      <c r="B182" s="21">
        <v>1</v>
      </c>
      <c r="D182" s="19">
        <v>154</v>
      </c>
      <c r="E182" s="19">
        <v>228.05813019452083</v>
      </c>
      <c r="F182" s="19">
        <v>-74.058130194520828</v>
      </c>
      <c r="G182" s="19">
        <v>-0.55801430420520004</v>
      </c>
      <c r="I182" s="19">
        <v>32.045929018789145</v>
      </c>
      <c r="J182" s="19">
        <v>154</v>
      </c>
    </row>
    <row r="183" spans="1:10" x14ac:dyDescent="0.25">
      <c r="A183" s="21">
        <v>178</v>
      </c>
      <c r="B183" s="21">
        <v>2</v>
      </c>
      <c r="D183" s="19">
        <v>155</v>
      </c>
      <c r="E183" s="19">
        <v>201.3284309570231</v>
      </c>
      <c r="F183" s="19">
        <v>-46.328430957023102</v>
      </c>
      <c r="G183" s="19">
        <v>-0.3490761527127314</v>
      </c>
      <c r="I183" s="19">
        <v>32.254697286012522</v>
      </c>
      <c r="J183" s="19">
        <v>155</v>
      </c>
    </row>
    <row r="184" spans="1:10" x14ac:dyDescent="0.25">
      <c r="A184" s="21">
        <v>179</v>
      </c>
      <c r="B184" s="21">
        <v>1</v>
      </c>
      <c r="D184" s="19">
        <v>156</v>
      </c>
      <c r="E184" s="19">
        <v>228.05813019452083</v>
      </c>
      <c r="F184" s="19">
        <v>-72.058130194520828</v>
      </c>
      <c r="G184" s="19">
        <v>-0.54294467436875882</v>
      </c>
      <c r="I184" s="19">
        <v>32.463465553235906</v>
      </c>
      <c r="J184" s="19">
        <v>156</v>
      </c>
    </row>
    <row r="185" spans="1:10" x14ac:dyDescent="0.25">
      <c r="A185" s="21">
        <v>180</v>
      </c>
      <c r="B185" s="21">
        <v>3</v>
      </c>
      <c r="D185" s="19">
        <v>157</v>
      </c>
      <c r="E185" s="19">
        <v>281.51752866951631</v>
      </c>
      <c r="F185" s="19">
        <v>-124.51752866951631</v>
      </c>
      <c r="G185" s="19">
        <v>-0.93821653259903448</v>
      </c>
      <c r="I185" s="19">
        <v>32.67223382045929</v>
      </c>
      <c r="J185" s="19">
        <v>157</v>
      </c>
    </row>
    <row r="186" spans="1:10" x14ac:dyDescent="0.25">
      <c r="A186" s="21">
        <v>181</v>
      </c>
      <c r="B186" s="21">
        <v>0</v>
      </c>
      <c r="D186" s="19">
        <v>158</v>
      </c>
      <c r="E186" s="19">
        <v>228.05813019452083</v>
      </c>
      <c r="F186" s="19">
        <v>-70.058130194520828</v>
      </c>
      <c r="G186" s="19">
        <v>-0.52787504453231759</v>
      </c>
      <c r="I186" s="19">
        <v>32.881002087682667</v>
      </c>
      <c r="J186" s="19">
        <v>158</v>
      </c>
    </row>
    <row r="187" spans="1:10" x14ac:dyDescent="0.25">
      <c r="A187" s="21">
        <v>182</v>
      </c>
      <c r="B187" s="21">
        <v>2</v>
      </c>
      <c r="D187" s="19">
        <v>159</v>
      </c>
      <c r="E187" s="19">
        <v>254.78782943201858</v>
      </c>
      <c r="F187" s="19">
        <v>-95.787829432018583</v>
      </c>
      <c r="G187" s="19">
        <v>-0.72174356618834523</v>
      </c>
      <c r="I187" s="19">
        <v>33.089770354906051</v>
      </c>
      <c r="J187" s="19">
        <v>159</v>
      </c>
    </row>
    <row r="188" spans="1:10" x14ac:dyDescent="0.25">
      <c r="A188" s="21">
        <v>183</v>
      </c>
      <c r="B188" s="21">
        <v>0</v>
      </c>
      <c r="D188" s="19">
        <v>160</v>
      </c>
      <c r="E188" s="19">
        <v>174.59873171952535</v>
      </c>
      <c r="F188" s="19">
        <v>-14.598731719525347</v>
      </c>
      <c r="G188" s="19">
        <v>-0.10999874154738006</v>
      </c>
      <c r="I188" s="19">
        <v>33.298538622129435</v>
      </c>
      <c r="J188" s="19">
        <v>160</v>
      </c>
    </row>
    <row r="189" spans="1:10" x14ac:dyDescent="0.25">
      <c r="A189" s="21">
        <v>184</v>
      </c>
      <c r="B189" s="21">
        <v>0</v>
      </c>
      <c r="D189" s="19">
        <v>161</v>
      </c>
      <c r="E189" s="19">
        <v>254.78782943201858</v>
      </c>
      <c r="F189" s="19">
        <v>-93.787829432018583</v>
      </c>
      <c r="G189" s="19">
        <v>-0.70667393635190401</v>
      </c>
      <c r="I189" s="19">
        <v>33.507306889352819</v>
      </c>
      <c r="J189" s="19">
        <v>161</v>
      </c>
    </row>
    <row r="190" spans="1:10" x14ac:dyDescent="0.25">
      <c r="A190" s="21">
        <v>185</v>
      </c>
      <c r="B190" s="21">
        <v>1</v>
      </c>
      <c r="D190" s="19">
        <v>162</v>
      </c>
      <c r="E190" s="19">
        <v>254.78782943201858</v>
      </c>
      <c r="F190" s="19">
        <v>-92.787829432018583</v>
      </c>
      <c r="G190" s="19">
        <v>-0.6991391214336834</v>
      </c>
      <c r="I190" s="19">
        <v>33.716075156576196</v>
      </c>
      <c r="J190" s="19">
        <v>162</v>
      </c>
    </row>
    <row r="191" spans="1:10" x14ac:dyDescent="0.25">
      <c r="A191" s="21">
        <v>186</v>
      </c>
      <c r="B191" s="21">
        <v>3</v>
      </c>
      <c r="D191" s="19">
        <v>163</v>
      </c>
      <c r="E191" s="19">
        <v>147.86903248202762</v>
      </c>
      <c r="F191" s="19">
        <v>15.13096751797238</v>
      </c>
      <c r="G191" s="19">
        <v>0.11400903978152982</v>
      </c>
      <c r="I191" s="19">
        <v>33.92484342379958</v>
      </c>
      <c r="J191" s="19">
        <v>163</v>
      </c>
    </row>
    <row r="192" spans="1:10" x14ac:dyDescent="0.25">
      <c r="A192" s="21">
        <v>187</v>
      </c>
      <c r="B192" s="21">
        <v>2</v>
      </c>
      <c r="D192" s="19">
        <v>164</v>
      </c>
      <c r="E192" s="19">
        <v>228.05813019452083</v>
      </c>
      <c r="F192" s="19">
        <v>-64.058130194520828</v>
      </c>
      <c r="G192" s="19">
        <v>-0.48266615502299387</v>
      </c>
      <c r="I192" s="19">
        <v>34.133611691022963</v>
      </c>
      <c r="J192" s="19">
        <v>164</v>
      </c>
    </row>
    <row r="193" spans="1:10" x14ac:dyDescent="0.25">
      <c r="A193" s="21">
        <v>188</v>
      </c>
      <c r="B193" s="21">
        <v>1</v>
      </c>
      <c r="D193" s="19">
        <v>165</v>
      </c>
      <c r="E193" s="19">
        <v>147.86903248202762</v>
      </c>
      <c r="F193" s="19">
        <v>17.13096751797238</v>
      </c>
      <c r="G193" s="19">
        <v>0.12907866961797104</v>
      </c>
      <c r="I193" s="19">
        <v>34.34237995824634</v>
      </c>
      <c r="J193" s="19">
        <v>165</v>
      </c>
    </row>
    <row r="194" spans="1:10" x14ac:dyDescent="0.25">
      <c r="A194" s="21">
        <v>189</v>
      </c>
      <c r="B194" s="21">
        <v>2</v>
      </c>
      <c r="D194" s="19">
        <v>166</v>
      </c>
      <c r="E194" s="19">
        <v>201.3284309570231</v>
      </c>
      <c r="F194" s="19">
        <v>-35.328430957023102</v>
      </c>
      <c r="G194" s="19">
        <v>-0.26619318861230462</v>
      </c>
      <c r="I194" s="19">
        <v>34.551148225469724</v>
      </c>
      <c r="J194" s="19">
        <v>166</v>
      </c>
    </row>
    <row r="195" spans="1:10" x14ac:dyDescent="0.25">
      <c r="A195" s="21">
        <v>190</v>
      </c>
      <c r="B195" s="21">
        <v>3</v>
      </c>
      <c r="D195" s="19">
        <v>167</v>
      </c>
      <c r="E195" s="19">
        <v>281.51752866951631</v>
      </c>
      <c r="F195" s="19">
        <v>-114.51752866951631</v>
      </c>
      <c r="G195" s="19">
        <v>-0.86286838341682837</v>
      </c>
      <c r="I195" s="19">
        <v>34.759916492693108</v>
      </c>
      <c r="J195" s="19">
        <v>167</v>
      </c>
    </row>
    <row r="196" spans="1:10" x14ac:dyDescent="0.25">
      <c r="A196" s="21">
        <v>191</v>
      </c>
      <c r="B196" s="21">
        <v>2</v>
      </c>
      <c r="D196" s="19">
        <v>168</v>
      </c>
      <c r="E196" s="19">
        <v>281.51752866951631</v>
      </c>
      <c r="F196" s="19">
        <v>-113.51752866951631</v>
      </c>
      <c r="G196" s="19">
        <v>-0.85533356849860775</v>
      </c>
      <c r="I196" s="19">
        <v>34.968684759916492</v>
      </c>
      <c r="J196" s="19">
        <v>168</v>
      </c>
    </row>
    <row r="197" spans="1:10" x14ac:dyDescent="0.25">
      <c r="A197" s="21">
        <v>192</v>
      </c>
      <c r="B197" s="21">
        <v>2</v>
      </c>
      <c r="D197" s="19">
        <v>169</v>
      </c>
      <c r="E197" s="19">
        <v>147.86903248202762</v>
      </c>
      <c r="F197" s="19">
        <v>21.13096751797238</v>
      </c>
      <c r="G197" s="19">
        <v>0.15921792929085352</v>
      </c>
      <c r="I197" s="19">
        <v>35.177453027139869</v>
      </c>
      <c r="J197" s="19">
        <v>169</v>
      </c>
    </row>
    <row r="198" spans="1:10" x14ac:dyDescent="0.25">
      <c r="A198" s="21">
        <v>193</v>
      </c>
      <c r="B198" s="21">
        <v>2</v>
      </c>
      <c r="D198" s="19">
        <v>170</v>
      </c>
      <c r="E198" s="19">
        <v>281.51752866951631</v>
      </c>
      <c r="F198" s="19">
        <v>-111.51752866951631</v>
      </c>
      <c r="G198" s="19">
        <v>-0.84026393866216653</v>
      </c>
      <c r="I198" s="19">
        <v>35.386221294363253</v>
      </c>
      <c r="J198" s="19">
        <v>170</v>
      </c>
    </row>
    <row r="199" spans="1:10" x14ac:dyDescent="0.25">
      <c r="A199" s="21">
        <v>194</v>
      </c>
      <c r="B199" s="21">
        <v>8</v>
      </c>
      <c r="D199" s="19">
        <v>171</v>
      </c>
      <c r="E199" s="19">
        <v>281.51752866951631</v>
      </c>
      <c r="F199" s="19">
        <v>-110.51752866951631</v>
      </c>
      <c r="G199" s="19">
        <v>-0.83272912374394592</v>
      </c>
      <c r="I199" s="19">
        <v>35.594989561586637</v>
      </c>
      <c r="J199" s="19">
        <v>171</v>
      </c>
    </row>
    <row r="200" spans="1:10" x14ac:dyDescent="0.25">
      <c r="A200" s="21">
        <v>195</v>
      </c>
      <c r="B200" s="21">
        <v>3</v>
      </c>
      <c r="D200" s="19">
        <v>172</v>
      </c>
      <c r="E200" s="19">
        <v>228.05813019452083</v>
      </c>
      <c r="F200" s="19">
        <v>-56.058130194520828</v>
      </c>
      <c r="G200" s="19">
        <v>-0.42238763567722898</v>
      </c>
      <c r="I200" s="19">
        <v>35.803757828810021</v>
      </c>
      <c r="J200" s="19">
        <v>172</v>
      </c>
    </row>
    <row r="201" spans="1:10" x14ac:dyDescent="0.25">
      <c r="A201" s="21">
        <v>196</v>
      </c>
      <c r="B201" s="21">
        <v>2</v>
      </c>
      <c r="D201" s="19">
        <v>173</v>
      </c>
      <c r="E201" s="19">
        <v>254.78782943201858</v>
      </c>
      <c r="F201" s="19">
        <v>-81.787829432018583</v>
      </c>
      <c r="G201" s="19">
        <v>-0.61625615733325667</v>
      </c>
      <c r="I201" s="19">
        <v>36.012526096033397</v>
      </c>
      <c r="J201" s="19">
        <v>173</v>
      </c>
    </row>
    <row r="202" spans="1:10" x14ac:dyDescent="0.25">
      <c r="A202" s="21">
        <v>197</v>
      </c>
      <c r="B202" s="21">
        <v>0</v>
      </c>
      <c r="D202" s="19">
        <v>174</v>
      </c>
      <c r="E202" s="19">
        <v>228.05813019452083</v>
      </c>
      <c r="F202" s="19">
        <v>-54.058130194520828</v>
      </c>
      <c r="G202" s="19">
        <v>-0.40731800584078776</v>
      </c>
      <c r="I202" s="19">
        <v>36.221294363256781</v>
      </c>
      <c r="J202" s="19">
        <v>174</v>
      </c>
    </row>
    <row r="203" spans="1:10" x14ac:dyDescent="0.25">
      <c r="A203" s="21">
        <v>198</v>
      </c>
      <c r="B203" s="21">
        <v>2</v>
      </c>
      <c r="D203" s="19">
        <v>175</v>
      </c>
      <c r="E203" s="19">
        <v>254.78782943201858</v>
      </c>
      <c r="F203" s="19">
        <v>-79.787829432018583</v>
      </c>
      <c r="G203" s="19">
        <v>-0.60118652749681534</v>
      </c>
      <c r="I203" s="19">
        <v>36.430062630480165</v>
      </c>
      <c r="J203" s="19">
        <v>175</v>
      </c>
    </row>
    <row r="204" spans="1:10" x14ac:dyDescent="0.25">
      <c r="A204" s="21">
        <v>199</v>
      </c>
      <c r="B204" s="21">
        <v>1</v>
      </c>
      <c r="D204" s="19">
        <v>176</v>
      </c>
      <c r="E204" s="19">
        <v>228.05813019452083</v>
      </c>
      <c r="F204" s="19">
        <v>-52.058130194520828</v>
      </c>
      <c r="G204" s="19">
        <v>-0.39224837600434653</v>
      </c>
      <c r="I204" s="19">
        <v>36.638830897703549</v>
      </c>
      <c r="J204" s="19">
        <v>176</v>
      </c>
    </row>
    <row r="205" spans="1:10" x14ac:dyDescent="0.25">
      <c r="A205" s="21">
        <v>200</v>
      </c>
      <c r="B205" s="21">
        <v>3</v>
      </c>
      <c r="D205" s="19">
        <v>177</v>
      </c>
      <c r="E205" s="19">
        <v>254.78782943201858</v>
      </c>
      <c r="F205" s="19">
        <v>-77.787829432018583</v>
      </c>
      <c r="G205" s="19">
        <v>-0.58611689766037411</v>
      </c>
      <c r="I205" s="19">
        <v>36.847599164926926</v>
      </c>
      <c r="J205" s="19">
        <v>177</v>
      </c>
    </row>
    <row r="206" spans="1:10" x14ac:dyDescent="0.25">
      <c r="A206" s="21">
        <v>201</v>
      </c>
      <c r="B206" s="21">
        <v>1</v>
      </c>
      <c r="D206" s="19">
        <v>178</v>
      </c>
      <c r="E206" s="19">
        <v>228.05813019452083</v>
      </c>
      <c r="F206" s="19">
        <v>-50.058130194520828</v>
      </c>
      <c r="G206" s="19">
        <v>-0.37717874616790531</v>
      </c>
      <c r="I206" s="19">
        <v>37.05636743215031</v>
      </c>
      <c r="J206" s="19">
        <v>178</v>
      </c>
    </row>
    <row r="207" spans="1:10" x14ac:dyDescent="0.25">
      <c r="A207" s="21">
        <v>202</v>
      </c>
      <c r="B207" s="21">
        <v>1</v>
      </c>
      <c r="D207" s="19">
        <v>179</v>
      </c>
      <c r="E207" s="19">
        <v>254.78782943201858</v>
      </c>
      <c r="F207" s="19">
        <v>-75.787829432018583</v>
      </c>
      <c r="G207" s="19">
        <v>-0.57104726782393289</v>
      </c>
      <c r="I207" s="19">
        <v>37.265135699373694</v>
      </c>
      <c r="J207" s="19">
        <v>179</v>
      </c>
    </row>
    <row r="208" spans="1:10" x14ac:dyDescent="0.25">
      <c r="A208" s="21">
        <v>203</v>
      </c>
      <c r="B208" s="21">
        <v>0</v>
      </c>
      <c r="D208" s="19">
        <v>180</v>
      </c>
      <c r="E208" s="19">
        <v>201.3284309570231</v>
      </c>
      <c r="F208" s="19">
        <v>-21.328430957023102</v>
      </c>
      <c r="G208" s="19">
        <v>-0.16070577975721603</v>
      </c>
      <c r="I208" s="19">
        <v>37.473903966597071</v>
      </c>
      <c r="J208" s="19">
        <v>180</v>
      </c>
    </row>
    <row r="209" spans="1:10" x14ac:dyDescent="0.25">
      <c r="A209" s="21">
        <v>204</v>
      </c>
      <c r="B209" s="21">
        <v>4</v>
      </c>
      <c r="D209" s="19">
        <v>181</v>
      </c>
      <c r="E209" s="19">
        <v>281.51752866951631</v>
      </c>
      <c r="F209" s="19">
        <v>-100.51752866951631</v>
      </c>
      <c r="G209" s="19">
        <v>-0.75738097456173969</v>
      </c>
      <c r="I209" s="19">
        <v>37.682672233820455</v>
      </c>
      <c r="J209" s="19">
        <v>181</v>
      </c>
    </row>
    <row r="210" spans="1:10" x14ac:dyDescent="0.25">
      <c r="A210" s="21">
        <v>205</v>
      </c>
      <c r="B210" s="21">
        <v>1</v>
      </c>
      <c r="D210" s="19">
        <v>182</v>
      </c>
      <c r="E210" s="19">
        <v>228.05813019452083</v>
      </c>
      <c r="F210" s="19">
        <v>-46.058130194520828</v>
      </c>
      <c r="G210" s="19">
        <v>-0.34703948649502286</v>
      </c>
      <c r="I210" s="19">
        <v>37.891440501043839</v>
      </c>
      <c r="J210" s="19">
        <v>182</v>
      </c>
    </row>
    <row r="211" spans="1:10" x14ac:dyDescent="0.25">
      <c r="A211" s="21">
        <v>206</v>
      </c>
      <c r="B211" s="21">
        <v>1</v>
      </c>
      <c r="D211" s="19">
        <v>183</v>
      </c>
      <c r="E211" s="19">
        <v>281.51752866951631</v>
      </c>
      <c r="F211" s="19">
        <v>-98.517528669516309</v>
      </c>
      <c r="G211" s="19">
        <v>-0.74231134472529847</v>
      </c>
      <c r="I211" s="19">
        <v>38.100208768267223</v>
      </c>
      <c r="J211" s="19">
        <v>183</v>
      </c>
    </row>
    <row r="212" spans="1:10" x14ac:dyDescent="0.25">
      <c r="A212" s="21">
        <v>207</v>
      </c>
      <c r="B212" s="21">
        <v>1</v>
      </c>
      <c r="D212" s="19">
        <v>184</v>
      </c>
      <c r="E212" s="19">
        <v>281.51752866951631</v>
      </c>
      <c r="F212" s="19">
        <v>-97.517528669516309</v>
      </c>
      <c r="G212" s="19">
        <v>-0.73477652980707786</v>
      </c>
      <c r="I212" s="19">
        <v>38.308977035490599</v>
      </c>
      <c r="J212" s="19">
        <v>184</v>
      </c>
    </row>
    <row r="213" spans="1:10" x14ac:dyDescent="0.25">
      <c r="A213" s="21">
        <v>208</v>
      </c>
      <c r="B213" s="21">
        <v>3</v>
      </c>
      <c r="D213" s="19">
        <v>185</v>
      </c>
      <c r="E213" s="19">
        <v>254.78782943201858</v>
      </c>
      <c r="F213" s="19">
        <v>-69.787829432018583</v>
      </c>
      <c r="G213" s="19">
        <v>-0.52583837831460922</v>
      </c>
      <c r="I213" s="19">
        <v>38.517745302713983</v>
      </c>
      <c r="J213" s="19">
        <v>185</v>
      </c>
    </row>
    <row r="214" spans="1:10" x14ac:dyDescent="0.25">
      <c r="A214" s="21">
        <v>209</v>
      </c>
      <c r="B214" s="21">
        <v>4</v>
      </c>
      <c r="D214" s="19">
        <v>186</v>
      </c>
      <c r="E214" s="19">
        <v>201.3284309570231</v>
      </c>
      <c r="F214" s="19">
        <v>-15.328430957023102</v>
      </c>
      <c r="G214" s="19">
        <v>-0.11549689024789235</v>
      </c>
      <c r="I214" s="19">
        <v>38.726513569937367</v>
      </c>
      <c r="J214" s="19">
        <v>186</v>
      </c>
    </row>
    <row r="215" spans="1:10" x14ac:dyDescent="0.25">
      <c r="A215" s="21">
        <v>210</v>
      </c>
      <c r="B215" s="21">
        <v>6</v>
      </c>
      <c r="D215" s="19">
        <v>187</v>
      </c>
      <c r="E215" s="19">
        <v>228.05813019452083</v>
      </c>
      <c r="F215" s="19">
        <v>-41.058130194520828</v>
      </c>
      <c r="G215" s="19">
        <v>-0.30936541190391975</v>
      </c>
      <c r="I215" s="19">
        <v>38.935281837160751</v>
      </c>
      <c r="J215" s="19">
        <v>187</v>
      </c>
    </row>
    <row r="216" spans="1:10" x14ac:dyDescent="0.25">
      <c r="A216" s="21">
        <v>211</v>
      </c>
      <c r="B216" s="21">
        <v>4</v>
      </c>
      <c r="D216" s="19">
        <v>188</v>
      </c>
      <c r="E216" s="19">
        <v>254.78782943201858</v>
      </c>
      <c r="F216" s="19">
        <v>-66.787829432018583</v>
      </c>
      <c r="G216" s="19">
        <v>-0.50323393355994739</v>
      </c>
      <c r="I216" s="19">
        <v>39.144050104384128</v>
      </c>
      <c r="J216" s="19">
        <v>188</v>
      </c>
    </row>
    <row r="217" spans="1:10" x14ac:dyDescent="0.25">
      <c r="A217" s="21">
        <v>212</v>
      </c>
      <c r="B217" s="21">
        <v>4</v>
      </c>
      <c r="D217" s="19">
        <v>189</v>
      </c>
      <c r="E217" s="19">
        <v>228.05813019452083</v>
      </c>
      <c r="F217" s="19">
        <v>-39.058130194520828</v>
      </c>
      <c r="G217" s="19">
        <v>-0.29429578206747853</v>
      </c>
      <c r="I217" s="19">
        <v>39.352818371607512</v>
      </c>
      <c r="J217" s="19">
        <v>189</v>
      </c>
    </row>
    <row r="218" spans="1:10" x14ac:dyDescent="0.25">
      <c r="A218" s="21">
        <v>213</v>
      </c>
      <c r="B218" s="21">
        <v>1</v>
      </c>
      <c r="D218" s="19">
        <v>190</v>
      </c>
      <c r="E218" s="19">
        <v>201.3284309570231</v>
      </c>
      <c r="F218" s="19">
        <v>-11.328430957023102</v>
      </c>
      <c r="G218" s="19">
        <v>-8.5357630575009891E-2</v>
      </c>
      <c r="I218" s="19">
        <v>39.561586638830896</v>
      </c>
      <c r="J218" s="19">
        <v>190</v>
      </c>
    </row>
    <row r="219" spans="1:10" x14ac:dyDescent="0.25">
      <c r="A219" s="21">
        <v>214</v>
      </c>
      <c r="B219" s="21">
        <v>2</v>
      </c>
      <c r="D219" s="19">
        <v>191</v>
      </c>
      <c r="E219" s="19">
        <v>228.05813019452083</v>
      </c>
      <c r="F219" s="19">
        <v>-37.058130194520828</v>
      </c>
      <c r="G219" s="19">
        <v>-0.27922615223103731</v>
      </c>
      <c r="I219" s="19">
        <v>39.77035490605428</v>
      </c>
      <c r="J219" s="19">
        <v>191</v>
      </c>
    </row>
    <row r="220" spans="1:10" x14ac:dyDescent="0.25">
      <c r="A220" s="21">
        <v>215</v>
      </c>
      <c r="B220" s="21">
        <v>3</v>
      </c>
      <c r="D220" s="19">
        <v>192</v>
      </c>
      <c r="E220" s="19">
        <v>228.05813019452083</v>
      </c>
      <c r="F220" s="19">
        <v>-36.058130194520828</v>
      </c>
      <c r="G220" s="19">
        <v>-0.27169133731281669</v>
      </c>
      <c r="I220" s="19">
        <v>39.979123173277657</v>
      </c>
      <c r="J220" s="19">
        <v>192</v>
      </c>
    </row>
    <row r="221" spans="1:10" x14ac:dyDescent="0.25">
      <c r="A221" s="21">
        <v>216</v>
      </c>
      <c r="B221" s="21">
        <v>1</v>
      </c>
      <c r="D221" s="19">
        <v>193</v>
      </c>
      <c r="E221" s="19">
        <v>228.05813019452083</v>
      </c>
      <c r="F221" s="19">
        <v>-35.058130194520828</v>
      </c>
      <c r="G221" s="19">
        <v>-0.26415652239459608</v>
      </c>
      <c r="I221" s="19">
        <v>40.187891440501041</v>
      </c>
      <c r="J221" s="19">
        <v>193</v>
      </c>
    </row>
    <row r="222" spans="1:10" x14ac:dyDescent="0.25">
      <c r="A222" s="21">
        <v>217</v>
      </c>
      <c r="B222" s="21">
        <v>3</v>
      </c>
      <c r="D222" s="19">
        <v>194</v>
      </c>
      <c r="E222" s="19">
        <v>67.679934769534412</v>
      </c>
      <c r="F222" s="19">
        <v>126.32006523046559</v>
      </c>
      <c r="G222" s="19">
        <v>0.95179831196911313</v>
      </c>
      <c r="I222" s="19">
        <v>40.396659707724424</v>
      </c>
      <c r="J222" s="19">
        <v>194</v>
      </c>
    </row>
    <row r="223" spans="1:10" x14ac:dyDescent="0.25">
      <c r="A223" s="21">
        <v>218</v>
      </c>
      <c r="B223" s="21">
        <v>1</v>
      </c>
      <c r="D223" s="19">
        <v>195</v>
      </c>
      <c r="E223" s="19">
        <v>201.3284309570231</v>
      </c>
      <c r="F223" s="19">
        <v>-6.3284309570231017</v>
      </c>
      <c r="G223" s="19">
        <v>-4.7683555983906827E-2</v>
      </c>
      <c r="I223" s="19">
        <v>40.605427974947801</v>
      </c>
      <c r="J223" s="19">
        <v>195</v>
      </c>
    </row>
    <row r="224" spans="1:10" x14ac:dyDescent="0.25">
      <c r="A224" s="21">
        <v>219</v>
      </c>
      <c r="B224" s="21">
        <v>4</v>
      </c>
      <c r="D224" s="19">
        <v>196</v>
      </c>
      <c r="E224" s="19">
        <v>228.05813019452083</v>
      </c>
      <c r="F224" s="19">
        <v>-32.058130194520828</v>
      </c>
      <c r="G224" s="19">
        <v>-0.24155207763993425</v>
      </c>
      <c r="I224" s="19">
        <v>40.814196242171185</v>
      </c>
      <c r="J224" s="19">
        <v>196</v>
      </c>
    </row>
    <row r="225" spans="1:10" x14ac:dyDescent="0.25">
      <c r="A225" s="21">
        <v>220</v>
      </c>
      <c r="B225" s="21">
        <v>1</v>
      </c>
      <c r="D225" s="19">
        <v>197</v>
      </c>
      <c r="E225" s="19">
        <v>281.51752866951631</v>
      </c>
      <c r="F225" s="19">
        <v>-84.517528669516309</v>
      </c>
      <c r="G225" s="19">
        <v>-0.63682393587020991</v>
      </c>
      <c r="I225" s="19">
        <v>41.022964509394569</v>
      </c>
      <c r="J225" s="19">
        <v>197</v>
      </c>
    </row>
    <row r="226" spans="1:10" x14ac:dyDescent="0.25">
      <c r="A226" s="21">
        <v>221</v>
      </c>
      <c r="B226" s="21">
        <v>0</v>
      </c>
      <c r="D226" s="19">
        <v>198</v>
      </c>
      <c r="E226" s="19">
        <v>228.05813019452083</v>
      </c>
      <c r="F226" s="19">
        <v>-30.058130194520828</v>
      </c>
      <c r="G226" s="19">
        <v>-0.22648244780349303</v>
      </c>
      <c r="I226" s="19">
        <v>41.231732776617953</v>
      </c>
      <c r="J226" s="19">
        <v>198</v>
      </c>
    </row>
    <row r="227" spans="1:10" x14ac:dyDescent="0.25">
      <c r="A227" s="21">
        <v>222</v>
      </c>
      <c r="B227" s="21">
        <v>3</v>
      </c>
      <c r="D227" s="19">
        <v>199</v>
      </c>
      <c r="E227" s="19">
        <v>254.78782943201858</v>
      </c>
      <c r="F227" s="19">
        <v>-55.787829432018583</v>
      </c>
      <c r="G227" s="19">
        <v>-0.42035096945952066</v>
      </c>
      <c r="I227" s="19">
        <v>41.44050104384133</v>
      </c>
      <c r="J227" s="19">
        <v>199</v>
      </c>
    </row>
    <row r="228" spans="1:10" x14ac:dyDescent="0.25">
      <c r="A228" s="21">
        <v>223</v>
      </c>
      <c r="B228" s="21">
        <v>3</v>
      </c>
      <c r="D228" s="19">
        <v>200</v>
      </c>
      <c r="E228" s="19">
        <v>201.3284309570231</v>
      </c>
      <c r="F228" s="19">
        <v>-1.3284309570231017</v>
      </c>
      <c r="G228" s="19">
        <v>-1.0009481392803754E-2</v>
      </c>
      <c r="I228" s="19">
        <v>41.649269311064714</v>
      </c>
      <c r="J228" s="19">
        <v>200</v>
      </c>
    </row>
    <row r="229" spans="1:10" x14ac:dyDescent="0.25">
      <c r="A229" s="21">
        <v>224</v>
      </c>
      <c r="B229" s="21">
        <v>3</v>
      </c>
      <c r="D229" s="19">
        <v>201</v>
      </c>
      <c r="E229" s="19">
        <v>254.78782943201858</v>
      </c>
      <c r="F229" s="19">
        <v>-53.787829432018583</v>
      </c>
      <c r="G229" s="19">
        <v>-0.40528133962307944</v>
      </c>
      <c r="I229" s="19">
        <v>41.858037578288098</v>
      </c>
      <c r="J229" s="19">
        <v>201</v>
      </c>
    </row>
    <row r="230" spans="1:10" x14ac:dyDescent="0.25">
      <c r="A230" s="21">
        <v>225</v>
      </c>
      <c r="B230" s="21">
        <v>3</v>
      </c>
      <c r="D230" s="19">
        <v>202</v>
      </c>
      <c r="E230" s="19">
        <v>254.78782943201858</v>
      </c>
      <c r="F230" s="19">
        <v>-52.787829432018583</v>
      </c>
      <c r="G230" s="19">
        <v>-0.39774652470485883</v>
      </c>
      <c r="I230" s="19">
        <v>42.066805845511482</v>
      </c>
      <c r="J230" s="19">
        <v>202</v>
      </c>
    </row>
    <row r="231" spans="1:10" x14ac:dyDescent="0.25">
      <c r="A231" s="21">
        <v>226</v>
      </c>
      <c r="B231" s="21">
        <v>0</v>
      </c>
      <c r="D231" s="19">
        <v>203</v>
      </c>
      <c r="E231" s="19">
        <v>281.51752866951631</v>
      </c>
      <c r="F231" s="19">
        <v>-78.517528669516309</v>
      </c>
      <c r="G231" s="19">
        <v>-0.59161504636088624</v>
      </c>
      <c r="I231" s="19">
        <v>42.275574112734859</v>
      </c>
      <c r="J231" s="19">
        <v>203</v>
      </c>
    </row>
    <row r="232" spans="1:10" x14ac:dyDescent="0.25">
      <c r="A232" s="21">
        <v>227</v>
      </c>
      <c r="B232" s="21">
        <v>0</v>
      </c>
      <c r="D232" s="19">
        <v>204</v>
      </c>
      <c r="E232" s="19">
        <v>174.59873171952535</v>
      </c>
      <c r="F232" s="19">
        <v>29.401268280474653</v>
      </c>
      <c r="G232" s="19">
        <v>0.22153311485432695</v>
      </c>
      <c r="I232" s="19">
        <v>42.484342379958242</v>
      </c>
      <c r="J232" s="19">
        <v>204</v>
      </c>
    </row>
    <row r="233" spans="1:10" x14ac:dyDescent="0.25">
      <c r="A233" s="21">
        <v>228</v>
      </c>
      <c r="B233" s="21">
        <v>3</v>
      </c>
      <c r="D233" s="19">
        <v>205</v>
      </c>
      <c r="E233" s="19">
        <v>254.78782943201858</v>
      </c>
      <c r="F233" s="19">
        <v>-49.787829432018583</v>
      </c>
      <c r="G233" s="19">
        <v>-0.37514207995019699</v>
      </c>
      <c r="I233" s="19">
        <v>42.693110647181626</v>
      </c>
      <c r="J233" s="19">
        <v>205</v>
      </c>
    </row>
    <row r="234" spans="1:10" x14ac:dyDescent="0.25">
      <c r="A234" s="21">
        <v>229</v>
      </c>
      <c r="B234" s="21">
        <v>4</v>
      </c>
      <c r="D234" s="19">
        <v>206</v>
      </c>
      <c r="E234" s="19">
        <v>254.78782943201858</v>
      </c>
      <c r="F234" s="19">
        <v>-48.787829432018583</v>
      </c>
      <c r="G234" s="19">
        <v>-0.36760726503197638</v>
      </c>
      <c r="I234" s="19">
        <v>42.90187891440501</v>
      </c>
      <c r="J234" s="19">
        <v>206</v>
      </c>
    </row>
    <row r="235" spans="1:10" x14ac:dyDescent="0.25">
      <c r="A235" s="21">
        <v>230</v>
      </c>
      <c r="B235" s="21">
        <v>4</v>
      </c>
      <c r="D235" s="19">
        <v>207</v>
      </c>
      <c r="E235" s="19">
        <v>254.78782943201858</v>
      </c>
      <c r="F235" s="19">
        <v>-47.787829432018583</v>
      </c>
      <c r="G235" s="19">
        <v>-0.36007245011375577</v>
      </c>
      <c r="I235" s="19">
        <v>43.110647181628387</v>
      </c>
      <c r="J235" s="19">
        <v>207</v>
      </c>
    </row>
    <row r="236" spans="1:10" x14ac:dyDescent="0.25">
      <c r="A236" s="21">
        <v>231</v>
      </c>
      <c r="B236" s="21">
        <v>2</v>
      </c>
      <c r="D236" s="19">
        <v>208</v>
      </c>
      <c r="E236" s="19">
        <v>201.3284309570231</v>
      </c>
      <c r="F236" s="19">
        <v>6.6715690429768983</v>
      </c>
      <c r="G236" s="19">
        <v>5.0269037952961157E-2</v>
      </c>
      <c r="I236" s="19">
        <v>43.319415448851771</v>
      </c>
      <c r="J236" s="19">
        <v>208</v>
      </c>
    </row>
    <row r="237" spans="1:10" x14ac:dyDescent="0.25">
      <c r="A237" s="21">
        <v>232</v>
      </c>
      <c r="B237" s="21">
        <v>0</v>
      </c>
      <c r="D237" s="19">
        <v>209</v>
      </c>
      <c r="E237" s="19">
        <v>174.59873171952535</v>
      </c>
      <c r="F237" s="19">
        <v>34.401268280474653</v>
      </c>
      <c r="G237" s="19">
        <v>0.25920718944543003</v>
      </c>
      <c r="I237" s="19">
        <v>43.528183716075155</v>
      </c>
      <c r="J237" s="19">
        <v>209</v>
      </c>
    </row>
    <row r="238" spans="1:10" x14ac:dyDescent="0.25">
      <c r="A238" s="21">
        <v>233</v>
      </c>
      <c r="B238" s="21">
        <v>4</v>
      </c>
      <c r="D238" s="19">
        <v>210</v>
      </c>
      <c r="E238" s="19">
        <v>121.13933324452989</v>
      </c>
      <c r="F238" s="19">
        <v>88.860666755470106</v>
      </c>
      <c r="G238" s="19">
        <v>0.66954867751214675</v>
      </c>
      <c r="I238" s="19">
        <v>43.736951983298532</v>
      </c>
      <c r="J238" s="19">
        <v>210</v>
      </c>
    </row>
    <row r="239" spans="1:10" x14ac:dyDescent="0.25">
      <c r="A239" s="21">
        <v>234</v>
      </c>
      <c r="B239" s="21">
        <v>0</v>
      </c>
      <c r="D239" s="19">
        <v>211</v>
      </c>
      <c r="E239" s="19">
        <v>174.59873171952535</v>
      </c>
      <c r="F239" s="19">
        <v>36.401268280474653</v>
      </c>
      <c r="G239" s="19">
        <v>0.27427681928187125</v>
      </c>
      <c r="I239" s="19">
        <v>43.945720250521916</v>
      </c>
      <c r="J239" s="19">
        <v>211</v>
      </c>
    </row>
    <row r="240" spans="1:10" x14ac:dyDescent="0.25">
      <c r="A240" s="21">
        <v>235</v>
      </c>
      <c r="B240" s="21">
        <v>4</v>
      </c>
      <c r="D240" s="19">
        <v>212</v>
      </c>
      <c r="E240" s="19">
        <v>174.59873171952535</v>
      </c>
      <c r="F240" s="19">
        <v>37.401268280474653</v>
      </c>
      <c r="G240" s="19">
        <v>0.28181163420009187</v>
      </c>
      <c r="I240" s="19">
        <v>44.1544885177453</v>
      </c>
      <c r="J240" s="19">
        <v>212</v>
      </c>
    </row>
    <row r="241" spans="1:10" x14ac:dyDescent="0.25">
      <c r="A241" s="21">
        <v>236</v>
      </c>
      <c r="B241" s="21">
        <v>2</v>
      </c>
      <c r="D241" s="19">
        <v>213</v>
      </c>
      <c r="E241" s="19">
        <v>254.78782943201858</v>
      </c>
      <c r="F241" s="19">
        <v>-41.787829432018583</v>
      </c>
      <c r="G241" s="19">
        <v>-0.31486356060443205</v>
      </c>
      <c r="I241" s="19">
        <v>44.363256784968684</v>
      </c>
      <c r="J241" s="19">
        <v>213</v>
      </c>
    </row>
    <row r="242" spans="1:10" x14ac:dyDescent="0.25">
      <c r="A242" s="21">
        <v>237</v>
      </c>
      <c r="B242" s="21">
        <v>2</v>
      </c>
      <c r="D242" s="19">
        <v>214</v>
      </c>
      <c r="E242" s="19">
        <v>228.05813019452083</v>
      </c>
      <c r="F242" s="19">
        <v>-14.058130194520828</v>
      </c>
      <c r="G242" s="19">
        <v>-0.1059254091119632</v>
      </c>
      <c r="I242" s="19">
        <v>44.57202505219206</v>
      </c>
      <c r="J242" s="19">
        <v>214</v>
      </c>
    </row>
    <row r="243" spans="1:10" x14ac:dyDescent="0.25">
      <c r="A243" s="21">
        <v>238</v>
      </c>
      <c r="B243" s="21">
        <v>1</v>
      </c>
      <c r="D243" s="19">
        <v>215</v>
      </c>
      <c r="E243" s="19">
        <v>201.3284309570231</v>
      </c>
      <c r="F243" s="19">
        <v>13.671569042976898</v>
      </c>
      <c r="G243" s="19">
        <v>0.10301274238050545</v>
      </c>
      <c r="I243" s="19">
        <v>44.780793319415444</v>
      </c>
      <c r="J243" s="19">
        <v>215</v>
      </c>
    </row>
    <row r="244" spans="1:10" x14ac:dyDescent="0.25">
      <c r="A244" s="21">
        <v>239</v>
      </c>
      <c r="B244" s="21">
        <v>5</v>
      </c>
      <c r="D244" s="19">
        <v>216</v>
      </c>
      <c r="E244" s="19">
        <v>254.78782943201858</v>
      </c>
      <c r="F244" s="19">
        <v>-38.787829432018583</v>
      </c>
      <c r="G244" s="19">
        <v>-0.29225911584977021</v>
      </c>
      <c r="I244" s="19">
        <v>44.989561586638828</v>
      </c>
      <c r="J244" s="19">
        <v>216</v>
      </c>
    </row>
    <row r="245" spans="1:10" x14ac:dyDescent="0.25">
      <c r="A245" s="21">
        <v>240</v>
      </c>
      <c r="B245" s="21">
        <v>1</v>
      </c>
      <c r="D245" s="19">
        <v>217</v>
      </c>
      <c r="E245" s="19">
        <v>201.3284309570231</v>
      </c>
      <c r="F245" s="19">
        <v>15.671569042976898</v>
      </c>
      <c r="G245" s="19">
        <v>0.11808237221694669</v>
      </c>
      <c r="I245" s="19">
        <v>45.198329853862212</v>
      </c>
      <c r="J245" s="19">
        <v>217</v>
      </c>
    </row>
    <row r="246" spans="1:10" x14ac:dyDescent="0.25">
      <c r="A246" s="21">
        <v>241</v>
      </c>
      <c r="B246" s="21">
        <v>5</v>
      </c>
      <c r="D246" s="19">
        <v>218</v>
      </c>
      <c r="E246" s="19">
        <v>254.78782943201858</v>
      </c>
      <c r="F246" s="19">
        <v>-36.787829432018583</v>
      </c>
      <c r="G246" s="19">
        <v>-0.27718948601332899</v>
      </c>
      <c r="I246" s="19">
        <v>45.407098121085589</v>
      </c>
      <c r="J246" s="19">
        <v>218</v>
      </c>
    </row>
    <row r="247" spans="1:10" x14ac:dyDescent="0.25">
      <c r="A247" s="21">
        <v>242</v>
      </c>
      <c r="B247" s="21">
        <v>2</v>
      </c>
      <c r="D247" s="19">
        <v>219</v>
      </c>
      <c r="E247" s="19">
        <v>174.59873171952535</v>
      </c>
      <c r="F247" s="19">
        <v>44.401268280474653</v>
      </c>
      <c r="G247" s="19">
        <v>0.33455533862763615</v>
      </c>
      <c r="I247" s="19">
        <v>45.615866388308973</v>
      </c>
      <c r="J247" s="19">
        <v>219</v>
      </c>
    </row>
    <row r="248" spans="1:10" x14ac:dyDescent="0.25">
      <c r="A248" s="21">
        <v>243</v>
      </c>
      <c r="B248" s="21">
        <v>2</v>
      </c>
      <c r="D248" s="19">
        <v>220</v>
      </c>
      <c r="E248" s="19">
        <v>254.78782943201858</v>
      </c>
      <c r="F248" s="19">
        <v>-34.787829432018583</v>
      </c>
      <c r="G248" s="19">
        <v>-0.26211985617688777</v>
      </c>
      <c r="I248" s="19">
        <v>45.824634655532357</v>
      </c>
      <c r="J248" s="19">
        <v>220</v>
      </c>
    </row>
    <row r="249" spans="1:10" x14ac:dyDescent="0.25">
      <c r="A249" s="21">
        <v>244</v>
      </c>
      <c r="B249" s="21">
        <v>3</v>
      </c>
      <c r="D249" s="19">
        <v>221</v>
      </c>
      <c r="E249" s="19">
        <v>281.51752866951631</v>
      </c>
      <c r="F249" s="19">
        <v>-60.517528669516309</v>
      </c>
      <c r="G249" s="19">
        <v>-0.45598837783291518</v>
      </c>
      <c r="I249" s="19">
        <v>46.033402922755741</v>
      </c>
      <c r="J249" s="19">
        <v>221</v>
      </c>
    </row>
    <row r="250" spans="1:10" x14ac:dyDescent="0.25">
      <c r="A250" s="21">
        <v>245</v>
      </c>
      <c r="B250" s="21">
        <v>5</v>
      </c>
      <c r="D250" s="19">
        <v>222</v>
      </c>
      <c r="E250" s="19">
        <v>201.3284309570231</v>
      </c>
      <c r="F250" s="19">
        <v>20.671569042976898</v>
      </c>
      <c r="G250" s="19">
        <v>0.15575644680804976</v>
      </c>
      <c r="I250" s="19">
        <v>46.242171189979118</v>
      </c>
      <c r="J250" s="19">
        <v>222</v>
      </c>
    </row>
    <row r="251" spans="1:10" x14ac:dyDescent="0.25">
      <c r="A251" s="21">
        <v>246</v>
      </c>
      <c r="B251" s="21">
        <v>4</v>
      </c>
      <c r="D251" s="19">
        <v>223</v>
      </c>
      <c r="E251" s="19">
        <v>201.3284309570231</v>
      </c>
      <c r="F251" s="19">
        <v>21.671569042976898</v>
      </c>
      <c r="G251" s="19">
        <v>0.16329126172627037</v>
      </c>
      <c r="I251" s="19">
        <v>46.450939457202502</v>
      </c>
      <c r="J251" s="19">
        <v>223</v>
      </c>
    </row>
    <row r="252" spans="1:10" x14ac:dyDescent="0.25">
      <c r="A252" s="21">
        <v>247</v>
      </c>
      <c r="B252" s="21">
        <v>3</v>
      </c>
      <c r="D252" s="19">
        <v>224</v>
      </c>
      <c r="E252" s="19">
        <v>201.3284309570231</v>
      </c>
      <c r="F252" s="19">
        <v>22.671569042976898</v>
      </c>
      <c r="G252" s="19">
        <v>0.17082607664449098</v>
      </c>
      <c r="I252" s="19">
        <v>46.659707724425886</v>
      </c>
      <c r="J252" s="19">
        <v>224</v>
      </c>
    </row>
    <row r="253" spans="1:10" x14ac:dyDescent="0.25">
      <c r="A253" s="21">
        <v>248</v>
      </c>
      <c r="B253" s="21">
        <v>0</v>
      </c>
      <c r="D253" s="19">
        <v>225</v>
      </c>
      <c r="E253" s="19">
        <v>201.3284309570231</v>
      </c>
      <c r="F253" s="19">
        <v>23.671569042976898</v>
      </c>
      <c r="G253" s="19">
        <v>0.17836089156271159</v>
      </c>
      <c r="I253" s="19">
        <v>46.868475991649262</v>
      </c>
      <c r="J253" s="19">
        <v>225</v>
      </c>
    </row>
    <row r="254" spans="1:10" x14ac:dyDescent="0.25">
      <c r="A254" s="21">
        <v>249</v>
      </c>
      <c r="B254" s="21">
        <v>2</v>
      </c>
      <c r="D254" s="19">
        <v>226</v>
      </c>
      <c r="E254" s="19">
        <v>281.51752866951631</v>
      </c>
      <c r="F254" s="19">
        <v>-55.517528669516309</v>
      </c>
      <c r="G254" s="19">
        <v>-0.41831430324181212</v>
      </c>
      <c r="I254" s="19">
        <v>47.077244258872646</v>
      </c>
      <c r="J254" s="19">
        <v>226</v>
      </c>
    </row>
    <row r="255" spans="1:10" x14ac:dyDescent="0.25">
      <c r="A255" s="21">
        <v>250</v>
      </c>
      <c r="B255" s="21">
        <v>2</v>
      </c>
      <c r="D255" s="19">
        <v>227</v>
      </c>
      <c r="E255" s="19">
        <v>281.51752866951631</v>
      </c>
      <c r="F255" s="19">
        <v>-54.517528669516309</v>
      </c>
      <c r="G255" s="19">
        <v>-0.41077948832359151</v>
      </c>
      <c r="I255" s="19">
        <v>47.28601252609603</v>
      </c>
      <c r="J255" s="19">
        <v>227</v>
      </c>
    </row>
    <row r="256" spans="1:10" x14ac:dyDescent="0.25">
      <c r="A256" s="21">
        <v>251</v>
      </c>
      <c r="B256" s="21">
        <v>1</v>
      </c>
      <c r="D256" s="19">
        <v>228</v>
      </c>
      <c r="E256" s="19">
        <v>201.3284309570231</v>
      </c>
      <c r="F256" s="19">
        <v>26.671569042976898</v>
      </c>
      <c r="G256" s="19">
        <v>0.20096533631737343</v>
      </c>
      <c r="I256" s="19">
        <v>47.494780793319414</v>
      </c>
      <c r="J256" s="19">
        <v>228</v>
      </c>
    </row>
    <row r="257" spans="1:10" x14ac:dyDescent="0.25">
      <c r="A257" s="21">
        <v>252</v>
      </c>
      <c r="B257" s="21">
        <v>3</v>
      </c>
      <c r="D257" s="19">
        <v>229</v>
      </c>
      <c r="E257" s="19">
        <v>174.59873171952535</v>
      </c>
      <c r="F257" s="19">
        <v>54.401268280474653</v>
      </c>
      <c r="G257" s="19">
        <v>0.40990348780984232</v>
      </c>
      <c r="I257" s="19">
        <v>47.703549060542791</v>
      </c>
      <c r="J257" s="19">
        <v>229</v>
      </c>
    </row>
    <row r="258" spans="1:10" x14ac:dyDescent="0.25">
      <c r="A258" s="21">
        <v>253</v>
      </c>
      <c r="B258" s="21">
        <v>4</v>
      </c>
      <c r="D258" s="19">
        <v>230</v>
      </c>
      <c r="E258" s="19">
        <v>174.59873171952535</v>
      </c>
      <c r="F258" s="19">
        <v>55.401268280474653</v>
      </c>
      <c r="G258" s="19">
        <v>0.41743830272806293</v>
      </c>
      <c r="I258" s="19">
        <v>47.912317327766175</v>
      </c>
      <c r="J258" s="19">
        <v>230</v>
      </c>
    </row>
    <row r="259" spans="1:10" x14ac:dyDescent="0.25">
      <c r="A259" s="21">
        <v>254</v>
      </c>
      <c r="B259" s="21">
        <v>5</v>
      </c>
      <c r="D259" s="19">
        <v>231</v>
      </c>
      <c r="E259" s="19">
        <v>228.05813019452083</v>
      </c>
      <c r="F259" s="19">
        <v>2.9418698054791719</v>
      </c>
      <c r="G259" s="19">
        <v>2.2166444497787239E-2</v>
      </c>
      <c r="I259" s="19">
        <v>48.121085594989559</v>
      </c>
      <c r="J259" s="19">
        <v>231</v>
      </c>
    </row>
    <row r="260" spans="1:10" x14ac:dyDescent="0.25">
      <c r="A260" s="21">
        <v>255</v>
      </c>
      <c r="B260" s="21">
        <v>4</v>
      </c>
      <c r="D260" s="19">
        <v>232</v>
      </c>
      <c r="E260" s="19">
        <v>281.51752866951631</v>
      </c>
      <c r="F260" s="19">
        <v>-49.517528669516309</v>
      </c>
      <c r="G260" s="19">
        <v>-0.37310541373248846</v>
      </c>
      <c r="I260" s="19">
        <v>48.329853862212943</v>
      </c>
      <c r="J260" s="19">
        <v>232</v>
      </c>
    </row>
    <row r="261" spans="1:10" x14ac:dyDescent="0.25">
      <c r="A261" s="21">
        <v>256</v>
      </c>
      <c r="B261" s="21">
        <v>2</v>
      </c>
      <c r="D261" s="19">
        <v>233</v>
      </c>
      <c r="E261" s="19">
        <v>174.59873171952535</v>
      </c>
      <c r="F261" s="19">
        <v>58.401268280474653</v>
      </c>
      <c r="G261" s="19">
        <v>0.44004274748272476</v>
      </c>
      <c r="I261" s="19">
        <v>48.53862212943632</v>
      </c>
      <c r="J261" s="19">
        <v>233</v>
      </c>
    </row>
    <row r="262" spans="1:10" x14ac:dyDescent="0.25">
      <c r="A262" s="21">
        <v>257</v>
      </c>
      <c r="B262" s="21">
        <v>4</v>
      </c>
      <c r="D262" s="19">
        <v>234</v>
      </c>
      <c r="E262" s="19">
        <v>281.51752866951631</v>
      </c>
      <c r="F262" s="19">
        <v>-47.517528669516309</v>
      </c>
      <c r="G262" s="19">
        <v>-0.35803578389604723</v>
      </c>
      <c r="I262" s="19">
        <v>48.747390396659704</v>
      </c>
      <c r="J262" s="19">
        <v>234</v>
      </c>
    </row>
    <row r="263" spans="1:10" x14ac:dyDescent="0.25">
      <c r="A263" s="21">
        <v>258</v>
      </c>
      <c r="B263" s="21">
        <v>0</v>
      </c>
      <c r="D263" s="19">
        <v>235</v>
      </c>
      <c r="E263" s="19">
        <v>174.59873171952535</v>
      </c>
      <c r="F263" s="19">
        <v>60.401268280474653</v>
      </c>
      <c r="G263" s="19">
        <v>0.45511237731916598</v>
      </c>
      <c r="I263" s="19">
        <v>48.956158663883087</v>
      </c>
      <c r="J263" s="19">
        <v>235</v>
      </c>
    </row>
    <row r="264" spans="1:10" x14ac:dyDescent="0.25">
      <c r="A264" s="21">
        <v>259</v>
      </c>
      <c r="B264" s="21">
        <v>6</v>
      </c>
      <c r="D264" s="19">
        <v>236</v>
      </c>
      <c r="E264" s="19">
        <v>228.05813019452083</v>
      </c>
      <c r="F264" s="19">
        <v>7.9418698054791719</v>
      </c>
      <c r="G264" s="19">
        <v>5.9840519088890307E-2</v>
      </c>
      <c r="I264" s="19">
        <v>49.164926931106471</v>
      </c>
      <c r="J264" s="19">
        <v>236</v>
      </c>
    </row>
    <row r="265" spans="1:10" x14ac:dyDescent="0.25">
      <c r="A265" s="21">
        <v>260</v>
      </c>
      <c r="B265" s="21">
        <v>2</v>
      </c>
      <c r="D265" s="19">
        <v>237</v>
      </c>
      <c r="E265" s="19">
        <v>228.05813019452083</v>
      </c>
      <c r="F265" s="19">
        <v>8.9418698054791719</v>
      </c>
      <c r="G265" s="19">
        <v>6.7375334007110918E-2</v>
      </c>
      <c r="I265" s="19">
        <v>49.373695198329848</v>
      </c>
      <c r="J265" s="19">
        <v>237</v>
      </c>
    </row>
    <row r="266" spans="1:10" x14ac:dyDescent="0.25">
      <c r="A266" s="21">
        <v>261</v>
      </c>
      <c r="B266" s="21">
        <v>4</v>
      </c>
      <c r="D266" s="19">
        <v>238</v>
      </c>
      <c r="E266" s="19">
        <v>254.78782943201858</v>
      </c>
      <c r="F266" s="19">
        <v>-16.787829432018583</v>
      </c>
      <c r="G266" s="19">
        <v>-0.12649318764891671</v>
      </c>
      <c r="I266" s="19">
        <v>49.582463465553232</v>
      </c>
      <c r="J266" s="19">
        <v>238</v>
      </c>
    </row>
    <row r="267" spans="1:10" x14ac:dyDescent="0.25">
      <c r="A267" s="21">
        <v>262</v>
      </c>
      <c r="B267" s="21">
        <v>0</v>
      </c>
      <c r="D267" s="19">
        <v>239</v>
      </c>
      <c r="E267" s="19">
        <v>147.86903248202762</v>
      </c>
      <c r="F267" s="19">
        <v>91.13096751797238</v>
      </c>
      <c r="G267" s="19">
        <v>0.68665497356629646</v>
      </c>
      <c r="I267" s="19">
        <v>49.791231732776616</v>
      </c>
      <c r="J267" s="19">
        <v>239</v>
      </c>
    </row>
    <row r="268" spans="1:10" x14ac:dyDescent="0.25">
      <c r="A268" s="21">
        <v>263</v>
      </c>
      <c r="B268" s="21">
        <v>1</v>
      </c>
      <c r="D268" s="19">
        <v>240</v>
      </c>
      <c r="E268" s="19">
        <v>254.78782943201858</v>
      </c>
      <c r="F268" s="19">
        <v>-14.787829432018583</v>
      </c>
      <c r="G268" s="19">
        <v>-0.11142355781247548</v>
      </c>
      <c r="I268" s="19">
        <v>50</v>
      </c>
      <c r="J268" s="19">
        <v>240</v>
      </c>
    </row>
    <row r="269" spans="1:10" x14ac:dyDescent="0.25">
      <c r="A269" s="21">
        <v>264</v>
      </c>
      <c r="B269" s="21">
        <v>3</v>
      </c>
      <c r="D269" s="19">
        <v>241</v>
      </c>
      <c r="E269" s="19">
        <v>147.86903248202762</v>
      </c>
      <c r="F269" s="19">
        <v>93.13096751797238</v>
      </c>
      <c r="G269" s="19">
        <v>0.70172460340273768</v>
      </c>
      <c r="I269" s="19">
        <v>50.208768267223377</v>
      </c>
      <c r="J269" s="19">
        <v>241</v>
      </c>
    </row>
    <row r="270" spans="1:10" x14ac:dyDescent="0.25">
      <c r="A270" s="21">
        <v>265</v>
      </c>
      <c r="B270" s="21">
        <v>3</v>
      </c>
      <c r="D270" s="19">
        <v>242</v>
      </c>
      <c r="E270" s="19">
        <v>228.05813019452083</v>
      </c>
      <c r="F270" s="19">
        <v>13.941869805479172</v>
      </c>
      <c r="G270" s="19">
        <v>0.10504940859821399</v>
      </c>
      <c r="I270" s="19">
        <v>50.417536534446761</v>
      </c>
      <c r="J270" s="19">
        <v>242</v>
      </c>
    </row>
    <row r="271" spans="1:10" x14ac:dyDescent="0.25">
      <c r="A271" s="21">
        <v>266</v>
      </c>
      <c r="B271" s="21">
        <v>4</v>
      </c>
      <c r="D271" s="19">
        <v>243</v>
      </c>
      <c r="E271" s="19">
        <v>228.05813019452083</v>
      </c>
      <c r="F271" s="19">
        <v>14.941869805479172</v>
      </c>
      <c r="G271" s="19">
        <v>0.1125842235164346</v>
      </c>
      <c r="I271" s="19">
        <v>50.626304801670145</v>
      </c>
      <c r="J271" s="19">
        <v>243</v>
      </c>
    </row>
    <row r="272" spans="1:10" x14ac:dyDescent="0.25">
      <c r="A272" s="21">
        <v>267</v>
      </c>
      <c r="B272" s="21">
        <v>4</v>
      </c>
      <c r="D272" s="19">
        <v>244</v>
      </c>
      <c r="E272" s="19">
        <v>201.3284309570231</v>
      </c>
      <c r="F272" s="19">
        <v>42.671569042976898</v>
      </c>
      <c r="G272" s="19">
        <v>0.32152237500890324</v>
      </c>
      <c r="I272" s="19">
        <v>50.835073068893522</v>
      </c>
      <c r="J272" s="19">
        <v>244</v>
      </c>
    </row>
    <row r="273" spans="1:10" x14ac:dyDescent="0.25">
      <c r="A273" s="21">
        <v>268</v>
      </c>
      <c r="B273" s="21">
        <v>0</v>
      </c>
      <c r="D273" s="19">
        <v>245</v>
      </c>
      <c r="E273" s="19">
        <v>147.86903248202762</v>
      </c>
      <c r="F273" s="19">
        <v>97.13096751797238</v>
      </c>
      <c r="G273" s="19">
        <v>0.73186386307562012</v>
      </c>
      <c r="I273" s="19">
        <v>51.043841336116905</v>
      </c>
      <c r="J273" s="19">
        <v>245</v>
      </c>
    </row>
    <row r="274" spans="1:10" x14ac:dyDescent="0.25">
      <c r="A274" s="21">
        <v>269</v>
      </c>
      <c r="B274" s="21">
        <v>3</v>
      </c>
      <c r="D274" s="19">
        <v>246</v>
      </c>
      <c r="E274" s="19">
        <v>174.59873171952535</v>
      </c>
      <c r="F274" s="19">
        <v>71.401268280474653</v>
      </c>
      <c r="G274" s="19">
        <v>0.53799534141959271</v>
      </c>
      <c r="I274" s="19">
        <v>51.252609603340289</v>
      </c>
      <c r="J274" s="19">
        <v>246</v>
      </c>
    </row>
    <row r="275" spans="1:10" x14ac:dyDescent="0.25">
      <c r="A275" s="21">
        <v>270</v>
      </c>
      <c r="B275" s="21">
        <v>2</v>
      </c>
      <c r="D275" s="19">
        <v>247</v>
      </c>
      <c r="E275" s="19">
        <v>201.3284309570231</v>
      </c>
      <c r="F275" s="19">
        <v>45.671569042976898</v>
      </c>
      <c r="G275" s="19">
        <v>0.34412681976356513</v>
      </c>
      <c r="I275" s="19">
        <v>51.461377870563673</v>
      </c>
      <c r="J275" s="19">
        <v>247</v>
      </c>
    </row>
    <row r="276" spans="1:10" x14ac:dyDescent="0.25">
      <c r="A276" s="21">
        <v>271</v>
      </c>
      <c r="B276" s="21">
        <v>2</v>
      </c>
      <c r="D276" s="19">
        <v>248</v>
      </c>
      <c r="E276" s="19">
        <v>281.51752866951631</v>
      </c>
      <c r="F276" s="19">
        <v>-33.517528669516309</v>
      </c>
      <c r="G276" s="19">
        <v>-0.25254837504095862</v>
      </c>
      <c r="I276" s="19">
        <v>51.67014613778705</v>
      </c>
      <c r="J276" s="19">
        <v>248</v>
      </c>
    </row>
    <row r="277" spans="1:10" x14ac:dyDescent="0.25">
      <c r="A277" s="21">
        <v>272</v>
      </c>
      <c r="B277" s="21">
        <v>1</v>
      </c>
      <c r="D277" s="19">
        <v>249</v>
      </c>
      <c r="E277" s="19">
        <v>228.05813019452083</v>
      </c>
      <c r="F277" s="19">
        <v>20.941869805479172</v>
      </c>
      <c r="G277" s="19">
        <v>0.1577931130257583</v>
      </c>
      <c r="I277" s="19">
        <v>51.878914405010434</v>
      </c>
      <c r="J277" s="19">
        <v>249</v>
      </c>
    </row>
    <row r="278" spans="1:10" x14ac:dyDescent="0.25">
      <c r="A278" s="21">
        <v>273</v>
      </c>
      <c r="B278" s="21">
        <v>2</v>
      </c>
      <c r="D278" s="19">
        <v>250</v>
      </c>
      <c r="E278" s="19">
        <v>228.05813019452083</v>
      </c>
      <c r="F278" s="19">
        <v>21.941869805479172</v>
      </c>
      <c r="G278" s="19">
        <v>0.16532792794397891</v>
      </c>
      <c r="I278" s="19">
        <v>52.087682672233818</v>
      </c>
      <c r="J278" s="19">
        <v>250</v>
      </c>
    </row>
    <row r="279" spans="1:10" x14ac:dyDescent="0.25">
      <c r="A279" s="21">
        <v>274</v>
      </c>
      <c r="B279" s="21">
        <v>2</v>
      </c>
      <c r="D279" s="19">
        <v>251</v>
      </c>
      <c r="E279" s="19">
        <v>254.78782943201858</v>
      </c>
      <c r="F279" s="19">
        <v>-3.787829432018583</v>
      </c>
      <c r="G279" s="19">
        <v>-2.8540593712048735E-2</v>
      </c>
      <c r="I279" s="19">
        <v>52.296450939457202</v>
      </c>
      <c r="J279" s="19">
        <v>251</v>
      </c>
    </row>
    <row r="280" spans="1:10" x14ac:dyDescent="0.25">
      <c r="A280" s="21">
        <v>275</v>
      </c>
      <c r="B280" s="21">
        <v>3</v>
      </c>
      <c r="D280" s="19">
        <v>252</v>
      </c>
      <c r="E280" s="19">
        <v>201.3284309570231</v>
      </c>
      <c r="F280" s="19">
        <v>50.671569042976898</v>
      </c>
      <c r="G280" s="19">
        <v>0.38180089435466819</v>
      </c>
      <c r="I280" s="19">
        <v>52.505219206680579</v>
      </c>
      <c r="J280" s="19">
        <v>252</v>
      </c>
    </row>
    <row r="281" spans="1:10" x14ac:dyDescent="0.25">
      <c r="A281" s="21">
        <v>276</v>
      </c>
      <c r="B281" s="21">
        <v>3</v>
      </c>
      <c r="D281" s="19">
        <v>253</v>
      </c>
      <c r="E281" s="19">
        <v>174.59873171952535</v>
      </c>
      <c r="F281" s="19">
        <v>78.401268280474653</v>
      </c>
      <c r="G281" s="19">
        <v>0.59073904584713699</v>
      </c>
      <c r="I281" s="19">
        <v>52.713987473903963</v>
      </c>
      <c r="J281" s="19">
        <v>253</v>
      </c>
    </row>
    <row r="282" spans="1:10" x14ac:dyDescent="0.25">
      <c r="A282" s="21">
        <v>277</v>
      </c>
      <c r="B282" s="21">
        <v>2</v>
      </c>
      <c r="D282" s="19">
        <v>254</v>
      </c>
      <c r="E282" s="19">
        <v>147.86903248202762</v>
      </c>
      <c r="F282" s="19">
        <v>106.13096751797238</v>
      </c>
      <c r="G282" s="19">
        <v>0.79967719733960574</v>
      </c>
      <c r="I282" s="19">
        <v>52.922755741127347</v>
      </c>
      <c r="J282" s="19">
        <v>254</v>
      </c>
    </row>
    <row r="283" spans="1:10" x14ac:dyDescent="0.25">
      <c r="A283" s="21">
        <v>278</v>
      </c>
      <c r="B283" s="21">
        <v>2</v>
      </c>
      <c r="D283" s="19">
        <v>255</v>
      </c>
      <c r="E283" s="19">
        <v>174.59873171952535</v>
      </c>
      <c r="F283" s="19">
        <v>80.401268280474653</v>
      </c>
      <c r="G283" s="19">
        <v>0.60580867568357821</v>
      </c>
      <c r="I283" s="19">
        <v>53.131524008350731</v>
      </c>
      <c r="J283" s="19">
        <v>255</v>
      </c>
    </row>
    <row r="284" spans="1:10" x14ac:dyDescent="0.25">
      <c r="A284" s="21">
        <v>279</v>
      </c>
      <c r="B284" s="21">
        <v>1</v>
      </c>
      <c r="D284" s="19">
        <v>256</v>
      </c>
      <c r="E284" s="19">
        <v>228.05813019452083</v>
      </c>
      <c r="F284" s="19">
        <v>27.941869805479172</v>
      </c>
      <c r="G284" s="19">
        <v>0.21053681745330258</v>
      </c>
      <c r="I284" s="19">
        <v>53.340292275574107</v>
      </c>
      <c r="J284" s="19">
        <v>256</v>
      </c>
    </row>
    <row r="285" spans="1:10" x14ac:dyDescent="0.25">
      <c r="A285" s="21">
        <v>280</v>
      </c>
      <c r="B285" s="21">
        <v>4</v>
      </c>
      <c r="D285" s="19">
        <v>257</v>
      </c>
      <c r="E285" s="19">
        <v>174.59873171952535</v>
      </c>
      <c r="F285" s="19">
        <v>82.401268280474653</v>
      </c>
      <c r="G285" s="19">
        <v>0.62087830552001955</v>
      </c>
      <c r="I285" s="19">
        <v>53.549060542797491</v>
      </c>
      <c r="J285" s="19">
        <v>257</v>
      </c>
    </row>
    <row r="286" spans="1:10" x14ac:dyDescent="0.25">
      <c r="A286" s="21">
        <v>281</v>
      </c>
      <c r="B286" s="21">
        <v>1</v>
      </c>
      <c r="D286" s="19">
        <v>258</v>
      </c>
      <c r="E286" s="19">
        <v>281.51752866951631</v>
      </c>
      <c r="F286" s="19">
        <v>-23.517528669516309</v>
      </c>
      <c r="G286" s="19">
        <v>-0.17720022585875247</v>
      </c>
      <c r="I286" s="19">
        <v>53.757828810020875</v>
      </c>
      <c r="J286" s="19">
        <v>258</v>
      </c>
    </row>
    <row r="287" spans="1:10" x14ac:dyDescent="0.25">
      <c r="A287" s="21">
        <v>282</v>
      </c>
      <c r="B287" s="21">
        <v>2</v>
      </c>
      <c r="D287" s="19">
        <v>259</v>
      </c>
      <c r="E287" s="19">
        <v>121.13933324452989</v>
      </c>
      <c r="F287" s="19">
        <v>137.86066675547011</v>
      </c>
      <c r="G287" s="19">
        <v>1.0387546085049568</v>
      </c>
      <c r="I287" s="19">
        <v>53.966597077244252</v>
      </c>
      <c r="J287" s="19">
        <v>259</v>
      </c>
    </row>
    <row r="288" spans="1:10" x14ac:dyDescent="0.25">
      <c r="A288" s="21">
        <v>283</v>
      </c>
      <c r="B288" s="21">
        <v>2</v>
      </c>
      <c r="D288" s="19">
        <v>260</v>
      </c>
      <c r="E288" s="19">
        <v>228.05813019452083</v>
      </c>
      <c r="F288" s="19">
        <v>31.941869805479172</v>
      </c>
      <c r="G288" s="19">
        <v>0.24067607712618505</v>
      </c>
      <c r="I288" s="19">
        <v>54.175365344467636</v>
      </c>
      <c r="J288" s="19">
        <v>260</v>
      </c>
    </row>
    <row r="289" spans="1:10" x14ac:dyDescent="0.25">
      <c r="A289" s="21">
        <v>284</v>
      </c>
      <c r="B289" s="21">
        <v>4</v>
      </c>
      <c r="D289" s="19">
        <v>261</v>
      </c>
      <c r="E289" s="19">
        <v>174.59873171952535</v>
      </c>
      <c r="F289" s="19">
        <v>86.401268280474653</v>
      </c>
      <c r="G289" s="19">
        <v>0.65101756519290199</v>
      </c>
      <c r="I289" s="19">
        <v>54.38413361169102</v>
      </c>
      <c r="J289" s="19">
        <v>261</v>
      </c>
    </row>
    <row r="290" spans="1:10" x14ac:dyDescent="0.25">
      <c r="A290" s="21">
        <v>285</v>
      </c>
      <c r="B290" s="21">
        <v>7</v>
      </c>
      <c r="D290" s="19">
        <v>262</v>
      </c>
      <c r="E290" s="19">
        <v>281.51752866951631</v>
      </c>
      <c r="F290" s="19">
        <v>-19.517528669516309</v>
      </c>
      <c r="G290" s="19">
        <v>-0.14706096618587003</v>
      </c>
      <c r="I290" s="19">
        <v>54.592901878914404</v>
      </c>
      <c r="J290" s="19">
        <v>262</v>
      </c>
    </row>
    <row r="291" spans="1:10" x14ac:dyDescent="0.25">
      <c r="A291" s="21">
        <v>286</v>
      </c>
      <c r="B291" s="21">
        <v>5</v>
      </c>
      <c r="D291" s="19">
        <v>263</v>
      </c>
      <c r="E291" s="19">
        <v>254.78782943201858</v>
      </c>
      <c r="F291" s="19">
        <v>8.212170567981417</v>
      </c>
      <c r="G291" s="19">
        <v>6.187718530659863E-2</v>
      </c>
      <c r="I291" s="19">
        <v>54.801670146137781</v>
      </c>
      <c r="J291" s="19">
        <v>263</v>
      </c>
    </row>
    <row r="292" spans="1:10" x14ac:dyDescent="0.25">
      <c r="A292" s="21">
        <v>287</v>
      </c>
      <c r="B292" s="21">
        <v>2</v>
      </c>
      <c r="D292" s="19">
        <v>264</v>
      </c>
      <c r="E292" s="19">
        <v>201.3284309570231</v>
      </c>
      <c r="F292" s="19">
        <v>62.671569042976898</v>
      </c>
      <c r="G292" s="19">
        <v>0.47221867337331552</v>
      </c>
      <c r="I292" s="19">
        <v>55.010438413361165</v>
      </c>
      <c r="J292" s="19">
        <v>264</v>
      </c>
    </row>
    <row r="293" spans="1:10" x14ac:dyDescent="0.25">
      <c r="A293" s="21">
        <v>288</v>
      </c>
      <c r="B293" s="21">
        <v>1</v>
      </c>
      <c r="D293" s="19">
        <v>265</v>
      </c>
      <c r="E293" s="19">
        <v>201.3284309570231</v>
      </c>
      <c r="F293" s="19">
        <v>63.671569042976898</v>
      </c>
      <c r="G293" s="19">
        <v>0.47975348829153613</v>
      </c>
      <c r="I293" s="19">
        <v>55.219206680584549</v>
      </c>
      <c r="J293" s="19">
        <v>265</v>
      </c>
    </row>
    <row r="294" spans="1:10" x14ac:dyDescent="0.25">
      <c r="A294" s="21">
        <v>289</v>
      </c>
      <c r="B294" s="21">
        <v>5</v>
      </c>
      <c r="D294" s="19">
        <v>266</v>
      </c>
      <c r="E294" s="19">
        <v>174.59873171952535</v>
      </c>
      <c r="F294" s="19">
        <v>91.401268280474653</v>
      </c>
      <c r="G294" s="19">
        <v>0.68869163978400505</v>
      </c>
      <c r="I294" s="19">
        <v>55.427974947807932</v>
      </c>
      <c r="J294" s="19">
        <v>266</v>
      </c>
    </row>
    <row r="295" spans="1:10" x14ac:dyDescent="0.25">
      <c r="A295" s="21">
        <v>290</v>
      </c>
      <c r="B295" s="21">
        <v>4</v>
      </c>
      <c r="D295" s="19">
        <v>267</v>
      </c>
      <c r="E295" s="19">
        <v>174.59873171952535</v>
      </c>
      <c r="F295" s="19">
        <v>92.401268280474653</v>
      </c>
      <c r="G295" s="19">
        <v>0.69622645470222566</v>
      </c>
      <c r="I295" s="19">
        <v>55.636743215031309</v>
      </c>
      <c r="J295" s="19">
        <v>267</v>
      </c>
    </row>
    <row r="296" spans="1:10" x14ac:dyDescent="0.25">
      <c r="A296" s="21">
        <v>291</v>
      </c>
      <c r="B296" s="21">
        <v>0</v>
      </c>
      <c r="D296" s="19">
        <v>268</v>
      </c>
      <c r="E296" s="19">
        <v>281.51752866951631</v>
      </c>
      <c r="F296" s="19">
        <v>-13.517528669516309</v>
      </c>
      <c r="G296" s="19">
        <v>-0.10185207667654633</v>
      </c>
      <c r="I296" s="19">
        <v>55.845511482254693</v>
      </c>
      <c r="J296" s="19">
        <v>268</v>
      </c>
    </row>
    <row r="297" spans="1:10" x14ac:dyDescent="0.25">
      <c r="A297" s="21">
        <v>292</v>
      </c>
      <c r="B297" s="21">
        <v>3</v>
      </c>
      <c r="D297" s="19">
        <v>269</v>
      </c>
      <c r="E297" s="19">
        <v>201.3284309570231</v>
      </c>
      <c r="F297" s="19">
        <v>67.671569042976898</v>
      </c>
      <c r="G297" s="19">
        <v>0.50989274796441864</v>
      </c>
      <c r="I297" s="19">
        <v>56.054279749478077</v>
      </c>
      <c r="J297" s="19">
        <v>269</v>
      </c>
    </row>
    <row r="298" spans="1:10" x14ac:dyDescent="0.25">
      <c r="A298" s="21">
        <v>293</v>
      </c>
      <c r="B298" s="21">
        <v>2</v>
      </c>
      <c r="D298" s="19">
        <v>270</v>
      </c>
      <c r="E298" s="19">
        <v>228.05813019452083</v>
      </c>
      <c r="F298" s="19">
        <v>41.941869805479172</v>
      </c>
      <c r="G298" s="19">
        <v>0.31602422630839117</v>
      </c>
      <c r="I298" s="19">
        <v>56.263048016701461</v>
      </c>
      <c r="J298" s="19">
        <v>270</v>
      </c>
    </row>
    <row r="299" spans="1:10" x14ac:dyDescent="0.25">
      <c r="A299" s="21">
        <v>294</v>
      </c>
      <c r="B299" s="21">
        <v>3</v>
      </c>
      <c r="D299" s="19">
        <v>271</v>
      </c>
      <c r="E299" s="19">
        <v>228.05813019452083</v>
      </c>
      <c r="F299" s="19">
        <v>42.941869805479172</v>
      </c>
      <c r="G299" s="19">
        <v>0.32355904122661178</v>
      </c>
      <c r="I299" s="19">
        <v>56.471816283924838</v>
      </c>
      <c r="J299" s="19">
        <v>271</v>
      </c>
    </row>
    <row r="300" spans="1:10" x14ac:dyDescent="0.25">
      <c r="A300" s="21">
        <v>295</v>
      </c>
      <c r="B300" s="21">
        <v>5</v>
      </c>
      <c r="D300" s="19">
        <v>272</v>
      </c>
      <c r="E300" s="19">
        <v>254.78782943201858</v>
      </c>
      <c r="F300" s="19">
        <v>17.212170567981417</v>
      </c>
      <c r="G300" s="19">
        <v>0.12969051957058417</v>
      </c>
      <c r="I300" s="19">
        <v>56.680584551148222</v>
      </c>
      <c r="J300" s="19">
        <v>272</v>
      </c>
    </row>
    <row r="301" spans="1:10" x14ac:dyDescent="0.25">
      <c r="A301" s="21">
        <v>296</v>
      </c>
      <c r="B301" s="21">
        <v>2</v>
      </c>
      <c r="D301" s="19">
        <v>273</v>
      </c>
      <c r="E301" s="19">
        <v>228.05813019452083</v>
      </c>
      <c r="F301" s="19">
        <v>44.941869805479172</v>
      </c>
      <c r="G301" s="19">
        <v>0.338628671063053</v>
      </c>
      <c r="I301" s="19">
        <v>56.889352818371606</v>
      </c>
      <c r="J301" s="19">
        <v>273</v>
      </c>
    </row>
    <row r="302" spans="1:10" x14ac:dyDescent="0.25">
      <c r="A302" s="21">
        <v>297</v>
      </c>
      <c r="B302" s="21">
        <v>3</v>
      </c>
      <c r="D302" s="19">
        <v>274</v>
      </c>
      <c r="E302" s="19">
        <v>228.05813019452083</v>
      </c>
      <c r="F302" s="19">
        <v>45.941869805479172</v>
      </c>
      <c r="G302" s="19">
        <v>0.34616348598127367</v>
      </c>
      <c r="I302" s="19">
        <v>57.098121085594983</v>
      </c>
      <c r="J302" s="19">
        <v>274</v>
      </c>
    </row>
    <row r="303" spans="1:10" x14ac:dyDescent="0.25">
      <c r="A303" s="21">
        <v>298</v>
      </c>
      <c r="B303" s="21">
        <v>4</v>
      </c>
      <c r="D303" s="19">
        <v>275</v>
      </c>
      <c r="E303" s="19">
        <v>201.3284309570231</v>
      </c>
      <c r="F303" s="19">
        <v>73.671569042976898</v>
      </c>
      <c r="G303" s="19">
        <v>0.5551016374737423</v>
      </c>
      <c r="I303" s="19">
        <v>57.306889352818366</v>
      </c>
      <c r="J303" s="19">
        <v>275</v>
      </c>
    </row>
    <row r="304" spans="1:10" x14ac:dyDescent="0.25">
      <c r="A304" s="21">
        <v>299</v>
      </c>
      <c r="B304" s="21">
        <v>2</v>
      </c>
      <c r="D304" s="19">
        <v>276</v>
      </c>
      <c r="E304" s="19">
        <v>201.3284309570231</v>
      </c>
      <c r="F304" s="19">
        <v>74.671569042976898</v>
      </c>
      <c r="G304" s="19">
        <v>0.56263645239196292</v>
      </c>
      <c r="I304" s="19">
        <v>57.51565762004175</v>
      </c>
      <c r="J304" s="19">
        <v>276</v>
      </c>
    </row>
    <row r="305" spans="1:10" x14ac:dyDescent="0.25">
      <c r="A305" s="21">
        <v>300</v>
      </c>
      <c r="B305" s="21">
        <v>1</v>
      </c>
      <c r="D305" s="19">
        <v>277</v>
      </c>
      <c r="E305" s="19">
        <v>228.05813019452083</v>
      </c>
      <c r="F305" s="19">
        <v>48.941869805479172</v>
      </c>
      <c r="G305" s="19">
        <v>0.3687679307359355</v>
      </c>
      <c r="I305" s="19">
        <v>57.724425887265134</v>
      </c>
      <c r="J305" s="19">
        <v>277</v>
      </c>
    </row>
    <row r="306" spans="1:10" x14ac:dyDescent="0.25">
      <c r="A306" s="21">
        <v>301</v>
      </c>
      <c r="B306" s="21">
        <v>0</v>
      </c>
      <c r="D306" s="19">
        <v>278</v>
      </c>
      <c r="E306" s="19">
        <v>228.05813019452083</v>
      </c>
      <c r="F306" s="19">
        <v>49.941869805479172</v>
      </c>
      <c r="G306" s="19">
        <v>0.37630274565415611</v>
      </c>
      <c r="I306" s="19">
        <v>57.933194154488511</v>
      </c>
      <c r="J306" s="19">
        <v>278</v>
      </c>
    </row>
    <row r="307" spans="1:10" x14ac:dyDescent="0.25">
      <c r="A307" s="21">
        <v>302</v>
      </c>
      <c r="B307" s="21">
        <v>0</v>
      </c>
      <c r="D307" s="19">
        <v>279</v>
      </c>
      <c r="E307" s="19">
        <v>254.78782943201858</v>
      </c>
      <c r="F307" s="19">
        <v>24.212170567981417</v>
      </c>
      <c r="G307" s="19">
        <v>0.18243422399812845</v>
      </c>
      <c r="I307" s="19">
        <v>58.141962421711895</v>
      </c>
      <c r="J307" s="19">
        <v>279</v>
      </c>
    </row>
    <row r="308" spans="1:10" x14ac:dyDescent="0.25">
      <c r="A308" s="21">
        <v>303</v>
      </c>
      <c r="B308" s="21">
        <v>4</v>
      </c>
      <c r="D308" s="19">
        <v>280</v>
      </c>
      <c r="E308" s="19">
        <v>174.59873171952535</v>
      </c>
      <c r="F308" s="19">
        <v>105.40126828047465</v>
      </c>
      <c r="G308" s="19">
        <v>0.79417904863909361</v>
      </c>
      <c r="I308" s="19">
        <v>58.350730688935279</v>
      </c>
      <c r="J308" s="19">
        <v>280</v>
      </c>
    </row>
    <row r="309" spans="1:10" x14ac:dyDescent="0.25">
      <c r="A309" s="21">
        <v>304</v>
      </c>
      <c r="B309" s="21">
        <v>1</v>
      </c>
      <c r="D309" s="19">
        <v>281</v>
      </c>
      <c r="E309" s="19">
        <v>254.78782943201858</v>
      </c>
      <c r="F309" s="19">
        <v>26.212170567981417</v>
      </c>
      <c r="G309" s="19">
        <v>0.19750385383456967</v>
      </c>
      <c r="I309" s="19">
        <v>58.559498956158663</v>
      </c>
      <c r="J309" s="19">
        <v>281</v>
      </c>
    </row>
    <row r="310" spans="1:10" x14ac:dyDescent="0.25">
      <c r="A310" s="21">
        <v>305</v>
      </c>
      <c r="B310" s="21">
        <v>1</v>
      </c>
      <c r="D310" s="19">
        <v>282</v>
      </c>
      <c r="E310" s="19">
        <v>228.05813019452083</v>
      </c>
      <c r="F310" s="19">
        <v>53.941869805479172</v>
      </c>
      <c r="G310" s="19">
        <v>0.40644200532703856</v>
      </c>
      <c r="I310" s="19">
        <v>58.76826722338204</v>
      </c>
      <c r="J310" s="19">
        <v>282</v>
      </c>
    </row>
    <row r="311" spans="1:10" x14ac:dyDescent="0.25">
      <c r="A311" s="21">
        <v>306</v>
      </c>
      <c r="B311" s="21">
        <v>0</v>
      </c>
      <c r="D311" s="19">
        <v>283</v>
      </c>
      <c r="E311" s="19">
        <v>228.05813019452083</v>
      </c>
      <c r="F311" s="19">
        <v>54.941869805479172</v>
      </c>
      <c r="G311" s="19">
        <v>0.41397682024525917</v>
      </c>
      <c r="I311" s="19">
        <v>58.977035490605424</v>
      </c>
      <c r="J311" s="19">
        <v>283</v>
      </c>
    </row>
    <row r="312" spans="1:10" x14ac:dyDescent="0.25">
      <c r="A312" s="21">
        <v>307</v>
      </c>
      <c r="B312" s="21">
        <v>0</v>
      </c>
      <c r="D312" s="19">
        <v>284</v>
      </c>
      <c r="E312" s="19">
        <v>174.59873171952535</v>
      </c>
      <c r="F312" s="19">
        <v>109.40126828047465</v>
      </c>
      <c r="G312" s="19">
        <v>0.82431830831197606</v>
      </c>
      <c r="I312" s="19">
        <v>59.185803757828808</v>
      </c>
      <c r="J312" s="19">
        <v>284</v>
      </c>
    </row>
    <row r="313" spans="1:10" x14ac:dyDescent="0.25">
      <c r="A313" s="21">
        <v>308</v>
      </c>
      <c r="B313" s="21">
        <v>1</v>
      </c>
      <c r="D313" s="19">
        <v>285</v>
      </c>
      <c r="E313" s="19">
        <v>94.409634007032139</v>
      </c>
      <c r="F313" s="19">
        <v>190.59036599296786</v>
      </c>
      <c r="G313" s="19">
        <v>1.436063132952941</v>
      </c>
      <c r="I313" s="19">
        <v>59.394572025052192</v>
      </c>
      <c r="J313" s="19">
        <v>285</v>
      </c>
    </row>
    <row r="314" spans="1:10" x14ac:dyDescent="0.25">
      <c r="A314" s="21">
        <v>309</v>
      </c>
      <c r="B314" s="21">
        <v>1</v>
      </c>
      <c r="D314" s="19">
        <v>286</v>
      </c>
      <c r="E314" s="19">
        <v>147.86903248202762</v>
      </c>
      <c r="F314" s="19">
        <v>138.13096751797238</v>
      </c>
      <c r="G314" s="19">
        <v>1.0407912747226653</v>
      </c>
      <c r="I314" s="19">
        <v>59.603340292275568</v>
      </c>
      <c r="J314" s="19">
        <v>286</v>
      </c>
    </row>
    <row r="315" spans="1:10" x14ac:dyDescent="0.25">
      <c r="A315" s="21">
        <v>310</v>
      </c>
      <c r="B315" s="21">
        <v>0</v>
      </c>
      <c r="D315" s="19">
        <v>287</v>
      </c>
      <c r="E315" s="19">
        <v>228.05813019452083</v>
      </c>
      <c r="F315" s="19">
        <v>58.941869805479172</v>
      </c>
      <c r="G315" s="19">
        <v>0.44411607991814162</v>
      </c>
      <c r="I315" s="19">
        <v>59.812108559498952</v>
      </c>
      <c r="J315" s="19">
        <v>287</v>
      </c>
    </row>
    <row r="316" spans="1:10" x14ac:dyDescent="0.25">
      <c r="A316" s="21">
        <v>311</v>
      </c>
      <c r="B316" s="21">
        <v>0</v>
      </c>
      <c r="D316" s="19">
        <v>288</v>
      </c>
      <c r="E316" s="19">
        <v>254.78782943201858</v>
      </c>
      <c r="F316" s="19">
        <v>33.212170567981417</v>
      </c>
      <c r="G316" s="19">
        <v>0.25024755826211398</v>
      </c>
      <c r="I316" s="19">
        <v>60.020876826722336</v>
      </c>
      <c r="J316" s="19">
        <v>288</v>
      </c>
    </row>
    <row r="317" spans="1:10" x14ac:dyDescent="0.25">
      <c r="A317" s="21">
        <v>312</v>
      </c>
      <c r="B317" s="21">
        <v>0</v>
      </c>
      <c r="D317" s="19">
        <v>289</v>
      </c>
      <c r="E317" s="19">
        <v>147.86903248202762</v>
      </c>
      <c r="F317" s="19">
        <v>141.13096751797238</v>
      </c>
      <c r="G317" s="19">
        <v>1.0633957194773271</v>
      </c>
      <c r="I317" s="19">
        <v>60.22964509394572</v>
      </c>
      <c r="J317" s="19">
        <v>289</v>
      </c>
    </row>
    <row r="318" spans="1:10" x14ac:dyDescent="0.25">
      <c r="A318" s="21">
        <v>313</v>
      </c>
      <c r="B318" s="21">
        <v>0</v>
      </c>
      <c r="D318" s="19">
        <v>290</v>
      </c>
      <c r="E318" s="19">
        <v>174.59873171952535</v>
      </c>
      <c r="F318" s="19">
        <v>115.40126828047465</v>
      </c>
      <c r="G318" s="19">
        <v>0.86952719782129972</v>
      </c>
      <c r="I318" s="19">
        <v>60.438413361169097</v>
      </c>
      <c r="J318" s="19">
        <v>290</v>
      </c>
    </row>
    <row r="319" spans="1:10" x14ac:dyDescent="0.25">
      <c r="A319" s="21">
        <v>314</v>
      </c>
      <c r="B319" s="21">
        <v>0</v>
      </c>
      <c r="D319" s="19">
        <v>291</v>
      </c>
      <c r="E319" s="19">
        <v>281.51752866951631</v>
      </c>
      <c r="F319" s="19">
        <v>9.4824713304836905</v>
      </c>
      <c r="G319" s="19">
        <v>7.1448666442527786E-2</v>
      </c>
      <c r="I319" s="19">
        <v>60.647181628392481</v>
      </c>
      <c r="J319" s="19">
        <v>291</v>
      </c>
    </row>
    <row r="320" spans="1:10" x14ac:dyDescent="0.25">
      <c r="A320" s="21">
        <v>315</v>
      </c>
      <c r="B320" s="21">
        <v>1</v>
      </c>
      <c r="D320" s="19">
        <v>292</v>
      </c>
      <c r="E320" s="19">
        <v>201.3284309570231</v>
      </c>
      <c r="F320" s="19">
        <v>90.671569042976898</v>
      </c>
      <c r="G320" s="19">
        <v>0.6831934910834927</v>
      </c>
      <c r="I320" s="19">
        <v>60.855949895615865</v>
      </c>
      <c r="J320" s="19">
        <v>292</v>
      </c>
    </row>
    <row r="321" spans="1:10" x14ac:dyDescent="0.25">
      <c r="A321" s="21">
        <v>316</v>
      </c>
      <c r="B321" s="21">
        <v>2</v>
      </c>
      <c r="D321" s="19">
        <v>293</v>
      </c>
      <c r="E321" s="19">
        <v>228.05813019452083</v>
      </c>
      <c r="F321" s="19">
        <v>64.941869805479172</v>
      </c>
      <c r="G321" s="19">
        <v>0.48932496942746528</v>
      </c>
      <c r="I321" s="19">
        <v>61.064718162839242</v>
      </c>
      <c r="J321" s="19">
        <v>293</v>
      </c>
    </row>
    <row r="322" spans="1:10" x14ac:dyDescent="0.25">
      <c r="A322" s="21">
        <v>317</v>
      </c>
      <c r="B322" s="21">
        <v>0</v>
      </c>
      <c r="D322" s="19">
        <v>294</v>
      </c>
      <c r="E322" s="19">
        <v>201.3284309570231</v>
      </c>
      <c r="F322" s="19">
        <v>92.671569042976898</v>
      </c>
      <c r="G322" s="19">
        <v>0.69826312091993392</v>
      </c>
      <c r="I322" s="19">
        <v>61.273486430062626</v>
      </c>
      <c r="J322" s="19">
        <v>294</v>
      </c>
    </row>
    <row r="323" spans="1:10" x14ac:dyDescent="0.25">
      <c r="A323" s="21">
        <v>318</v>
      </c>
      <c r="B323" s="21">
        <v>0</v>
      </c>
      <c r="D323" s="19">
        <v>295</v>
      </c>
      <c r="E323" s="19">
        <v>147.86903248202762</v>
      </c>
      <c r="F323" s="19">
        <v>147.13096751797238</v>
      </c>
      <c r="G323" s="19">
        <v>1.1086046089866508</v>
      </c>
      <c r="I323" s="19">
        <v>61.48225469728601</v>
      </c>
      <c r="J323" s="19">
        <v>295</v>
      </c>
    </row>
    <row r="324" spans="1:10" x14ac:dyDescent="0.25">
      <c r="A324" s="21">
        <v>319</v>
      </c>
      <c r="B324" s="21">
        <v>1</v>
      </c>
      <c r="D324" s="19">
        <v>296</v>
      </c>
      <c r="E324" s="19">
        <v>228.05813019452083</v>
      </c>
      <c r="F324" s="19">
        <v>67.941869805479172</v>
      </c>
      <c r="G324" s="19">
        <v>0.51192941418212712</v>
      </c>
      <c r="I324" s="19">
        <v>61.691022964509393</v>
      </c>
      <c r="J324" s="19">
        <v>296</v>
      </c>
    </row>
    <row r="325" spans="1:10" x14ac:dyDescent="0.25">
      <c r="A325" s="21">
        <v>320</v>
      </c>
      <c r="B325" s="21">
        <v>1</v>
      </c>
      <c r="D325" s="19">
        <v>297</v>
      </c>
      <c r="E325" s="19">
        <v>201.3284309570231</v>
      </c>
      <c r="F325" s="19">
        <v>95.671569042976898</v>
      </c>
      <c r="G325" s="19">
        <v>0.72086756567459576</v>
      </c>
      <c r="I325" s="19">
        <v>61.89979123173277</v>
      </c>
      <c r="J325" s="19">
        <v>297</v>
      </c>
    </row>
    <row r="326" spans="1:10" x14ac:dyDescent="0.25">
      <c r="A326" s="21">
        <v>321</v>
      </c>
      <c r="B326" s="21">
        <v>1</v>
      </c>
      <c r="D326" s="19">
        <v>298</v>
      </c>
      <c r="E326" s="19">
        <v>174.59873171952535</v>
      </c>
      <c r="F326" s="19">
        <v>123.40126828047465</v>
      </c>
      <c r="G326" s="19">
        <v>0.92980571716706462</v>
      </c>
      <c r="I326" s="19">
        <v>62.108559498956154</v>
      </c>
      <c r="J326" s="19">
        <v>298</v>
      </c>
    </row>
    <row r="327" spans="1:10" x14ac:dyDescent="0.25">
      <c r="A327" s="21">
        <v>322</v>
      </c>
      <c r="B327" s="21">
        <v>2</v>
      </c>
      <c r="D327" s="19">
        <v>299</v>
      </c>
      <c r="E327" s="19">
        <v>228.05813019452083</v>
      </c>
      <c r="F327" s="19">
        <v>70.941869805479172</v>
      </c>
      <c r="G327" s="19">
        <v>0.53453385893678895</v>
      </c>
      <c r="I327" s="19">
        <v>62.317327766179538</v>
      </c>
      <c r="J327" s="19">
        <v>299</v>
      </c>
    </row>
    <row r="328" spans="1:10" x14ac:dyDescent="0.25">
      <c r="A328" s="21">
        <v>323</v>
      </c>
      <c r="B328" s="21">
        <v>0</v>
      </c>
      <c r="D328" s="19">
        <v>300</v>
      </c>
      <c r="E328" s="19">
        <v>254.78782943201858</v>
      </c>
      <c r="F328" s="19">
        <v>45.212170567981417</v>
      </c>
      <c r="G328" s="19">
        <v>0.34066533728076137</v>
      </c>
      <c r="I328" s="19">
        <v>62.526096033402922</v>
      </c>
      <c r="J328" s="19">
        <v>300</v>
      </c>
    </row>
    <row r="329" spans="1:10" x14ac:dyDescent="0.25">
      <c r="A329" s="21">
        <v>324</v>
      </c>
      <c r="B329" s="21">
        <v>1</v>
      </c>
      <c r="D329" s="19">
        <v>301</v>
      </c>
      <c r="E329" s="19">
        <v>281.51752866951631</v>
      </c>
      <c r="F329" s="19">
        <v>19.482471330483691</v>
      </c>
      <c r="G329" s="19">
        <v>0.14679681562473393</v>
      </c>
      <c r="I329" s="19">
        <v>62.734864300626299</v>
      </c>
      <c r="J329" s="19">
        <v>301</v>
      </c>
    </row>
    <row r="330" spans="1:10" x14ac:dyDescent="0.25">
      <c r="A330" s="21">
        <v>325</v>
      </c>
      <c r="B330" s="21">
        <v>1</v>
      </c>
      <c r="D330" s="19">
        <v>302</v>
      </c>
      <c r="E330" s="19">
        <v>281.51752866951631</v>
      </c>
      <c r="F330" s="19">
        <v>20.482471330483691</v>
      </c>
      <c r="G330" s="19">
        <v>0.15433163054295454</v>
      </c>
      <c r="I330" s="19">
        <v>62.943632567849683</v>
      </c>
      <c r="J330" s="19">
        <v>302</v>
      </c>
    </row>
    <row r="331" spans="1:10" x14ac:dyDescent="0.25">
      <c r="A331" s="21">
        <v>326</v>
      </c>
      <c r="B331" s="21">
        <v>0</v>
      </c>
      <c r="D331" s="19">
        <v>303</v>
      </c>
      <c r="E331" s="19">
        <v>174.59873171952535</v>
      </c>
      <c r="F331" s="19">
        <v>128.40126828047465</v>
      </c>
      <c r="G331" s="19">
        <v>0.96747979175816778</v>
      </c>
      <c r="I331" s="19">
        <v>63.152400835073067</v>
      </c>
      <c r="J331" s="19">
        <v>303</v>
      </c>
    </row>
    <row r="332" spans="1:10" x14ac:dyDescent="0.25">
      <c r="A332" s="21">
        <v>327</v>
      </c>
      <c r="B332" s="21">
        <v>0</v>
      </c>
      <c r="D332" s="19">
        <v>304</v>
      </c>
      <c r="E332" s="19">
        <v>254.78782943201858</v>
      </c>
      <c r="F332" s="19">
        <v>49.212170567981417</v>
      </c>
      <c r="G332" s="19">
        <v>0.37080459695364382</v>
      </c>
      <c r="I332" s="19">
        <v>63.361169102296451</v>
      </c>
      <c r="J332" s="19">
        <v>304</v>
      </c>
    </row>
    <row r="333" spans="1:10" x14ac:dyDescent="0.25">
      <c r="A333" s="21">
        <v>328</v>
      </c>
      <c r="B333" s="21">
        <v>2</v>
      </c>
      <c r="D333" s="19">
        <v>305</v>
      </c>
      <c r="E333" s="19">
        <v>254.78782943201858</v>
      </c>
      <c r="F333" s="19">
        <v>50.212170567981417</v>
      </c>
      <c r="G333" s="19">
        <v>0.37833941187186443</v>
      </c>
      <c r="I333" s="19">
        <v>63.569937369519828</v>
      </c>
      <c r="J333" s="19">
        <v>305</v>
      </c>
    </row>
    <row r="334" spans="1:10" x14ac:dyDescent="0.25">
      <c r="A334" s="21">
        <v>329</v>
      </c>
      <c r="B334" s="21">
        <v>0</v>
      </c>
      <c r="D334" s="19">
        <v>306</v>
      </c>
      <c r="E334" s="19">
        <v>281.51752866951631</v>
      </c>
      <c r="F334" s="19">
        <v>24.482471330483691</v>
      </c>
      <c r="G334" s="19">
        <v>0.18447089021583699</v>
      </c>
      <c r="I334" s="19">
        <v>63.778705636743211</v>
      </c>
      <c r="J334" s="19">
        <v>306</v>
      </c>
    </row>
    <row r="335" spans="1:10" x14ac:dyDescent="0.25">
      <c r="A335" s="21">
        <v>330</v>
      </c>
      <c r="B335" s="21">
        <v>2</v>
      </c>
      <c r="D335" s="19">
        <v>307</v>
      </c>
      <c r="E335" s="19">
        <v>281.51752866951631</v>
      </c>
      <c r="F335" s="19">
        <v>25.482471330483691</v>
      </c>
      <c r="G335" s="19">
        <v>0.1920057051340576</v>
      </c>
      <c r="I335" s="19">
        <v>63.987473903966595</v>
      </c>
      <c r="J335" s="19">
        <v>307</v>
      </c>
    </row>
    <row r="336" spans="1:10" x14ac:dyDescent="0.25">
      <c r="A336" s="21">
        <v>331</v>
      </c>
      <c r="B336" s="21">
        <v>0</v>
      </c>
      <c r="D336" s="19">
        <v>308</v>
      </c>
      <c r="E336" s="19">
        <v>254.78782943201858</v>
      </c>
      <c r="F336" s="19">
        <v>53.212170567981417</v>
      </c>
      <c r="G336" s="19">
        <v>0.40094385662652626</v>
      </c>
      <c r="I336" s="19">
        <v>64.196242171189979</v>
      </c>
      <c r="J336" s="19">
        <v>308</v>
      </c>
    </row>
    <row r="337" spans="1:10" x14ac:dyDescent="0.25">
      <c r="A337" s="21">
        <v>332</v>
      </c>
      <c r="B337" s="21">
        <v>0</v>
      </c>
      <c r="D337" s="19">
        <v>309</v>
      </c>
      <c r="E337" s="19">
        <v>254.78782943201858</v>
      </c>
      <c r="F337" s="19">
        <v>54.212170567981417</v>
      </c>
      <c r="G337" s="19">
        <v>0.40847867154474687</v>
      </c>
      <c r="I337" s="19">
        <v>64.405010438413356</v>
      </c>
      <c r="J337" s="19">
        <v>309</v>
      </c>
    </row>
    <row r="338" spans="1:10" x14ac:dyDescent="0.25">
      <c r="A338" s="21">
        <v>333</v>
      </c>
      <c r="B338" s="21">
        <v>0</v>
      </c>
      <c r="D338" s="19">
        <v>310</v>
      </c>
      <c r="E338" s="19">
        <v>281.51752866951631</v>
      </c>
      <c r="F338" s="19">
        <v>28.482471330483691</v>
      </c>
      <c r="G338" s="19">
        <v>0.21461014988871946</v>
      </c>
      <c r="I338" s="19">
        <v>64.613778705636733</v>
      </c>
      <c r="J338" s="19">
        <v>310</v>
      </c>
    </row>
    <row r="339" spans="1:10" x14ac:dyDescent="0.25">
      <c r="A339" s="21">
        <v>334</v>
      </c>
      <c r="B339" s="21">
        <v>3</v>
      </c>
      <c r="D339" s="19">
        <v>311</v>
      </c>
      <c r="E339" s="19">
        <v>281.51752866951631</v>
      </c>
      <c r="F339" s="19">
        <v>29.482471330483691</v>
      </c>
      <c r="G339" s="19">
        <v>0.22214496480694007</v>
      </c>
      <c r="I339" s="19">
        <v>64.822546972860124</v>
      </c>
      <c r="J339" s="19">
        <v>311</v>
      </c>
    </row>
    <row r="340" spans="1:10" x14ac:dyDescent="0.25">
      <c r="A340" s="21">
        <v>335</v>
      </c>
      <c r="B340" s="21">
        <v>1</v>
      </c>
      <c r="D340" s="19">
        <v>312</v>
      </c>
      <c r="E340" s="19">
        <v>281.51752866951631</v>
      </c>
      <c r="F340" s="19">
        <v>30.482471330483691</v>
      </c>
      <c r="G340" s="19">
        <v>0.22967977972516068</v>
      </c>
      <c r="I340" s="19">
        <v>65.031315240083501</v>
      </c>
      <c r="J340" s="19">
        <v>312</v>
      </c>
    </row>
    <row r="341" spans="1:10" x14ac:dyDescent="0.25">
      <c r="A341" s="21">
        <v>336</v>
      </c>
      <c r="B341" s="21">
        <v>0</v>
      </c>
      <c r="D341" s="19">
        <v>313</v>
      </c>
      <c r="E341" s="19">
        <v>281.51752866951631</v>
      </c>
      <c r="F341" s="19">
        <v>31.482471330483691</v>
      </c>
      <c r="G341" s="19">
        <v>0.23721459464338129</v>
      </c>
      <c r="I341" s="19">
        <v>65.240083507306892</v>
      </c>
      <c r="J341" s="19">
        <v>313</v>
      </c>
    </row>
    <row r="342" spans="1:10" x14ac:dyDescent="0.25">
      <c r="A342" s="21">
        <v>337</v>
      </c>
      <c r="B342" s="21">
        <v>1</v>
      </c>
      <c r="D342" s="19">
        <v>314</v>
      </c>
      <c r="E342" s="19">
        <v>281.51752866951631</v>
      </c>
      <c r="F342" s="19">
        <v>32.482471330483691</v>
      </c>
      <c r="G342" s="19">
        <v>0.2447494095616019</v>
      </c>
      <c r="I342" s="19">
        <v>65.448851774530269</v>
      </c>
      <c r="J342" s="19">
        <v>314</v>
      </c>
    </row>
    <row r="343" spans="1:10" x14ac:dyDescent="0.25">
      <c r="A343" s="21">
        <v>338</v>
      </c>
      <c r="B343" s="21">
        <v>2</v>
      </c>
      <c r="D343" s="19">
        <v>315</v>
      </c>
      <c r="E343" s="19">
        <v>254.78782943201858</v>
      </c>
      <c r="F343" s="19">
        <v>60.212170567981417</v>
      </c>
      <c r="G343" s="19">
        <v>0.45368756105407054</v>
      </c>
      <c r="I343" s="19">
        <v>65.657620041753646</v>
      </c>
      <c r="J343" s="19">
        <v>315</v>
      </c>
    </row>
    <row r="344" spans="1:10" x14ac:dyDescent="0.25">
      <c r="A344" s="21">
        <v>339</v>
      </c>
      <c r="B344" s="21">
        <v>2</v>
      </c>
      <c r="D344" s="19">
        <v>316</v>
      </c>
      <c r="E344" s="19">
        <v>228.05813019452083</v>
      </c>
      <c r="F344" s="19">
        <v>87.941869805479172</v>
      </c>
      <c r="G344" s="19">
        <v>0.66262571254653946</v>
      </c>
      <c r="I344" s="19">
        <v>65.866388308977037</v>
      </c>
      <c r="J344" s="19">
        <v>316</v>
      </c>
    </row>
    <row r="345" spans="1:10" x14ac:dyDescent="0.25">
      <c r="A345" s="21">
        <v>340</v>
      </c>
      <c r="B345" s="21">
        <v>0</v>
      </c>
      <c r="D345" s="19">
        <v>317</v>
      </c>
      <c r="E345" s="19">
        <v>281.51752866951631</v>
      </c>
      <c r="F345" s="19">
        <v>35.482471330483691</v>
      </c>
      <c r="G345" s="19">
        <v>0.26735385431626374</v>
      </c>
      <c r="I345" s="19">
        <v>66.075156576200413</v>
      </c>
      <c r="J345" s="19">
        <v>317</v>
      </c>
    </row>
    <row r="346" spans="1:10" x14ac:dyDescent="0.25">
      <c r="A346" s="21">
        <v>341</v>
      </c>
      <c r="B346" s="21">
        <v>0</v>
      </c>
      <c r="D346" s="19">
        <v>318</v>
      </c>
      <c r="E346" s="19">
        <v>281.51752866951631</v>
      </c>
      <c r="F346" s="19">
        <v>36.482471330483691</v>
      </c>
      <c r="G346" s="19">
        <v>0.27488866923448435</v>
      </c>
      <c r="I346" s="19">
        <v>66.28392484342379</v>
      </c>
      <c r="J346" s="19">
        <v>318</v>
      </c>
    </row>
    <row r="347" spans="1:10" x14ac:dyDescent="0.25">
      <c r="A347" s="21">
        <v>342</v>
      </c>
      <c r="B347" s="21">
        <v>2</v>
      </c>
      <c r="D347" s="19">
        <v>319</v>
      </c>
      <c r="E347" s="19">
        <v>254.78782943201858</v>
      </c>
      <c r="F347" s="19">
        <v>64.212170567981417</v>
      </c>
      <c r="G347" s="19">
        <v>0.48382682072695299</v>
      </c>
      <c r="I347" s="19">
        <v>66.492693110647181</v>
      </c>
      <c r="J347" s="19">
        <v>319</v>
      </c>
    </row>
    <row r="348" spans="1:10" x14ac:dyDescent="0.25">
      <c r="A348" s="21">
        <v>343</v>
      </c>
      <c r="B348" s="21">
        <v>1</v>
      </c>
      <c r="D348" s="19">
        <v>320</v>
      </c>
      <c r="E348" s="19">
        <v>254.78782943201858</v>
      </c>
      <c r="F348" s="19">
        <v>65.212170567981417</v>
      </c>
      <c r="G348" s="19">
        <v>0.4913616356451736</v>
      </c>
      <c r="I348" s="19">
        <v>66.701461377870558</v>
      </c>
      <c r="J348" s="19">
        <v>320</v>
      </c>
    </row>
    <row r="349" spans="1:10" x14ac:dyDescent="0.25">
      <c r="A349" s="21">
        <v>344</v>
      </c>
      <c r="B349" s="21">
        <v>1</v>
      </c>
      <c r="D349" s="19">
        <v>321</v>
      </c>
      <c r="E349" s="19">
        <v>254.78782943201858</v>
      </c>
      <c r="F349" s="19">
        <v>66.212170567981417</v>
      </c>
      <c r="G349" s="19">
        <v>0.49889645056339427</v>
      </c>
      <c r="I349" s="19">
        <v>66.910229645093949</v>
      </c>
      <c r="J349" s="19">
        <v>321</v>
      </c>
    </row>
    <row r="350" spans="1:10" x14ac:dyDescent="0.25">
      <c r="A350" s="21">
        <v>345</v>
      </c>
      <c r="B350" s="21">
        <v>0</v>
      </c>
      <c r="D350" s="19">
        <v>322</v>
      </c>
      <c r="E350" s="19">
        <v>228.05813019452083</v>
      </c>
      <c r="F350" s="19">
        <v>93.941869805479172</v>
      </c>
      <c r="G350" s="19">
        <v>0.70783460205586313</v>
      </c>
      <c r="I350" s="19">
        <v>67.118997912317326</v>
      </c>
      <c r="J350" s="19">
        <v>322</v>
      </c>
    </row>
    <row r="351" spans="1:10" x14ac:dyDescent="0.25">
      <c r="A351" s="21">
        <v>346</v>
      </c>
      <c r="B351" s="21">
        <v>0</v>
      </c>
      <c r="D351" s="19">
        <v>323</v>
      </c>
      <c r="E351" s="19">
        <v>281.51752866951631</v>
      </c>
      <c r="F351" s="19">
        <v>41.482471330483691</v>
      </c>
      <c r="G351" s="19">
        <v>0.31256274382558741</v>
      </c>
      <c r="I351" s="19">
        <v>67.327766179540703</v>
      </c>
      <c r="J351" s="19">
        <v>323</v>
      </c>
    </row>
    <row r="352" spans="1:10" x14ac:dyDescent="0.25">
      <c r="A352" s="21">
        <v>347</v>
      </c>
      <c r="B352" s="21">
        <v>1</v>
      </c>
      <c r="D352" s="19">
        <v>324</v>
      </c>
      <c r="E352" s="19">
        <v>254.78782943201858</v>
      </c>
      <c r="F352" s="19">
        <v>69.212170567981417</v>
      </c>
      <c r="G352" s="19">
        <v>0.5215008953180561</v>
      </c>
      <c r="I352" s="19">
        <v>67.536534446764094</v>
      </c>
      <c r="J352" s="19">
        <v>324</v>
      </c>
    </row>
    <row r="353" spans="1:10" x14ac:dyDescent="0.25">
      <c r="A353" s="21">
        <v>348</v>
      </c>
      <c r="B353" s="21">
        <v>0</v>
      </c>
      <c r="D353" s="19">
        <v>325</v>
      </c>
      <c r="E353" s="19">
        <v>254.78782943201858</v>
      </c>
      <c r="F353" s="19">
        <v>70.212170567981417</v>
      </c>
      <c r="G353" s="19">
        <v>0.52903571023627671</v>
      </c>
      <c r="I353" s="19">
        <v>67.745302713987471</v>
      </c>
      <c r="J353" s="19">
        <v>325</v>
      </c>
    </row>
    <row r="354" spans="1:10" x14ac:dyDescent="0.25">
      <c r="A354" s="21">
        <v>349</v>
      </c>
      <c r="B354" s="21">
        <v>0</v>
      </c>
      <c r="D354" s="19">
        <v>326</v>
      </c>
      <c r="E354" s="19">
        <v>281.51752866951631</v>
      </c>
      <c r="F354" s="19">
        <v>44.482471330483691</v>
      </c>
      <c r="G354" s="19">
        <v>0.3351671885802493</v>
      </c>
      <c r="I354" s="19">
        <v>67.954070981210847</v>
      </c>
      <c r="J354" s="19">
        <v>326</v>
      </c>
    </row>
    <row r="355" spans="1:10" x14ac:dyDescent="0.25">
      <c r="A355" s="21">
        <v>350</v>
      </c>
      <c r="B355" s="21">
        <v>2</v>
      </c>
      <c r="D355" s="19">
        <v>327</v>
      </c>
      <c r="E355" s="19">
        <v>281.51752866951631</v>
      </c>
      <c r="F355" s="19">
        <v>45.482471330483691</v>
      </c>
      <c r="G355" s="19">
        <v>0.34270200349846991</v>
      </c>
      <c r="I355" s="19">
        <v>68.162839248434238</v>
      </c>
      <c r="J355" s="19">
        <v>327</v>
      </c>
    </row>
    <row r="356" spans="1:10" x14ac:dyDescent="0.25">
      <c r="A356" s="21">
        <v>351</v>
      </c>
      <c r="B356" s="21">
        <v>0</v>
      </c>
      <c r="D356" s="19">
        <v>328</v>
      </c>
      <c r="E356" s="19">
        <v>228.05813019452083</v>
      </c>
      <c r="F356" s="19">
        <v>99.941869805479172</v>
      </c>
      <c r="G356" s="19">
        <v>0.7530434915651868</v>
      </c>
      <c r="I356" s="19">
        <v>68.371607515657615</v>
      </c>
      <c r="J356" s="19">
        <v>328</v>
      </c>
    </row>
    <row r="357" spans="1:10" x14ac:dyDescent="0.25">
      <c r="A357" s="21">
        <v>352</v>
      </c>
      <c r="B357" s="21">
        <v>1</v>
      </c>
      <c r="D357" s="19">
        <v>329</v>
      </c>
      <c r="E357" s="19">
        <v>281.51752866951631</v>
      </c>
      <c r="F357" s="19">
        <v>47.482471330483691</v>
      </c>
      <c r="G357" s="19">
        <v>0.35777163333491113</v>
      </c>
      <c r="I357" s="19">
        <v>68.580375782880992</v>
      </c>
      <c r="J357" s="19">
        <v>329</v>
      </c>
    </row>
    <row r="358" spans="1:10" x14ac:dyDescent="0.25">
      <c r="A358" s="21">
        <v>353</v>
      </c>
      <c r="B358" s="21">
        <v>0</v>
      </c>
      <c r="D358" s="19">
        <v>330</v>
      </c>
      <c r="E358" s="19">
        <v>228.05813019452083</v>
      </c>
      <c r="F358" s="19">
        <v>101.94186980547917</v>
      </c>
      <c r="G358" s="19">
        <v>0.76811312140162802</v>
      </c>
      <c r="I358" s="19">
        <v>68.789144050104383</v>
      </c>
      <c r="J358" s="19">
        <v>330</v>
      </c>
    </row>
    <row r="359" spans="1:10" x14ac:dyDescent="0.25">
      <c r="A359" s="21">
        <v>354</v>
      </c>
      <c r="B359" s="21">
        <v>1</v>
      </c>
      <c r="D359" s="19">
        <v>331</v>
      </c>
      <c r="E359" s="19">
        <v>281.51752866951631</v>
      </c>
      <c r="F359" s="19">
        <v>49.482471330483691</v>
      </c>
      <c r="G359" s="19">
        <v>0.37284126317135236</v>
      </c>
      <c r="I359" s="19">
        <v>68.99791231732776</v>
      </c>
      <c r="J359" s="19">
        <v>331</v>
      </c>
    </row>
    <row r="360" spans="1:10" x14ac:dyDescent="0.25">
      <c r="A360" s="21">
        <v>355</v>
      </c>
      <c r="B360" s="21">
        <v>0</v>
      </c>
      <c r="D360" s="19">
        <v>332</v>
      </c>
      <c r="E360" s="19">
        <v>281.51752866951631</v>
      </c>
      <c r="F360" s="19">
        <v>50.482471330483691</v>
      </c>
      <c r="G360" s="19">
        <v>0.38037607808957297</v>
      </c>
      <c r="I360" s="19">
        <v>69.206680584551151</v>
      </c>
      <c r="J360" s="19">
        <v>332</v>
      </c>
    </row>
    <row r="361" spans="1:10" x14ac:dyDescent="0.25">
      <c r="A361" s="21">
        <v>356</v>
      </c>
      <c r="B361" s="21">
        <v>1</v>
      </c>
      <c r="D361" s="19">
        <v>333</v>
      </c>
      <c r="E361" s="19">
        <v>281.51752866951631</v>
      </c>
      <c r="F361" s="19">
        <v>51.482471330483691</v>
      </c>
      <c r="G361" s="19">
        <v>0.38791089300779358</v>
      </c>
      <c r="I361" s="19">
        <v>69.415448851774528</v>
      </c>
      <c r="J361" s="19">
        <v>333</v>
      </c>
    </row>
    <row r="362" spans="1:10" x14ac:dyDescent="0.25">
      <c r="A362" s="21">
        <v>357</v>
      </c>
      <c r="B362" s="21">
        <v>0</v>
      </c>
      <c r="D362" s="19">
        <v>334</v>
      </c>
      <c r="E362" s="19">
        <v>201.3284309570231</v>
      </c>
      <c r="F362" s="19">
        <v>132.6715690429769</v>
      </c>
      <c r="G362" s="19">
        <v>0.99965571764875849</v>
      </c>
      <c r="I362" s="19">
        <v>69.624217118997905</v>
      </c>
      <c r="J362" s="19">
        <v>334</v>
      </c>
    </row>
    <row r="363" spans="1:10" x14ac:dyDescent="0.25">
      <c r="A363" s="21">
        <v>358</v>
      </c>
      <c r="B363" s="21">
        <v>0</v>
      </c>
      <c r="D363" s="19">
        <v>335</v>
      </c>
      <c r="E363" s="19">
        <v>254.78782943201858</v>
      </c>
      <c r="F363" s="19">
        <v>80.212170567981417</v>
      </c>
      <c r="G363" s="19">
        <v>0.60438385941848283</v>
      </c>
      <c r="I363" s="19">
        <v>69.832985386221296</v>
      </c>
      <c r="J363" s="19">
        <v>335</v>
      </c>
    </row>
    <row r="364" spans="1:10" x14ac:dyDescent="0.25">
      <c r="A364" s="21">
        <v>359</v>
      </c>
      <c r="B364" s="21">
        <v>1</v>
      </c>
      <c r="D364" s="19">
        <v>336</v>
      </c>
      <c r="E364" s="19">
        <v>281.51752866951631</v>
      </c>
      <c r="F364" s="19">
        <v>54.482471330483691</v>
      </c>
      <c r="G364" s="19">
        <v>0.41051533776245541</v>
      </c>
      <c r="I364" s="19">
        <v>70.041753653444673</v>
      </c>
      <c r="J364" s="19">
        <v>336</v>
      </c>
    </row>
    <row r="365" spans="1:10" x14ac:dyDescent="0.25">
      <c r="A365" s="21">
        <v>360</v>
      </c>
      <c r="B365" s="21">
        <v>1</v>
      </c>
      <c r="D365" s="19">
        <v>337</v>
      </c>
      <c r="E365" s="19">
        <v>254.78782943201858</v>
      </c>
      <c r="F365" s="19">
        <v>82.212170567981417</v>
      </c>
      <c r="G365" s="19">
        <v>0.61945348925492405</v>
      </c>
      <c r="I365" s="19">
        <v>70.250521920668049</v>
      </c>
      <c r="J365" s="19">
        <v>337</v>
      </c>
    </row>
    <row r="366" spans="1:10" x14ac:dyDescent="0.25">
      <c r="A366" s="21">
        <v>361</v>
      </c>
      <c r="B366" s="21">
        <v>0</v>
      </c>
      <c r="D366" s="19">
        <v>338</v>
      </c>
      <c r="E366" s="19">
        <v>228.05813019452083</v>
      </c>
      <c r="F366" s="19">
        <v>109.94186980547917</v>
      </c>
      <c r="G366" s="19">
        <v>0.82839164074739291</v>
      </c>
      <c r="I366" s="19">
        <v>70.45929018789144</v>
      </c>
      <c r="J366" s="19">
        <v>338</v>
      </c>
    </row>
    <row r="367" spans="1:10" x14ac:dyDescent="0.25">
      <c r="A367" s="21">
        <v>362</v>
      </c>
      <c r="B367" s="21">
        <v>2</v>
      </c>
      <c r="D367" s="19">
        <v>339</v>
      </c>
      <c r="E367" s="19">
        <v>228.05813019452083</v>
      </c>
      <c r="F367" s="19">
        <v>110.94186980547917</v>
      </c>
      <c r="G367" s="19">
        <v>0.83592645566561352</v>
      </c>
      <c r="I367" s="19">
        <v>70.668058455114817</v>
      </c>
      <c r="J367" s="19">
        <v>339</v>
      </c>
    </row>
    <row r="368" spans="1:10" x14ac:dyDescent="0.25">
      <c r="A368" s="21">
        <v>363</v>
      </c>
      <c r="B368" s="21">
        <v>0</v>
      </c>
      <c r="D368" s="19">
        <v>340</v>
      </c>
      <c r="E368" s="19">
        <v>281.51752866951631</v>
      </c>
      <c r="F368" s="19">
        <v>58.482471330483691</v>
      </c>
      <c r="G368" s="19">
        <v>0.44065459743533786</v>
      </c>
      <c r="I368" s="19">
        <v>70.876826722338194</v>
      </c>
      <c r="J368" s="19">
        <v>340</v>
      </c>
    </row>
    <row r="369" spans="1:10" x14ac:dyDescent="0.25">
      <c r="A369" s="21">
        <v>364</v>
      </c>
      <c r="B369" s="21">
        <v>0</v>
      </c>
      <c r="D369" s="19">
        <v>341</v>
      </c>
      <c r="E369" s="19">
        <v>281.51752866951631</v>
      </c>
      <c r="F369" s="19">
        <v>59.482471330483691</v>
      </c>
      <c r="G369" s="19">
        <v>0.44818941235355847</v>
      </c>
      <c r="I369" s="19">
        <v>71.085594989561585</v>
      </c>
      <c r="J369" s="19">
        <v>341</v>
      </c>
    </row>
    <row r="370" spans="1:10" x14ac:dyDescent="0.25">
      <c r="A370" s="21">
        <v>365</v>
      </c>
      <c r="B370" s="21">
        <v>0</v>
      </c>
      <c r="D370" s="19">
        <v>342</v>
      </c>
      <c r="E370" s="19">
        <v>228.05813019452083</v>
      </c>
      <c r="F370" s="19">
        <v>113.94186980547917</v>
      </c>
      <c r="G370" s="19">
        <v>0.85853090042027536</v>
      </c>
      <c r="I370" s="19">
        <v>71.294363256784962</v>
      </c>
      <c r="J370" s="19">
        <v>342</v>
      </c>
    </row>
    <row r="371" spans="1:10" x14ac:dyDescent="0.25">
      <c r="A371" s="21">
        <v>366</v>
      </c>
      <c r="B371" s="21">
        <v>1</v>
      </c>
      <c r="D371" s="19">
        <v>343</v>
      </c>
      <c r="E371" s="19">
        <v>254.78782943201858</v>
      </c>
      <c r="F371" s="19">
        <v>88.212170567981417</v>
      </c>
      <c r="G371" s="19">
        <v>0.66466237876424772</v>
      </c>
      <c r="I371" s="19">
        <v>71.503131524008353</v>
      </c>
      <c r="J371" s="19">
        <v>343</v>
      </c>
    </row>
    <row r="372" spans="1:10" x14ac:dyDescent="0.25">
      <c r="A372" s="21">
        <v>367</v>
      </c>
      <c r="B372" s="21">
        <v>0</v>
      </c>
      <c r="D372" s="19">
        <v>344</v>
      </c>
      <c r="E372" s="19">
        <v>254.78782943201858</v>
      </c>
      <c r="F372" s="19">
        <v>89.212170567981417</v>
      </c>
      <c r="G372" s="19">
        <v>0.67219719368246833</v>
      </c>
      <c r="I372" s="19">
        <v>71.71189979123173</v>
      </c>
      <c r="J372" s="19">
        <v>344</v>
      </c>
    </row>
    <row r="373" spans="1:10" x14ac:dyDescent="0.25">
      <c r="A373" s="21">
        <v>368</v>
      </c>
      <c r="B373" s="21">
        <v>0</v>
      </c>
      <c r="D373" s="19">
        <v>345</v>
      </c>
      <c r="E373" s="19">
        <v>281.51752866951631</v>
      </c>
      <c r="F373" s="19">
        <v>63.482471330483691</v>
      </c>
      <c r="G373" s="19">
        <v>0.47832867202644092</v>
      </c>
      <c r="I373" s="19">
        <v>71.920668058455107</v>
      </c>
      <c r="J373" s="19">
        <v>345</v>
      </c>
    </row>
    <row r="374" spans="1:10" x14ac:dyDescent="0.25">
      <c r="A374" s="21">
        <v>369</v>
      </c>
      <c r="B374" s="21">
        <v>2</v>
      </c>
      <c r="D374" s="19">
        <v>346</v>
      </c>
      <c r="E374" s="19">
        <v>281.51752866951631</v>
      </c>
      <c r="F374" s="19">
        <v>64.482471330483691</v>
      </c>
      <c r="G374" s="19">
        <v>0.48586348694466153</v>
      </c>
      <c r="I374" s="19">
        <v>72.129436325678498</v>
      </c>
      <c r="J374" s="19">
        <v>346</v>
      </c>
    </row>
    <row r="375" spans="1:10" x14ac:dyDescent="0.25">
      <c r="A375" s="21">
        <v>370</v>
      </c>
      <c r="B375" s="21">
        <v>1</v>
      </c>
      <c r="D375" s="19">
        <v>347</v>
      </c>
      <c r="E375" s="19">
        <v>254.78782943201858</v>
      </c>
      <c r="F375" s="19">
        <v>92.212170567981417</v>
      </c>
      <c r="G375" s="19">
        <v>0.69480163843713016</v>
      </c>
      <c r="I375" s="19">
        <v>72.338204592901874</v>
      </c>
      <c r="J375" s="19">
        <v>347</v>
      </c>
    </row>
    <row r="376" spans="1:10" x14ac:dyDescent="0.25">
      <c r="A376" s="21">
        <v>371</v>
      </c>
      <c r="B376" s="21">
        <v>1</v>
      </c>
      <c r="D376" s="19">
        <v>348</v>
      </c>
      <c r="E376" s="19">
        <v>281.51752866951631</v>
      </c>
      <c r="F376" s="19">
        <v>66.482471330483691</v>
      </c>
      <c r="G376" s="19">
        <v>0.50093311678110275</v>
      </c>
      <c r="I376" s="19">
        <v>72.546972860125251</v>
      </c>
      <c r="J376" s="19">
        <v>348</v>
      </c>
    </row>
    <row r="377" spans="1:10" x14ac:dyDescent="0.25">
      <c r="A377" s="21">
        <v>372</v>
      </c>
      <c r="B377" s="21">
        <v>1</v>
      </c>
      <c r="D377" s="19">
        <v>349</v>
      </c>
      <c r="E377" s="19">
        <v>281.51752866951631</v>
      </c>
      <c r="F377" s="19">
        <v>67.482471330483691</v>
      </c>
      <c r="G377" s="19">
        <v>0.50846793169932336</v>
      </c>
      <c r="I377" s="19">
        <v>72.755741127348642</v>
      </c>
      <c r="J377" s="19">
        <v>349</v>
      </c>
    </row>
    <row r="378" spans="1:10" x14ac:dyDescent="0.25">
      <c r="A378" s="21">
        <v>373</v>
      </c>
      <c r="B378" s="21">
        <v>0</v>
      </c>
      <c r="D378" s="19">
        <v>350</v>
      </c>
      <c r="E378" s="19">
        <v>228.05813019452083</v>
      </c>
      <c r="F378" s="19">
        <v>121.94186980547917</v>
      </c>
      <c r="G378" s="19">
        <v>0.91880941976604025</v>
      </c>
      <c r="I378" s="19">
        <v>72.964509394572019</v>
      </c>
      <c r="J378" s="19">
        <v>350</v>
      </c>
    </row>
    <row r="379" spans="1:10" x14ac:dyDescent="0.25">
      <c r="A379" s="21">
        <v>374</v>
      </c>
      <c r="B379" s="21">
        <v>0</v>
      </c>
      <c r="D379" s="19">
        <v>351</v>
      </c>
      <c r="E379" s="19">
        <v>281.51752866951631</v>
      </c>
      <c r="F379" s="19">
        <v>69.482471330483691</v>
      </c>
      <c r="G379" s="19">
        <v>0.52353756153576458</v>
      </c>
      <c r="I379" s="19">
        <v>73.17327766179541</v>
      </c>
      <c r="J379" s="19">
        <v>351</v>
      </c>
    </row>
    <row r="380" spans="1:10" x14ac:dyDescent="0.25">
      <c r="A380" s="21">
        <v>375</v>
      </c>
      <c r="B380" s="21">
        <v>0</v>
      </c>
      <c r="D380" s="19">
        <v>352</v>
      </c>
      <c r="E380" s="19">
        <v>254.78782943201858</v>
      </c>
      <c r="F380" s="19">
        <v>97.212170567981417</v>
      </c>
      <c r="G380" s="19">
        <v>0.73247571302823322</v>
      </c>
      <c r="I380" s="19">
        <v>73.382045929018787</v>
      </c>
      <c r="J380" s="19">
        <v>352</v>
      </c>
    </row>
    <row r="381" spans="1:10" x14ac:dyDescent="0.25">
      <c r="A381" s="21">
        <v>376</v>
      </c>
      <c r="B381" s="21">
        <v>0</v>
      </c>
      <c r="D381" s="19">
        <v>353</v>
      </c>
      <c r="E381" s="19">
        <v>281.51752866951631</v>
      </c>
      <c r="F381" s="19">
        <v>71.482471330483691</v>
      </c>
      <c r="G381" s="19">
        <v>0.53860719137220581</v>
      </c>
      <c r="I381" s="19">
        <v>73.590814196242164</v>
      </c>
      <c r="J381" s="19">
        <v>353</v>
      </c>
    </row>
    <row r="382" spans="1:10" x14ac:dyDescent="0.25">
      <c r="A382" s="21">
        <v>377</v>
      </c>
      <c r="B382" s="21">
        <v>1</v>
      </c>
      <c r="D382" s="19">
        <v>354</v>
      </c>
      <c r="E382" s="19">
        <v>254.78782943201858</v>
      </c>
      <c r="F382" s="19">
        <v>99.212170567981417</v>
      </c>
      <c r="G382" s="19">
        <v>0.74754534286467456</v>
      </c>
      <c r="I382" s="19">
        <v>73.799582463465555</v>
      </c>
      <c r="J382" s="19">
        <v>354</v>
      </c>
    </row>
    <row r="383" spans="1:10" x14ac:dyDescent="0.25">
      <c r="A383" s="21">
        <v>378</v>
      </c>
      <c r="B383" s="21">
        <v>0</v>
      </c>
      <c r="D383" s="19">
        <v>355</v>
      </c>
      <c r="E383" s="19">
        <v>281.51752866951631</v>
      </c>
      <c r="F383" s="19">
        <v>73.482471330483691</v>
      </c>
      <c r="G383" s="19">
        <v>0.55367682120864703</v>
      </c>
      <c r="I383" s="19">
        <v>74.008350730688932</v>
      </c>
      <c r="J383" s="19">
        <v>355</v>
      </c>
    </row>
    <row r="384" spans="1:10" x14ac:dyDescent="0.25">
      <c r="A384" s="21">
        <v>379</v>
      </c>
      <c r="B384" s="21">
        <v>1</v>
      </c>
      <c r="D384" s="19">
        <v>356</v>
      </c>
      <c r="E384" s="19">
        <v>254.78782943201858</v>
      </c>
      <c r="F384" s="19">
        <v>101.21217056798142</v>
      </c>
      <c r="G384" s="19">
        <v>0.76261497270111578</v>
      </c>
      <c r="I384" s="19">
        <v>74.217118997912308</v>
      </c>
      <c r="J384" s="19">
        <v>356</v>
      </c>
    </row>
    <row r="385" spans="1:10" x14ac:dyDescent="0.25">
      <c r="A385" s="21">
        <v>380</v>
      </c>
      <c r="B385" s="21">
        <v>1</v>
      </c>
      <c r="D385" s="19">
        <v>357</v>
      </c>
      <c r="E385" s="19">
        <v>281.51752866951631</v>
      </c>
      <c r="F385" s="19">
        <v>75.482471330483691</v>
      </c>
      <c r="G385" s="19">
        <v>0.56874645104508825</v>
      </c>
      <c r="I385" s="19">
        <v>74.4258872651357</v>
      </c>
      <c r="J385" s="19">
        <v>357</v>
      </c>
    </row>
    <row r="386" spans="1:10" x14ac:dyDescent="0.25">
      <c r="A386" s="21">
        <v>381</v>
      </c>
      <c r="B386" s="21">
        <v>1</v>
      </c>
      <c r="D386" s="19">
        <v>358</v>
      </c>
      <c r="E386" s="19">
        <v>281.51752866951631</v>
      </c>
      <c r="F386" s="19">
        <v>76.482471330483691</v>
      </c>
      <c r="G386" s="19">
        <v>0.57628126596330886</v>
      </c>
      <c r="I386" s="19">
        <v>74.634655532359076</v>
      </c>
      <c r="J386" s="19">
        <v>358</v>
      </c>
    </row>
    <row r="387" spans="1:10" x14ac:dyDescent="0.25">
      <c r="A387" s="21">
        <v>382</v>
      </c>
      <c r="B387" s="21">
        <v>0</v>
      </c>
      <c r="D387" s="19">
        <v>359</v>
      </c>
      <c r="E387" s="19">
        <v>254.78782943201858</v>
      </c>
      <c r="F387" s="19">
        <v>104.21217056798142</v>
      </c>
      <c r="G387" s="19">
        <v>0.78521941745577761</v>
      </c>
      <c r="I387" s="19">
        <v>74.843423799582453</v>
      </c>
      <c r="J387" s="19">
        <v>359</v>
      </c>
    </row>
    <row r="388" spans="1:10" x14ac:dyDescent="0.25">
      <c r="A388" s="21">
        <v>383</v>
      </c>
      <c r="B388" s="21">
        <v>0</v>
      </c>
      <c r="D388" s="19">
        <v>360</v>
      </c>
      <c r="E388" s="19">
        <v>254.78782943201858</v>
      </c>
      <c r="F388" s="19">
        <v>105.21217056798142</v>
      </c>
      <c r="G388" s="19">
        <v>0.79275423237399822</v>
      </c>
      <c r="I388" s="19">
        <v>75.052192066805844</v>
      </c>
      <c r="J388" s="19">
        <v>360</v>
      </c>
    </row>
    <row r="389" spans="1:10" x14ac:dyDescent="0.25">
      <c r="A389" s="21">
        <v>384</v>
      </c>
      <c r="B389" s="21">
        <v>0</v>
      </c>
      <c r="D389" s="19">
        <v>361</v>
      </c>
      <c r="E389" s="19">
        <v>281.51752866951631</v>
      </c>
      <c r="F389" s="19">
        <v>79.482471330483691</v>
      </c>
      <c r="G389" s="19">
        <v>0.59888571071797081</v>
      </c>
      <c r="I389" s="19">
        <v>75.260960334029221</v>
      </c>
      <c r="J389" s="19">
        <v>361</v>
      </c>
    </row>
    <row r="390" spans="1:10" x14ac:dyDescent="0.25">
      <c r="A390" s="21">
        <v>385</v>
      </c>
      <c r="B390" s="21">
        <v>1</v>
      </c>
      <c r="D390" s="19">
        <v>362</v>
      </c>
      <c r="E390" s="19">
        <v>228.05813019452083</v>
      </c>
      <c r="F390" s="19">
        <v>133.94186980547917</v>
      </c>
      <c r="G390" s="19">
        <v>1.0092271987846877</v>
      </c>
      <c r="I390" s="19">
        <v>75.469728601252612</v>
      </c>
      <c r="J390" s="19">
        <v>362</v>
      </c>
    </row>
    <row r="391" spans="1:10" x14ac:dyDescent="0.25">
      <c r="A391" s="21">
        <v>386</v>
      </c>
      <c r="B391" s="21">
        <v>1</v>
      </c>
      <c r="D391" s="19">
        <v>363</v>
      </c>
      <c r="E391" s="19">
        <v>281.51752866951631</v>
      </c>
      <c r="F391" s="19">
        <v>81.482471330483691</v>
      </c>
      <c r="G391" s="19">
        <v>0.61395534055441203</v>
      </c>
      <c r="I391" s="19">
        <v>75.678496868475989</v>
      </c>
      <c r="J391" s="19">
        <v>363</v>
      </c>
    </row>
    <row r="392" spans="1:10" x14ac:dyDescent="0.25">
      <c r="A392" s="21">
        <v>387</v>
      </c>
      <c r="B392" s="21">
        <v>0</v>
      </c>
      <c r="D392" s="19">
        <v>364</v>
      </c>
      <c r="E392" s="19">
        <v>281.51752866951631</v>
      </c>
      <c r="F392" s="19">
        <v>82.482471330483691</v>
      </c>
      <c r="G392" s="19">
        <v>0.62149015547263264</v>
      </c>
      <c r="I392" s="19">
        <v>75.887265135699366</v>
      </c>
      <c r="J392" s="19">
        <v>364</v>
      </c>
    </row>
    <row r="393" spans="1:10" x14ac:dyDescent="0.25">
      <c r="A393" s="21">
        <v>388</v>
      </c>
      <c r="B393" s="21">
        <v>0</v>
      </c>
      <c r="D393" s="19">
        <v>365</v>
      </c>
      <c r="E393" s="19">
        <v>281.51752866951631</v>
      </c>
      <c r="F393" s="19">
        <v>83.482471330483691</v>
      </c>
      <c r="G393" s="19">
        <v>0.62902497039085326</v>
      </c>
      <c r="I393" s="19">
        <v>76.096033402922757</v>
      </c>
      <c r="J393" s="19">
        <v>365</v>
      </c>
    </row>
    <row r="394" spans="1:10" x14ac:dyDescent="0.25">
      <c r="A394" s="21">
        <v>389</v>
      </c>
      <c r="B394" s="21">
        <v>0</v>
      </c>
      <c r="D394" s="19">
        <v>366</v>
      </c>
      <c r="E394" s="19">
        <v>254.78782943201858</v>
      </c>
      <c r="F394" s="19">
        <v>111.21217056798142</v>
      </c>
      <c r="G394" s="19">
        <v>0.83796312188332189</v>
      </c>
      <c r="I394" s="19">
        <v>76.304801670146134</v>
      </c>
      <c r="J394" s="19">
        <v>366</v>
      </c>
    </row>
    <row r="395" spans="1:10" x14ac:dyDescent="0.25">
      <c r="A395" s="21">
        <v>390</v>
      </c>
      <c r="B395" s="21">
        <v>1</v>
      </c>
      <c r="D395" s="19">
        <v>367</v>
      </c>
      <c r="E395" s="19">
        <v>281.51752866951631</v>
      </c>
      <c r="F395" s="19">
        <v>85.482471330483691</v>
      </c>
      <c r="G395" s="19">
        <v>0.64409460022729448</v>
      </c>
      <c r="I395" s="19">
        <v>76.51356993736951</v>
      </c>
      <c r="J395" s="19">
        <v>367</v>
      </c>
    </row>
    <row r="396" spans="1:10" x14ac:dyDescent="0.25">
      <c r="A396" s="21">
        <v>391</v>
      </c>
      <c r="B396" s="21">
        <v>0</v>
      </c>
      <c r="D396" s="19">
        <v>368</v>
      </c>
      <c r="E396" s="19">
        <v>281.51752866951631</v>
      </c>
      <c r="F396" s="19">
        <v>86.482471330483691</v>
      </c>
      <c r="G396" s="19">
        <v>0.65162941514551509</v>
      </c>
      <c r="I396" s="19">
        <v>76.722338204592901</v>
      </c>
      <c r="J396" s="19">
        <v>368</v>
      </c>
    </row>
    <row r="397" spans="1:10" x14ac:dyDescent="0.25">
      <c r="A397" s="21">
        <v>392</v>
      </c>
      <c r="B397" s="21">
        <v>1</v>
      </c>
      <c r="D397" s="19">
        <v>369</v>
      </c>
      <c r="E397" s="19">
        <v>228.05813019452083</v>
      </c>
      <c r="F397" s="19">
        <v>140.94186980547917</v>
      </c>
      <c r="G397" s="19">
        <v>1.061970903212232</v>
      </c>
      <c r="I397" s="19">
        <v>76.931106471816278</v>
      </c>
      <c r="J397" s="19">
        <v>369</v>
      </c>
    </row>
    <row r="398" spans="1:10" x14ac:dyDescent="0.25">
      <c r="A398" s="21">
        <v>393</v>
      </c>
      <c r="B398" s="21">
        <v>0</v>
      </c>
      <c r="D398" s="19">
        <v>370</v>
      </c>
      <c r="E398" s="19">
        <v>254.78782943201858</v>
      </c>
      <c r="F398" s="19">
        <v>115.21217056798142</v>
      </c>
      <c r="G398" s="19">
        <v>0.86810238155620434</v>
      </c>
      <c r="I398" s="19">
        <v>77.139874739039655</v>
      </c>
      <c r="J398" s="19">
        <v>370</v>
      </c>
    </row>
    <row r="399" spans="1:10" x14ac:dyDescent="0.25">
      <c r="A399" s="21">
        <v>394</v>
      </c>
      <c r="B399" s="21">
        <v>1</v>
      </c>
      <c r="D399" s="19">
        <v>371</v>
      </c>
      <c r="E399" s="19">
        <v>254.78782943201858</v>
      </c>
      <c r="F399" s="19">
        <v>116.21217056798142</v>
      </c>
      <c r="G399" s="19">
        <v>0.87563719647442495</v>
      </c>
      <c r="I399" s="19">
        <v>77.348643006263046</v>
      </c>
      <c r="J399" s="19">
        <v>371</v>
      </c>
    </row>
    <row r="400" spans="1:10" x14ac:dyDescent="0.25">
      <c r="A400" s="21">
        <v>395</v>
      </c>
      <c r="B400" s="21">
        <v>0</v>
      </c>
      <c r="D400" s="19">
        <v>372</v>
      </c>
      <c r="E400" s="19">
        <v>254.78782943201858</v>
      </c>
      <c r="F400" s="19">
        <v>117.21217056798142</v>
      </c>
      <c r="G400" s="19">
        <v>0.88317201139264556</v>
      </c>
      <c r="I400" s="19">
        <v>77.557411273486423</v>
      </c>
      <c r="J400" s="19">
        <v>372</v>
      </c>
    </row>
    <row r="401" spans="1:10" x14ac:dyDescent="0.25">
      <c r="A401" s="21">
        <v>396</v>
      </c>
      <c r="B401" s="21">
        <v>2</v>
      </c>
      <c r="D401" s="19">
        <v>373</v>
      </c>
      <c r="E401" s="19">
        <v>281.51752866951631</v>
      </c>
      <c r="F401" s="19">
        <v>91.482471330483691</v>
      </c>
      <c r="G401" s="19">
        <v>0.68930348973661815</v>
      </c>
      <c r="I401" s="19">
        <v>77.766179540709814</v>
      </c>
      <c r="J401" s="19">
        <v>373</v>
      </c>
    </row>
    <row r="402" spans="1:10" x14ac:dyDescent="0.25">
      <c r="A402" s="21">
        <v>397</v>
      </c>
      <c r="B402" s="21">
        <v>0</v>
      </c>
      <c r="D402" s="19">
        <v>374</v>
      </c>
      <c r="E402" s="19">
        <v>281.51752866951631</v>
      </c>
      <c r="F402" s="19">
        <v>92.482471330483691</v>
      </c>
      <c r="G402" s="19">
        <v>0.69683830465483876</v>
      </c>
      <c r="I402" s="19">
        <v>77.974947807933191</v>
      </c>
      <c r="J402" s="19">
        <v>374</v>
      </c>
    </row>
    <row r="403" spans="1:10" x14ac:dyDescent="0.25">
      <c r="A403" s="21">
        <v>398</v>
      </c>
      <c r="B403" s="21">
        <v>2</v>
      </c>
      <c r="D403" s="19">
        <v>375</v>
      </c>
      <c r="E403" s="19">
        <v>281.51752866951631</v>
      </c>
      <c r="F403" s="19">
        <v>93.482471330483691</v>
      </c>
      <c r="G403" s="19">
        <v>0.70437311957305937</v>
      </c>
      <c r="I403" s="19">
        <v>78.183716075156568</v>
      </c>
      <c r="J403" s="19">
        <v>375</v>
      </c>
    </row>
    <row r="404" spans="1:10" x14ac:dyDescent="0.25">
      <c r="A404" s="21">
        <v>399</v>
      </c>
      <c r="B404" s="21">
        <v>1</v>
      </c>
      <c r="D404" s="19">
        <v>376</v>
      </c>
      <c r="E404" s="19">
        <v>281.51752866951631</v>
      </c>
      <c r="F404" s="19">
        <v>94.482471330483691</v>
      </c>
      <c r="G404" s="19">
        <v>0.71190793449127998</v>
      </c>
      <c r="I404" s="19">
        <v>78.392484342379959</v>
      </c>
      <c r="J404" s="19">
        <v>376</v>
      </c>
    </row>
    <row r="405" spans="1:10" x14ac:dyDescent="0.25">
      <c r="A405" s="21">
        <v>400</v>
      </c>
      <c r="B405" s="21">
        <v>0</v>
      </c>
      <c r="D405" s="19">
        <v>377</v>
      </c>
      <c r="E405" s="19">
        <v>254.78782943201858</v>
      </c>
      <c r="F405" s="19">
        <v>122.21217056798142</v>
      </c>
      <c r="G405" s="19">
        <v>0.92084608598374862</v>
      </c>
      <c r="I405" s="19">
        <v>78.601252609603335</v>
      </c>
      <c r="J405" s="19">
        <v>377</v>
      </c>
    </row>
    <row r="406" spans="1:10" x14ac:dyDescent="0.25">
      <c r="A406" s="21">
        <v>401</v>
      </c>
      <c r="B406" s="21">
        <v>0</v>
      </c>
      <c r="D406" s="19">
        <v>378</v>
      </c>
      <c r="E406" s="19">
        <v>281.51752866951631</v>
      </c>
      <c r="F406" s="19">
        <v>96.482471330483691</v>
      </c>
      <c r="G406" s="19">
        <v>0.7269775643277212</v>
      </c>
      <c r="I406" s="19">
        <v>78.810020876826712</v>
      </c>
      <c r="J406" s="19">
        <v>378</v>
      </c>
    </row>
    <row r="407" spans="1:10" x14ac:dyDescent="0.25">
      <c r="A407" s="21">
        <v>402</v>
      </c>
      <c r="B407" s="21">
        <v>0</v>
      </c>
      <c r="D407" s="19">
        <v>379</v>
      </c>
      <c r="E407" s="19">
        <v>254.78782943201858</v>
      </c>
      <c r="F407" s="19">
        <v>124.21217056798142</v>
      </c>
      <c r="G407" s="19">
        <v>0.93591571582018984</v>
      </c>
      <c r="I407" s="19">
        <v>79.018789144050103</v>
      </c>
      <c r="J407" s="19">
        <v>379</v>
      </c>
    </row>
    <row r="408" spans="1:10" x14ac:dyDescent="0.25">
      <c r="A408" s="21">
        <v>403</v>
      </c>
      <c r="B408" s="21">
        <v>0</v>
      </c>
      <c r="D408" s="19">
        <v>380</v>
      </c>
      <c r="E408" s="19">
        <v>254.78782943201858</v>
      </c>
      <c r="F408" s="19">
        <v>125.21217056798142</v>
      </c>
      <c r="G408" s="19">
        <v>0.94345053073841045</v>
      </c>
      <c r="I408" s="19">
        <v>79.22755741127348</v>
      </c>
      <c r="J408" s="19">
        <v>380</v>
      </c>
    </row>
    <row r="409" spans="1:10" x14ac:dyDescent="0.25">
      <c r="A409" s="21">
        <v>404</v>
      </c>
      <c r="B409" s="21">
        <v>1</v>
      </c>
      <c r="D409" s="19">
        <v>381</v>
      </c>
      <c r="E409" s="19">
        <v>254.78782943201858</v>
      </c>
      <c r="F409" s="19">
        <v>126.21217056798142</v>
      </c>
      <c r="G409" s="19">
        <v>0.95098534565663106</v>
      </c>
      <c r="I409" s="19">
        <v>79.436325678496871</v>
      </c>
      <c r="J409" s="19">
        <v>381</v>
      </c>
    </row>
    <row r="410" spans="1:10" x14ac:dyDescent="0.25">
      <c r="A410" s="21">
        <v>405</v>
      </c>
      <c r="B410" s="21">
        <v>1</v>
      </c>
      <c r="D410" s="19">
        <v>382</v>
      </c>
      <c r="E410" s="19">
        <v>281.51752866951631</v>
      </c>
      <c r="F410" s="19">
        <v>100.48247133048369</v>
      </c>
      <c r="G410" s="19">
        <v>0.75711682400060365</v>
      </c>
      <c r="I410" s="19">
        <v>79.645093945720248</v>
      </c>
      <c r="J410" s="19">
        <v>382</v>
      </c>
    </row>
    <row r="411" spans="1:10" x14ac:dyDescent="0.25">
      <c r="A411" s="21">
        <v>406</v>
      </c>
      <c r="B411" s="21">
        <v>1</v>
      </c>
      <c r="D411" s="19">
        <v>383</v>
      </c>
      <c r="E411" s="19">
        <v>281.51752866951631</v>
      </c>
      <c r="F411" s="19">
        <v>101.48247133048369</v>
      </c>
      <c r="G411" s="19">
        <v>0.76465163891882426</v>
      </c>
      <c r="I411" s="19">
        <v>79.853862212943625</v>
      </c>
      <c r="J411" s="19">
        <v>383</v>
      </c>
    </row>
    <row r="412" spans="1:10" x14ac:dyDescent="0.25">
      <c r="A412" s="21">
        <v>407</v>
      </c>
      <c r="B412" s="21">
        <v>1</v>
      </c>
      <c r="D412" s="19">
        <v>384</v>
      </c>
      <c r="E412" s="19">
        <v>281.51752866951631</v>
      </c>
      <c r="F412" s="19">
        <v>102.48247133048369</v>
      </c>
      <c r="G412" s="19">
        <v>0.77218645383704487</v>
      </c>
      <c r="I412" s="19">
        <v>80.062630480167016</v>
      </c>
      <c r="J412" s="19">
        <v>384</v>
      </c>
    </row>
    <row r="413" spans="1:10" x14ac:dyDescent="0.25">
      <c r="A413" s="21">
        <v>408</v>
      </c>
      <c r="B413" s="21">
        <v>0</v>
      </c>
      <c r="D413" s="19">
        <v>385</v>
      </c>
      <c r="E413" s="19">
        <v>254.78782943201858</v>
      </c>
      <c r="F413" s="19">
        <v>130.21217056798142</v>
      </c>
      <c r="G413" s="19">
        <v>0.98112460532951351</v>
      </c>
      <c r="I413" s="19">
        <v>80.271398747390393</v>
      </c>
      <c r="J413" s="19">
        <v>385</v>
      </c>
    </row>
    <row r="414" spans="1:10" x14ac:dyDescent="0.25">
      <c r="A414" s="21">
        <v>409</v>
      </c>
      <c r="B414" s="21">
        <v>1</v>
      </c>
      <c r="D414" s="19">
        <v>386</v>
      </c>
      <c r="E414" s="19">
        <v>254.78782943201858</v>
      </c>
      <c r="F414" s="19">
        <v>131.21217056798142</v>
      </c>
      <c r="G414" s="19">
        <v>0.98865942024773412</v>
      </c>
      <c r="I414" s="19">
        <v>80.48016701461377</v>
      </c>
      <c r="J414" s="19">
        <v>386</v>
      </c>
    </row>
    <row r="415" spans="1:10" x14ac:dyDescent="0.25">
      <c r="A415" s="21">
        <v>410</v>
      </c>
      <c r="B415" s="21">
        <v>1</v>
      </c>
      <c r="D415" s="19">
        <v>387</v>
      </c>
      <c r="E415" s="19">
        <v>281.51752866951631</v>
      </c>
      <c r="F415" s="19">
        <v>105.48247133048369</v>
      </c>
      <c r="G415" s="19">
        <v>0.79479089859170671</v>
      </c>
      <c r="I415" s="19">
        <v>80.688935281837161</v>
      </c>
      <c r="J415" s="19">
        <v>387</v>
      </c>
    </row>
    <row r="416" spans="1:10" x14ac:dyDescent="0.25">
      <c r="A416" s="21">
        <v>411</v>
      </c>
      <c r="B416" s="21">
        <v>1</v>
      </c>
      <c r="D416" s="19">
        <v>388</v>
      </c>
      <c r="E416" s="19">
        <v>281.51752866951631</v>
      </c>
      <c r="F416" s="19">
        <v>106.48247133048369</v>
      </c>
      <c r="G416" s="19">
        <v>0.80232571350992732</v>
      </c>
      <c r="I416" s="19">
        <v>80.897703549060537</v>
      </c>
      <c r="J416" s="19">
        <v>388</v>
      </c>
    </row>
    <row r="417" spans="1:10" x14ac:dyDescent="0.25">
      <c r="A417" s="21">
        <v>412</v>
      </c>
      <c r="B417" s="21">
        <v>1</v>
      </c>
      <c r="D417" s="19">
        <v>389</v>
      </c>
      <c r="E417" s="19">
        <v>281.51752866951631</v>
      </c>
      <c r="F417" s="19">
        <v>107.48247133048369</v>
      </c>
      <c r="G417" s="19">
        <v>0.80986052842814793</v>
      </c>
      <c r="I417" s="19">
        <v>81.106471816283914</v>
      </c>
      <c r="J417" s="19">
        <v>389</v>
      </c>
    </row>
    <row r="418" spans="1:10" x14ac:dyDescent="0.25">
      <c r="A418" s="21">
        <v>413</v>
      </c>
      <c r="B418" s="21">
        <v>0</v>
      </c>
      <c r="D418" s="19">
        <v>390</v>
      </c>
      <c r="E418" s="19">
        <v>254.78782943201858</v>
      </c>
      <c r="F418" s="19">
        <v>135.21217056798142</v>
      </c>
      <c r="G418" s="19">
        <v>1.0187986799206166</v>
      </c>
      <c r="I418" s="19">
        <v>81.315240083507305</v>
      </c>
      <c r="J418" s="19">
        <v>390</v>
      </c>
    </row>
    <row r="419" spans="1:10" x14ac:dyDescent="0.25">
      <c r="A419" s="21">
        <v>414</v>
      </c>
      <c r="B419" s="21">
        <v>0</v>
      </c>
      <c r="D419" s="19">
        <v>391</v>
      </c>
      <c r="E419" s="19">
        <v>281.51752866951631</v>
      </c>
      <c r="F419" s="19">
        <v>109.48247133048369</v>
      </c>
      <c r="G419" s="19">
        <v>0.82493015826458915</v>
      </c>
      <c r="I419" s="19">
        <v>81.524008350730682</v>
      </c>
      <c r="J419" s="19">
        <v>391</v>
      </c>
    </row>
    <row r="420" spans="1:10" x14ac:dyDescent="0.25">
      <c r="A420" s="21">
        <v>415</v>
      </c>
      <c r="B420" s="21">
        <v>1</v>
      </c>
      <c r="D420" s="19">
        <v>392</v>
      </c>
      <c r="E420" s="19">
        <v>254.78782943201858</v>
      </c>
      <c r="F420" s="19">
        <v>137.21217056798142</v>
      </c>
      <c r="G420" s="19">
        <v>1.0338683097570578</v>
      </c>
      <c r="I420" s="19">
        <v>81.732776617954073</v>
      </c>
      <c r="J420" s="19">
        <v>392</v>
      </c>
    </row>
    <row r="421" spans="1:10" x14ac:dyDescent="0.25">
      <c r="A421" s="21">
        <v>416</v>
      </c>
      <c r="B421" s="21">
        <v>0</v>
      </c>
      <c r="D421" s="19">
        <v>393</v>
      </c>
      <c r="E421" s="19">
        <v>281.51752866951631</v>
      </c>
      <c r="F421" s="19">
        <v>111.48247133048369</v>
      </c>
      <c r="G421" s="19">
        <v>0.83999978810103038</v>
      </c>
      <c r="I421" s="19">
        <v>81.94154488517745</v>
      </c>
      <c r="J421" s="19">
        <v>393</v>
      </c>
    </row>
    <row r="422" spans="1:10" x14ac:dyDescent="0.25">
      <c r="A422" s="21">
        <v>417</v>
      </c>
      <c r="B422" s="21">
        <v>0</v>
      </c>
      <c r="D422" s="19">
        <v>394</v>
      </c>
      <c r="E422" s="19">
        <v>254.78782943201858</v>
      </c>
      <c r="F422" s="19">
        <v>139.21217056798142</v>
      </c>
      <c r="G422" s="19">
        <v>1.048937939593499</v>
      </c>
      <c r="I422" s="19">
        <v>82.150313152400827</v>
      </c>
      <c r="J422" s="19">
        <v>394</v>
      </c>
    </row>
    <row r="423" spans="1:10" x14ac:dyDescent="0.25">
      <c r="A423" s="21">
        <v>418</v>
      </c>
      <c r="B423" s="21">
        <v>0</v>
      </c>
      <c r="D423" s="19">
        <v>395</v>
      </c>
      <c r="E423" s="19">
        <v>281.51752866951631</v>
      </c>
      <c r="F423" s="19">
        <v>113.48247133048369</v>
      </c>
      <c r="G423" s="19">
        <v>0.8550694179374716</v>
      </c>
      <c r="I423" s="19">
        <v>82.359081419624218</v>
      </c>
      <c r="J423" s="19">
        <v>395</v>
      </c>
    </row>
    <row r="424" spans="1:10" x14ac:dyDescent="0.25">
      <c r="A424" s="21">
        <v>419</v>
      </c>
      <c r="B424" s="21">
        <v>1</v>
      </c>
      <c r="D424" s="19">
        <v>396</v>
      </c>
      <c r="E424" s="19">
        <v>228.05813019452083</v>
      </c>
      <c r="F424" s="19">
        <v>167.94186980547917</v>
      </c>
      <c r="G424" s="19">
        <v>1.2654109060041885</v>
      </c>
      <c r="I424" s="19">
        <v>82.567849686847595</v>
      </c>
      <c r="J424" s="19">
        <v>396</v>
      </c>
    </row>
    <row r="425" spans="1:10" x14ac:dyDescent="0.25">
      <c r="A425" s="21">
        <v>420</v>
      </c>
      <c r="B425" s="21">
        <v>0</v>
      </c>
      <c r="D425" s="19">
        <v>397</v>
      </c>
      <c r="E425" s="19">
        <v>281.51752866951631</v>
      </c>
      <c r="F425" s="19">
        <v>115.48247133048369</v>
      </c>
      <c r="G425" s="19">
        <v>0.87013904777391282</v>
      </c>
      <c r="I425" s="19">
        <v>82.776617954070971</v>
      </c>
      <c r="J425" s="19">
        <v>397</v>
      </c>
    </row>
    <row r="426" spans="1:10" x14ac:dyDescent="0.25">
      <c r="A426" s="21">
        <v>421</v>
      </c>
      <c r="B426" s="21">
        <v>1</v>
      </c>
      <c r="D426" s="19">
        <v>398</v>
      </c>
      <c r="E426" s="19">
        <v>228.05813019452083</v>
      </c>
      <c r="F426" s="19">
        <v>169.94186980547917</v>
      </c>
      <c r="G426" s="19">
        <v>1.2804805358406297</v>
      </c>
      <c r="I426" s="19">
        <v>82.985386221294362</v>
      </c>
      <c r="J426" s="19">
        <v>398</v>
      </c>
    </row>
    <row r="427" spans="1:10" x14ac:dyDescent="0.25">
      <c r="A427" s="21">
        <v>422</v>
      </c>
      <c r="B427" s="21">
        <v>1</v>
      </c>
      <c r="D427" s="19">
        <v>399</v>
      </c>
      <c r="E427" s="19">
        <v>254.78782943201858</v>
      </c>
      <c r="F427" s="19">
        <v>144.21217056798142</v>
      </c>
      <c r="G427" s="19">
        <v>1.0866120141846021</v>
      </c>
      <c r="I427" s="19">
        <v>83.194154488517739</v>
      </c>
      <c r="J427" s="19">
        <v>399</v>
      </c>
    </row>
    <row r="428" spans="1:10" x14ac:dyDescent="0.25">
      <c r="A428" s="21">
        <v>423</v>
      </c>
      <c r="B428" s="21">
        <v>0</v>
      </c>
      <c r="D428" s="19">
        <v>400</v>
      </c>
      <c r="E428" s="19">
        <v>281.51752866951631</v>
      </c>
      <c r="F428" s="19">
        <v>118.48247133048369</v>
      </c>
      <c r="G428" s="19">
        <v>0.89274349252857466</v>
      </c>
      <c r="I428" s="19">
        <v>83.40292275574113</v>
      </c>
      <c r="J428" s="19">
        <v>400</v>
      </c>
    </row>
    <row r="429" spans="1:10" x14ac:dyDescent="0.25">
      <c r="A429" s="21">
        <v>424</v>
      </c>
      <c r="B429" s="21">
        <v>0</v>
      </c>
      <c r="D429" s="19">
        <v>401</v>
      </c>
      <c r="E429" s="19">
        <v>281.51752866951631</v>
      </c>
      <c r="F429" s="19">
        <v>119.48247133048369</v>
      </c>
      <c r="G429" s="19">
        <v>0.90027830744679527</v>
      </c>
      <c r="I429" s="19">
        <v>83.611691022964507</v>
      </c>
      <c r="J429" s="19">
        <v>401</v>
      </c>
    </row>
    <row r="430" spans="1:10" x14ac:dyDescent="0.25">
      <c r="A430" s="21">
        <v>425</v>
      </c>
      <c r="B430" s="21">
        <v>1</v>
      </c>
      <c r="D430" s="19">
        <v>402</v>
      </c>
      <c r="E430" s="19">
        <v>281.51752866951631</v>
      </c>
      <c r="F430" s="19">
        <v>120.48247133048369</v>
      </c>
      <c r="G430" s="19">
        <v>0.90781312236501588</v>
      </c>
      <c r="I430" s="19">
        <v>83.820459290187884</v>
      </c>
      <c r="J430" s="19">
        <v>402</v>
      </c>
    </row>
    <row r="431" spans="1:10" x14ac:dyDescent="0.25">
      <c r="A431" s="21">
        <v>426</v>
      </c>
      <c r="B431" s="21">
        <v>1</v>
      </c>
      <c r="D431" s="19">
        <v>403</v>
      </c>
      <c r="E431" s="19">
        <v>281.51752866951631</v>
      </c>
      <c r="F431" s="19">
        <v>121.48247133048369</v>
      </c>
      <c r="G431" s="19">
        <v>0.91534793728323649</v>
      </c>
      <c r="I431" s="19">
        <v>84.029227557411275</v>
      </c>
      <c r="J431" s="19">
        <v>403</v>
      </c>
    </row>
    <row r="432" spans="1:10" x14ac:dyDescent="0.25">
      <c r="A432" s="21">
        <v>427</v>
      </c>
      <c r="B432" s="21">
        <v>0</v>
      </c>
      <c r="D432" s="19">
        <v>404</v>
      </c>
      <c r="E432" s="19">
        <v>254.78782943201858</v>
      </c>
      <c r="F432" s="19">
        <v>149.21217056798142</v>
      </c>
      <c r="G432" s="19">
        <v>1.1242860887757051</v>
      </c>
      <c r="I432" s="19">
        <v>84.237995824634652</v>
      </c>
      <c r="J432" s="19">
        <v>404</v>
      </c>
    </row>
    <row r="433" spans="1:10" x14ac:dyDescent="0.25">
      <c r="A433" s="21">
        <v>428</v>
      </c>
      <c r="B433" s="21">
        <v>3</v>
      </c>
      <c r="D433" s="19">
        <v>405</v>
      </c>
      <c r="E433" s="19">
        <v>254.78782943201858</v>
      </c>
      <c r="F433" s="19">
        <v>150.21217056798142</v>
      </c>
      <c r="G433" s="19">
        <v>1.1318209036939257</v>
      </c>
      <c r="I433" s="19">
        <v>84.446764091858029</v>
      </c>
      <c r="J433" s="19">
        <v>405</v>
      </c>
    </row>
    <row r="434" spans="1:10" x14ac:dyDescent="0.25">
      <c r="A434" s="21">
        <v>429</v>
      </c>
      <c r="B434" s="21">
        <v>1</v>
      </c>
      <c r="D434" s="19">
        <v>406</v>
      </c>
      <c r="E434" s="19">
        <v>254.78782943201858</v>
      </c>
      <c r="F434" s="19">
        <v>151.21217056798142</v>
      </c>
      <c r="G434" s="19">
        <v>1.1393557186121464</v>
      </c>
      <c r="I434" s="19">
        <v>84.65553235908142</v>
      </c>
      <c r="J434" s="19">
        <v>406</v>
      </c>
    </row>
    <row r="435" spans="1:10" x14ac:dyDescent="0.25">
      <c r="A435" s="21">
        <v>430</v>
      </c>
      <c r="B435" s="21">
        <v>1</v>
      </c>
      <c r="D435" s="19">
        <v>407</v>
      </c>
      <c r="E435" s="19">
        <v>254.78782943201858</v>
      </c>
      <c r="F435" s="19">
        <v>152.21217056798142</v>
      </c>
      <c r="G435" s="19">
        <v>1.146890533530367</v>
      </c>
      <c r="I435" s="19">
        <v>84.864300626304797</v>
      </c>
      <c r="J435" s="19">
        <v>407</v>
      </c>
    </row>
    <row r="436" spans="1:10" x14ac:dyDescent="0.25">
      <c r="A436" s="21">
        <v>431</v>
      </c>
      <c r="B436" s="21">
        <v>2</v>
      </c>
      <c r="D436" s="19">
        <v>408</v>
      </c>
      <c r="E436" s="19">
        <v>281.51752866951631</v>
      </c>
      <c r="F436" s="19">
        <v>126.48247133048369</v>
      </c>
      <c r="G436" s="19">
        <v>0.95302201187433966</v>
      </c>
      <c r="I436" s="19">
        <v>85.073068893528173</v>
      </c>
      <c r="J436" s="19">
        <v>408</v>
      </c>
    </row>
    <row r="437" spans="1:10" x14ac:dyDescent="0.25">
      <c r="A437" s="21">
        <v>432</v>
      </c>
      <c r="B437" s="21">
        <v>0</v>
      </c>
      <c r="D437" s="19">
        <v>409</v>
      </c>
      <c r="E437" s="19">
        <v>254.78782943201858</v>
      </c>
      <c r="F437" s="19">
        <v>154.21217056798142</v>
      </c>
      <c r="G437" s="19">
        <v>1.1619601633668082</v>
      </c>
      <c r="I437" s="19">
        <v>85.281837160751564</v>
      </c>
      <c r="J437" s="19">
        <v>409</v>
      </c>
    </row>
    <row r="438" spans="1:10" x14ac:dyDescent="0.25">
      <c r="A438" s="21">
        <v>433</v>
      </c>
      <c r="B438" s="21">
        <v>0</v>
      </c>
      <c r="D438" s="19">
        <v>410</v>
      </c>
      <c r="E438" s="19">
        <v>254.78782943201858</v>
      </c>
      <c r="F438" s="19">
        <v>155.21217056798142</v>
      </c>
      <c r="G438" s="19">
        <v>1.1694949782850288</v>
      </c>
      <c r="I438" s="19">
        <v>85.490605427974941</v>
      </c>
      <c r="J438" s="19">
        <v>410</v>
      </c>
    </row>
    <row r="439" spans="1:10" x14ac:dyDescent="0.25">
      <c r="A439" s="21">
        <v>434</v>
      </c>
      <c r="B439" s="21">
        <v>1</v>
      </c>
      <c r="D439" s="19">
        <v>411</v>
      </c>
      <c r="E439" s="19">
        <v>254.78782943201858</v>
      </c>
      <c r="F439" s="19">
        <v>156.21217056798142</v>
      </c>
      <c r="G439" s="19">
        <v>1.1770297932032494</v>
      </c>
      <c r="I439" s="19">
        <v>85.699373695198332</v>
      </c>
      <c r="J439" s="19">
        <v>411</v>
      </c>
    </row>
    <row r="440" spans="1:10" x14ac:dyDescent="0.25">
      <c r="A440" s="21">
        <v>435</v>
      </c>
      <c r="B440" s="21">
        <v>1</v>
      </c>
      <c r="D440" s="19">
        <v>412</v>
      </c>
      <c r="E440" s="19">
        <v>254.78782943201858</v>
      </c>
      <c r="F440" s="19">
        <v>157.21217056798142</v>
      </c>
      <c r="G440" s="19">
        <v>1.18456460812147</v>
      </c>
      <c r="I440" s="19">
        <v>85.908141962421709</v>
      </c>
      <c r="J440" s="19">
        <v>412</v>
      </c>
    </row>
    <row r="441" spans="1:10" x14ac:dyDescent="0.25">
      <c r="A441" s="21">
        <v>436</v>
      </c>
      <c r="B441" s="21">
        <v>2</v>
      </c>
      <c r="D441" s="19">
        <v>413</v>
      </c>
      <c r="E441" s="19">
        <v>281.51752866951631</v>
      </c>
      <c r="F441" s="19">
        <v>131.48247133048369</v>
      </c>
      <c r="G441" s="19">
        <v>0.99069608646544272</v>
      </c>
      <c r="I441" s="19">
        <v>86.116910229645086</v>
      </c>
      <c r="J441" s="19">
        <v>413</v>
      </c>
    </row>
    <row r="442" spans="1:10" x14ac:dyDescent="0.25">
      <c r="A442" s="21">
        <v>437</v>
      </c>
      <c r="B442" s="21">
        <v>1</v>
      </c>
      <c r="D442" s="19">
        <v>414</v>
      </c>
      <c r="E442" s="19">
        <v>281.51752866951631</v>
      </c>
      <c r="F442" s="19">
        <v>132.48247133048369</v>
      </c>
      <c r="G442" s="19">
        <v>0.99823090138366333</v>
      </c>
      <c r="I442" s="19">
        <v>86.325678496868477</v>
      </c>
      <c r="J442" s="19">
        <v>414</v>
      </c>
    </row>
    <row r="443" spans="1:10" x14ac:dyDescent="0.25">
      <c r="A443" s="21">
        <v>438</v>
      </c>
      <c r="B443" s="21">
        <v>0</v>
      </c>
      <c r="D443" s="19">
        <v>415</v>
      </c>
      <c r="E443" s="19">
        <v>254.78782943201858</v>
      </c>
      <c r="F443" s="19">
        <v>160.21217056798142</v>
      </c>
      <c r="G443" s="19">
        <v>1.2071690528761319</v>
      </c>
      <c r="I443" s="19">
        <v>86.534446764091854</v>
      </c>
      <c r="J443" s="19">
        <v>415</v>
      </c>
    </row>
    <row r="444" spans="1:10" x14ac:dyDescent="0.25">
      <c r="A444" s="21">
        <v>439</v>
      </c>
      <c r="B444" s="21">
        <v>2</v>
      </c>
      <c r="D444" s="19">
        <v>416</v>
      </c>
      <c r="E444" s="19">
        <v>281.51752866951631</v>
      </c>
      <c r="F444" s="19">
        <v>134.48247133048369</v>
      </c>
      <c r="G444" s="19">
        <v>1.0133005312201044</v>
      </c>
      <c r="I444" s="19">
        <v>86.743215031315231</v>
      </c>
      <c r="J444" s="19">
        <v>416</v>
      </c>
    </row>
    <row r="445" spans="1:10" x14ac:dyDescent="0.25">
      <c r="A445" s="21">
        <v>440</v>
      </c>
      <c r="B445" s="21">
        <v>1</v>
      </c>
      <c r="D445" s="19">
        <v>417</v>
      </c>
      <c r="E445" s="19">
        <v>281.51752866951631</v>
      </c>
      <c r="F445" s="19">
        <v>135.48247133048369</v>
      </c>
      <c r="G445" s="19">
        <v>1.0208353461383251</v>
      </c>
      <c r="I445" s="19">
        <v>86.951983298538622</v>
      </c>
      <c r="J445" s="19">
        <v>417</v>
      </c>
    </row>
    <row r="446" spans="1:10" x14ac:dyDescent="0.25">
      <c r="A446" s="21">
        <v>441</v>
      </c>
      <c r="B446" s="21">
        <v>1</v>
      </c>
      <c r="D446" s="19">
        <v>418</v>
      </c>
      <c r="E446" s="19">
        <v>281.51752866951631</v>
      </c>
      <c r="F446" s="19">
        <v>136.48247133048369</v>
      </c>
      <c r="G446" s="19">
        <v>1.0283701610565457</v>
      </c>
      <c r="I446" s="19">
        <v>87.160751565761998</v>
      </c>
      <c r="J446" s="19">
        <v>418</v>
      </c>
    </row>
    <row r="447" spans="1:10" x14ac:dyDescent="0.25">
      <c r="A447" s="21">
        <v>442</v>
      </c>
      <c r="B447" s="21">
        <v>0</v>
      </c>
      <c r="D447" s="19">
        <v>419</v>
      </c>
      <c r="E447" s="19">
        <v>254.78782943201858</v>
      </c>
      <c r="F447" s="19">
        <v>164.21217056798142</v>
      </c>
      <c r="G447" s="19">
        <v>1.2373083125490143</v>
      </c>
      <c r="I447" s="19">
        <v>87.369519832985375</v>
      </c>
      <c r="J447" s="19">
        <v>419</v>
      </c>
    </row>
    <row r="448" spans="1:10" x14ac:dyDescent="0.25">
      <c r="A448" s="21">
        <v>443</v>
      </c>
      <c r="B448" s="21">
        <v>0</v>
      </c>
      <c r="D448" s="19">
        <v>420</v>
      </c>
      <c r="E448" s="19">
        <v>281.51752866951631</v>
      </c>
      <c r="F448" s="19">
        <v>138.48247133048369</v>
      </c>
      <c r="G448" s="19">
        <v>1.0434397908929869</v>
      </c>
      <c r="I448" s="19">
        <v>87.578288100208766</v>
      </c>
      <c r="J448" s="19">
        <v>420</v>
      </c>
    </row>
    <row r="449" spans="1:10" x14ac:dyDescent="0.25">
      <c r="A449" s="21">
        <v>444</v>
      </c>
      <c r="B449" s="21">
        <v>0</v>
      </c>
      <c r="D449" s="19">
        <v>421</v>
      </c>
      <c r="E449" s="19">
        <v>254.78782943201858</v>
      </c>
      <c r="F449" s="19">
        <v>166.21217056798142</v>
      </c>
      <c r="G449" s="19">
        <v>1.2523779423854555</v>
      </c>
      <c r="I449" s="19">
        <v>87.787056367432143</v>
      </c>
      <c r="J449" s="19">
        <v>421</v>
      </c>
    </row>
    <row r="450" spans="1:10" x14ac:dyDescent="0.25">
      <c r="A450" s="21">
        <v>445</v>
      </c>
      <c r="B450" s="21">
        <v>0</v>
      </c>
      <c r="D450" s="19">
        <v>422</v>
      </c>
      <c r="E450" s="19">
        <v>254.78782943201858</v>
      </c>
      <c r="F450" s="19">
        <v>167.21217056798142</v>
      </c>
      <c r="G450" s="19">
        <v>1.2599127573036764</v>
      </c>
      <c r="I450" s="19">
        <v>87.995824634655534</v>
      </c>
      <c r="J450" s="19">
        <v>422</v>
      </c>
    </row>
    <row r="451" spans="1:10" x14ac:dyDescent="0.25">
      <c r="A451" s="21">
        <v>446</v>
      </c>
      <c r="B451" s="21">
        <v>3</v>
      </c>
      <c r="D451" s="19">
        <v>423</v>
      </c>
      <c r="E451" s="19">
        <v>281.51752866951631</v>
      </c>
      <c r="F451" s="19">
        <v>141.48247133048369</v>
      </c>
      <c r="G451" s="19">
        <v>1.0660442356476487</v>
      </c>
      <c r="I451" s="19">
        <v>88.204592901878911</v>
      </c>
      <c r="J451" s="19">
        <v>423</v>
      </c>
    </row>
    <row r="452" spans="1:10" x14ac:dyDescent="0.25">
      <c r="A452" s="21">
        <v>447</v>
      </c>
      <c r="B452" s="21">
        <v>1</v>
      </c>
      <c r="D452" s="19">
        <v>424</v>
      </c>
      <c r="E452" s="19">
        <v>281.51752866951631</v>
      </c>
      <c r="F452" s="19">
        <v>142.48247133048369</v>
      </c>
      <c r="G452" s="19">
        <v>1.0735790505658693</v>
      </c>
      <c r="I452" s="19">
        <v>88.413361169102288</v>
      </c>
      <c r="J452" s="19">
        <v>424</v>
      </c>
    </row>
    <row r="453" spans="1:10" x14ac:dyDescent="0.25">
      <c r="A453" s="21">
        <v>448</v>
      </c>
      <c r="B453" s="21">
        <v>0</v>
      </c>
      <c r="D453" s="19">
        <v>425</v>
      </c>
      <c r="E453" s="19">
        <v>254.78782943201858</v>
      </c>
      <c r="F453" s="19">
        <v>170.21217056798142</v>
      </c>
      <c r="G453" s="19">
        <v>1.2825172020583382</v>
      </c>
      <c r="I453" s="19">
        <v>88.622129436325679</v>
      </c>
      <c r="J453" s="19">
        <v>425</v>
      </c>
    </row>
    <row r="454" spans="1:10" x14ac:dyDescent="0.25">
      <c r="A454" s="21">
        <v>449</v>
      </c>
      <c r="B454" s="21">
        <v>1</v>
      </c>
      <c r="D454" s="19">
        <v>426</v>
      </c>
      <c r="E454" s="19">
        <v>254.78782943201858</v>
      </c>
      <c r="F454" s="19">
        <v>171.21217056798142</v>
      </c>
      <c r="G454" s="19">
        <v>1.2900520169765588</v>
      </c>
      <c r="I454" s="19">
        <v>88.830897703549056</v>
      </c>
      <c r="J454" s="19">
        <v>426</v>
      </c>
    </row>
    <row r="455" spans="1:10" x14ac:dyDescent="0.25">
      <c r="A455" s="21">
        <v>450</v>
      </c>
      <c r="B455" s="21">
        <v>0</v>
      </c>
      <c r="D455" s="19">
        <v>427</v>
      </c>
      <c r="E455" s="19">
        <v>281.51752866951631</v>
      </c>
      <c r="F455" s="19">
        <v>145.48247133048369</v>
      </c>
      <c r="G455" s="19">
        <v>1.0961834953205314</v>
      </c>
      <c r="I455" s="19">
        <v>89.039665970772433</v>
      </c>
      <c r="J455" s="19">
        <v>427</v>
      </c>
    </row>
    <row r="456" spans="1:10" x14ac:dyDescent="0.25">
      <c r="A456" s="21">
        <v>451</v>
      </c>
      <c r="B456" s="21">
        <v>0</v>
      </c>
      <c r="D456" s="19">
        <v>428</v>
      </c>
      <c r="E456" s="19">
        <v>201.3284309570231</v>
      </c>
      <c r="F456" s="19">
        <v>226.6715690429769</v>
      </c>
      <c r="G456" s="19">
        <v>1.7079283199614963</v>
      </c>
      <c r="I456" s="19">
        <v>89.248434237995824</v>
      </c>
      <c r="J456" s="19">
        <v>428</v>
      </c>
    </row>
    <row r="457" spans="1:10" x14ac:dyDescent="0.25">
      <c r="A457" s="21">
        <v>452</v>
      </c>
      <c r="B457" s="21">
        <v>0</v>
      </c>
      <c r="D457" s="19">
        <v>429</v>
      </c>
      <c r="E457" s="19">
        <v>254.78782943201858</v>
      </c>
      <c r="F457" s="19">
        <v>174.21217056798142</v>
      </c>
      <c r="G457" s="19">
        <v>1.3126564617312206</v>
      </c>
      <c r="I457" s="19">
        <v>89.4572025052192</v>
      </c>
      <c r="J457" s="19">
        <v>429</v>
      </c>
    </row>
    <row r="458" spans="1:10" x14ac:dyDescent="0.25">
      <c r="A458" s="21">
        <v>453</v>
      </c>
      <c r="B458" s="21">
        <v>0</v>
      </c>
      <c r="D458" s="19">
        <v>430</v>
      </c>
      <c r="E458" s="19">
        <v>254.78782943201858</v>
      </c>
      <c r="F458" s="19">
        <v>175.21217056798142</v>
      </c>
      <c r="G458" s="19">
        <v>1.3201912766494412</v>
      </c>
      <c r="I458" s="19">
        <v>89.665970772442591</v>
      </c>
      <c r="J458" s="19">
        <v>430</v>
      </c>
    </row>
    <row r="459" spans="1:10" x14ac:dyDescent="0.25">
      <c r="A459" s="21">
        <v>454</v>
      </c>
      <c r="B459" s="21">
        <v>0</v>
      </c>
      <c r="D459" s="19">
        <v>431</v>
      </c>
      <c r="E459" s="19">
        <v>228.05813019452083</v>
      </c>
      <c r="F459" s="19">
        <v>202.94186980547917</v>
      </c>
      <c r="G459" s="19">
        <v>1.5291294281419101</v>
      </c>
      <c r="I459" s="19">
        <v>89.874739039665968</v>
      </c>
      <c r="J459" s="19">
        <v>431</v>
      </c>
    </row>
    <row r="460" spans="1:10" x14ac:dyDescent="0.25">
      <c r="A460" s="21">
        <v>455</v>
      </c>
      <c r="B460" s="21">
        <v>0</v>
      </c>
      <c r="D460" s="19">
        <v>432</v>
      </c>
      <c r="E460" s="19">
        <v>281.51752866951631</v>
      </c>
      <c r="F460" s="19">
        <v>150.48247133048369</v>
      </c>
      <c r="G460" s="19">
        <v>1.1338575699116344</v>
      </c>
      <c r="I460" s="19">
        <v>90.083507306889345</v>
      </c>
      <c r="J460" s="19">
        <v>432</v>
      </c>
    </row>
    <row r="461" spans="1:10" x14ac:dyDescent="0.25">
      <c r="A461" s="21">
        <v>456</v>
      </c>
      <c r="B461" s="21">
        <v>1</v>
      </c>
      <c r="D461" s="19">
        <v>433</v>
      </c>
      <c r="E461" s="19">
        <v>281.51752866951631</v>
      </c>
      <c r="F461" s="19">
        <v>151.48247133048369</v>
      </c>
      <c r="G461" s="19">
        <v>1.1413923848298551</v>
      </c>
      <c r="I461" s="19">
        <v>90.292275574112736</v>
      </c>
      <c r="J461" s="19">
        <v>433</v>
      </c>
    </row>
    <row r="462" spans="1:10" x14ac:dyDescent="0.25">
      <c r="A462" s="21">
        <v>457</v>
      </c>
      <c r="B462" s="21">
        <v>0</v>
      </c>
      <c r="D462" s="19">
        <v>434</v>
      </c>
      <c r="E462" s="19">
        <v>254.78782943201858</v>
      </c>
      <c r="F462" s="19">
        <v>179.21217056798142</v>
      </c>
      <c r="G462" s="19">
        <v>1.3503305363223237</v>
      </c>
      <c r="I462" s="19">
        <v>90.501043841336113</v>
      </c>
      <c r="J462" s="19">
        <v>434</v>
      </c>
    </row>
    <row r="463" spans="1:10" x14ac:dyDescent="0.25">
      <c r="A463" s="21">
        <v>458</v>
      </c>
      <c r="B463" s="21">
        <v>3</v>
      </c>
      <c r="D463" s="19">
        <v>435</v>
      </c>
      <c r="E463" s="19">
        <v>254.78782943201858</v>
      </c>
      <c r="F463" s="19">
        <v>180.21217056798142</v>
      </c>
      <c r="G463" s="19">
        <v>1.3578653512405443</v>
      </c>
      <c r="I463" s="19">
        <v>90.70981210855949</v>
      </c>
      <c r="J463" s="19">
        <v>435</v>
      </c>
    </row>
    <row r="464" spans="1:10" x14ac:dyDescent="0.25">
      <c r="A464" s="21">
        <v>459</v>
      </c>
      <c r="B464" s="21">
        <v>0</v>
      </c>
      <c r="D464" s="19">
        <v>436</v>
      </c>
      <c r="E464" s="19">
        <v>228.05813019452083</v>
      </c>
      <c r="F464" s="19">
        <v>207.94186980547917</v>
      </c>
      <c r="G464" s="19">
        <v>1.5668035027330132</v>
      </c>
      <c r="I464" s="19">
        <v>90.918580375782881</v>
      </c>
      <c r="J464" s="19">
        <v>436</v>
      </c>
    </row>
    <row r="465" spans="1:10" x14ac:dyDescent="0.25">
      <c r="A465" s="21">
        <v>460</v>
      </c>
      <c r="B465" s="21">
        <v>1</v>
      </c>
      <c r="D465" s="19">
        <v>437</v>
      </c>
      <c r="E465" s="19">
        <v>254.78782943201858</v>
      </c>
      <c r="F465" s="19">
        <v>182.21217056798142</v>
      </c>
      <c r="G465" s="19">
        <v>1.3729349810769855</v>
      </c>
      <c r="I465" s="19">
        <v>91.127348643006258</v>
      </c>
      <c r="J465" s="19">
        <v>437</v>
      </c>
    </row>
    <row r="466" spans="1:10" x14ac:dyDescent="0.25">
      <c r="A466" s="21">
        <v>461</v>
      </c>
      <c r="B466" s="21">
        <v>2</v>
      </c>
      <c r="D466" s="19">
        <v>438</v>
      </c>
      <c r="E466" s="19">
        <v>281.51752866951631</v>
      </c>
      <c r="F466" s="19">
        <v>156.48247133048369</v>
      </c>
      <c r="G466" s="19">
        <v>1.1790664594209581</v>
      </c>
      <c r="I466" s="19">
        <v>91.336116910229634</v>
      </c>
      <c r="J466" s="19">
        <v>438</v>
      </c>
    </row>
    <row r="467" spans="1:10" x14ac:dyDescent="0.25">
      <c r="A467" s="21">
        <v>462</v>
      </c>
      <c r="B467" s="21">
        <v>0</v>
      </c>
      <c r="D467" s="19">
        <v>439</v>
      </c>
      <c r="E467" s="19">
        <v>228.05813019452083</v>
      </c>
      <c r="F467" s="19">
        <v>210.94186980547917</v>
      </c>
      <c r="G467" s="19">
        <v>1.589407947487675</v>
      </c>
      <c r="I467" s="19">
        <v>91.544885177453025</v>
      </c>
      <c r="J467" s="19">
        <v>439</v>
      </c>
    </row>
    <row r="468" spans="1:10" x14ac:dyDescent="0.25">
      <c r="A468" s="21">
        <v>463</v>
      </c>
      <c r="B468" s="21">
        <v>1</v>
      </c>
      <c r="D468" s="19">
        <v>440</v>
      </c>
      <c r="E468" s="19">
        <v>254.78782943201858</v>
      </c>
      <c r="F468" s="19">
        <v>185.21217056798142</v>
      </c>
      <c r="G468" s="19">
        <v>1.3955394258316474</v>
      </c>
      <c r="I468" s="19">
        <v>91.753653444676402</v>
      </c>
      <c r="J468" s="19">
        <v>440</v>
      </c>
    </row>
    <row r="469" spans="1:10" x14ac:dyDescent="0.25">
      <c r="A469" s="21">
        <v>464</v>
      </c>
      <c r="B469" s="21">
        <v>0</v>
      </c>
      <c r="D469" s="19">
        <v>441</v>
      </c>
      <c r="E469" s="19">
        <v>254.78782943201858</v>
      </c>
      <c r="F469" s="19">
        <v>186.21217056798142</v>
      </c>
      <c r="G469" s="19">
        <v>1.403074240749868</v>
      </c>
      <c r="I469" s="19">
        <v>91.962421711899793</v>
      </c>
      <c r="J469" s="19">
        <v>441</v>
      </c>
    </row>
    <row r="470" spans="1:10" x14ac:dyDescent="0.25">
      <c r="A470" s="21">
        <v>465</v>
      </c>
      <c r="B470" s="21">
        <v>1</v>
      </c>
      <c r="D470" s="19">
        <v>442</v>
      </c>
      <c r="E470" s="19">
        <v>281.51752866951631</v>
      </c>
      <c r="F470" s="19">
        <v>160.48247133048369</v>
      </c>
      <c r="G470" s="19">
        <v>1.2092057190938406</v>
      </c>
      <c r="I470" s="19">
        <v>92.17118997912317</v>
      </c>
      <c r="J470" s="19">
        <v>442</v>
      </c>
    </row>
    <row r="471" spans="1:10" x14ac:dyDescent="0.25">
      <c r="A471" s="21">
        <v>466</v>
      </c>
      <c r="B471" s="21">
        <v>0</v>
      </c>
      <c r="D471" s="19">
        <v>443</v>
      </c>
      <c r="E471" s="19">
        <v>281.51752866951631</v>
      </c>
      <c r="F471" s="19">
        <v>161.48247133048369</v>
      </c>
      <c r="G471" s="19">
        <v>1.2167405340120612</v>
      </c>
      <c r="I471" s="19">
        <v>92.379958246346547</v>
      </c>
      <c r="J471" s="19">
        <v>443</v>
      </c>
    </row>
    <row r="472" spans="1:10" x14ac:dyDescent="0.25">
      <c r="A472" s="21">
        <v>467</v>
      </c>
      <c r="B472" s="21">
        <v>1</v>
      </c>
      <c r="D472" s="19">
        <v>444</v>
      </c>
      <c r="E472" s="19">
        <v>281.51752866951631</v>
      </c>
      <c r="F472" s="19">
        <v>162.48247133048369</v>
      </c>
      <c r="G472" s="19">
        <v>1.2242753489302818</v>
      </c>
      <c r="I472" s="19">
        <v>92.588726513569938</v>
      </c>
      <c r="J472" s="19">
        <v>444</v>
      </c>
    </row>
    <row r="473" spans="1:10" x14ac:dyDescent="0.25">
      <c r="A473" s="21">
        <v>468</v>
      </c>
      <c r="B473" s="21">
        <v>1</v>
      </c>
      <c r="D473" s="19">
        <v>445</v>
      </c>
      <c r="E473" s="19">
        <v>281.51752866951631</v>
      </c>
      <c r="F473" s="19">
        <v>163.48247133048369</v>
      </c>
      <c r="G473" s="19">
        <v>1.2318101638485024</v>
      </c>
      <c r="I473" s="19">
        <v>92.797494780793315</v>
      </c>
      <c r="J473" s="19">
        <v>445</v>
      </c>
    </row>
    <row r="474" spans="1:10" x14ac:dyDescent="0.25">
      <c r="A474" s="21">
        <v>469</v>
      </c>
      <c r="B474" s="21">
        <v>0</v>
      </c>
      <c r="D474" s="19">
        <v>446</v>
      </c>
      <c r="E474" s="19">
        <v>201.3284309570231</v>
      </c>
      <c r="F474" s="19">
        <v>244.6715690429769</v>
      </c>
      <c r="G474" s="19">
        <v>1.8435549884894673</v>
      </c>
      <c r="I474" s="19">
        <v>93.006263048016692</v>
      </c>
      <c r="J474" s="19">
        <v>446</v>
      </c>
    </row>
    <row r="475" spans="1:10" x14ac:dyDescent="0.25">
      <c r="A475" s="21">
        <v>470</v>
      </c>
      <c r="B475" s="21">
        <v>0</v>
      </c>
      <c r="D475" s="19">
        <v>447</v>
      </c>
      <c r="E475" s="19">
        <v>254.78782943201858</v>
      </c>
      <c r="F475" s="19">
        <v>192.21217056798142</v>
      </c>
      <c r="G475" s="19">
        <v>1.4482831302591916</v>
      </c>
      <c r="I475" s="19">
        <v>93.215031315240083</v>
      </c>
      <c r="J475" s="19">
        <v>447</v>
      </c>
    </row>
    <row r="476" spans="1:10" x14ac:dyDescent="0.25">
      <c r="A476" s="21">
        <v>471</v>
      </c>
      <c r="B476" s="21">
        <v>0</v>
      </c>
      <c r="D476" s="19">
        <v>448</v>
      </c>
      <c r="E476" s="19">
        <v>281.51752866951631</v>
      </c>
      <c r="F476" s="19">
        <v>166.48247133048369</v>
      </c>
      <c r="G476" s="19">
        <v>1.2544146086031642</v>
      </c>
      <c r="I476" s="19">
        <v>93.42379958246346</v>
      </c>
      <c r="J476" s="19">
        <v>448</v>
      </c>
    </row>
    <row r="477" spans="1:10" x14ac:dyDescent="0.25">
      <c r="A477" s="21">
        <v>472</v>
      </c>
      <c r="B477" s="21">
        <v>1</v>
      </c>
      <c r="D477" s="19">
        <v>449</v>
      </c>
      <c r="E477" s="19">
        <v>254.78782943201858</v>
      </c>
      <c r="F477" s="19">
        <v>194.21217056798142</v>
      </c>
      <c r="G477" s="19">
        <v>1.4633527600956329</v>
      </c>
      <c r="I477" s="19">
        <v>93.632567849686836</v>
      </c>
      <c r="J477" s="19">
        <v>449</v>
      </c>
    </row>
    <row r="478" spans="1:10" x14ac:dyDescent="0.25">
      <c r="A478" s="21">
        <v>473</v>
      </c>
      <c r="B478" s="21">
        <v>0</v>
      </c>
      <c r="D478" s="19">
        <v>450</v>
      </c>
      <c r="E478" s="19">
        <v>281.51752866951631</v>
      </c>
      <c r="F478" s="19">
        <v>168.48247133048369</v>
      </c>
      <c r="G478" s="19">
        <v>1.2694842384396055</v>
      </c>
      <c r="I478" s="19">
        <v>93.841336116910227</v>
      </c>
      <c r="J478" s="19">
        <v>450</v>
      </c>
    </row>
    <row r="479" spans="1:10" x14ac:dyDescent="0.25">
      <c r="A479" s="21">
        <v>474</v>
      </c>
      <c r="B479" s="21">
        <v>0</v>
      </c>
      <c r="D479" s="19">
        <v>451</v>
      </c>
      <c r="E479" s="19">
        <v>281.51752866951631</v>
      </c>
      <c r="F479" s="19">
        <v>169.48247133048369</v>
      </c>
      <c r="G479" s="19">
        <v>1.2770190533578261</v>
      </c>
      <c r="I479" s="19">
        <v>94.050104384133604</v>
      </c>
      <c r="J479" s="19">
        <v>451</v>
      </c>
    </row>
    <row r="480" spans="1:10" x14ac:dyDescent="0.25">
      <c r="A480" s="21">
        <v>475</v>
      </c>
      <c r="B480" s="21">
        <v>2</v>
      </c>
      <c r="D480" s="19">
        <v>452</v>
      </c>
      <c r="E480" s="19">
        <v>281.51752866951631</v>
      </c>
      <c r="F480" s="19">
        <v>170.48247133048369</v>
      </c>
      <c r="G480" s="19">
        <v>1.2845538682760467</v>
      </c>
      <c r="I480" s="19">
        <v>94.258872651356995</v>
      </c>
      <c r="J480" s="19">
        <v>452</v>
      </c>
    </row>
    <row r="481" spans="1:10" x14ac:dyDescent="0.25">
      <c r="A481" s="21">
        <v>476</v>
      </c>
      <c r="B481" s="21">
        <v>1</v>
      </c>
      <c r="D481" s="19">
        <v>453</v>
      </c>
      <c r="E481" s="19">
        <v>281.51752866951631</v>
      </c>
      <c r="F481" s="19">
        <v>171.48247133048369</v>
      </c>
      <c r="G481" s="19">
        <v>1.2920886831942673</v>
      </c>
      <c r="I481" s="19">
        <v>94.467640918580372</v>
      </c>
      <c r="J481" s="19">
        <v>453</v>
      </c>
    </row>
    <row r="482" spans="1:10" x14ac:dyDescent="0.25">
      <c r="A482" s="21">
        <v>477</v>
      </c>
      <c r="B482" s="21">
        <v>0</v>
      </c>
      <c r="D482" s="19">
        <v>454</v>
      </c>
      <c r="E482" s="19">
        <v>281.51752866951631</v>
      </c>
      <c r="F482" s="19">
        <v>172.48247133048369</v>
      </c>
      <c r="G482" s="19">
        <v>1.2996234981124879</v>
      </c>
      <c r="I482" s="19">
        <v>94.676409185803749</v>
      </c>
      <c r="J482" s="19">
        <v>454</v>
      </c>
    </row>
    <row r="483" spans="1:10" x14ac:dyDescent="0.25">
      <c r="A483" s="21">
        <v>478</v>
      </c>
      <c r="B483" s="21">
        <v>1</v>
      </c>
      <c r="D483" s="19">
        <v>455</v>
      </c>
      <c r="E483" s="19">
        <v>281.51752866951631</v>
      </c>
      <c r="F483" s="19">
        <v>173.48247133048369</v>
      </c>
      <c r="G483" s="19">
        <v>1.3071583130307085</v>
      </c>
      <c r="I483" s="19">
        <v>94.88517745302714</v>
      </c>
      <c r="J483" s="19">
        <v>455</v>
      </c>
    </row>
    <row r="484" spans="1:10" x14ac:dyDescent="0.25">
      <c r="A484" s="21">
        <v>479</v>
      </c>
      <c r="B484" s="21">
        <v>2</v>
      </c>
      <c r="D484" s="19">
        <v>456</v>
      </c>
      <c r="E484" s="19">
        <v>254.78782943201858</v>
      </c>
      <c r="F484" s="19">
        <v>201.21217056798142</v>
      </c>
      <c r="G484" s="19">
        <v>1.5160964645231771</v>
      </c>
      <c r="I484" s="19">
        <v>95.093945720250517</v>
      </c>
      <c r="J484" s="19">
        <v>456</v>
      </c>
    </row>
    <row r="485" spans="1:10" x14ac:dyDescent="0.25">
      <c r="D485" s="19">
        <v>457</v>
      </c>
      <c r="E485" s="19">
        <v>281.51752866951631</v>
      </c>
      <c r="F485" s="19">
        <v>175.48247133048369</v>
      </c>
      <c r="G485" s="19">
        <v>1.3222279428671497</v>
      </c>
      <c r="I485" s="19">
        <v>95.302713987473894</v>
      </c>
      <c r="J485" s="19">
        <v>457</v>
      </c>
    </row>
    <row r="486" spans="1:10" x14ac:dyDescent="0.25">
      <c r="D486" s="19">
        <v>458</v>
      </c>
      <c r="E486" s="19">
        <v>201.3284309570231</v>
      </c>
      <c r="F486" s="19">
        <v>256.6715690429769</v>
      </c>
      <c r="G486" s="19">
        <v>1.9339727675081146</v>
      </c>
      <c r="I486" s="19">
        <v>95.511482254697285</v>
      </c>
      <c r="J486" s="19">
        <v>458</v>
      </c>
    </row>
    <row r="487" spans="1:10" x14ac:dyDescent="0.25">
      <c r="D487" s="19">
        <v>459</v>
      </c>
      <c r="E487" s="19">
        <v>281.51752866951631</v>
      </c>
      <c r="F487" s="19">
        <v>177.48247133048369</v>
      </c>
      <c r="G487" s="19">
        <v>1.337297572703591</v>
      </c>
      <c r="I487" s="19">
        <v>95.720250521920661</v>
      </c>
      <c r="J487" s="19">
        <v>459</v>
      </c>
    </row>
    <row r="488" spans="1:10" x14ac:dyDescent="0.25">
      <c r="D488" s="19">
        <v>460</v>
      </c>
      <c r="E488" s="19">
        <v>254.78782943201858</v>
      </c>
      <c r="F488" s="19">
        <v>205.21217056798142</v>
      </c>
      <c r="G488" s="19">
        <v>1.5462357241960596</v>
      </c>
      <c r="I488" s="19">
        <v>95.929018789144052</v>
      </c>
      <c r="J488" s="19">
        <v>460</v>
      </c>
    </row>
    <row r="489" spans="1:10" x14ac:dyDescent="0.25">
      <c r="D489" s="19">
        <v>461</v>
      </c>
      <c r="E489" s="19">
        <v>228.05813019452083</v>
      </c>
      <c r="F489" s="19">
        <v>232.94186980547917</v>
      </c>
      <c r="G489" s="19">
        <v>1.7551738756885285</v>
      </c>
      <c r="I489" s="19">
        <v>96.137787056367429</v>
      </c>
      <c r="J489" s="19">
        <v>461</v>
      </c>
    </row>
    <row r="490" spans="1:10" x14ac:dyDescent="0.25">
      <c r="D490" s="19">
        <v>462</v>
      </c>
      <c r="E490" s="19">
        <v>281.51752866951631</v>
      </c>
      <c r="F490" s="19">
        <v>180.48247133048369</v>
      </c>
      <c r="G490" s="19">
        <v>1.3599020174582528</v>
      </c>
      <c r="I490" s="19">
        <v>96.346555323590806</v>
      </c>
      <c r="J490" s="19">
        <v>462</v>
      </c>
    </row>
    <row r="491" spans="1:10" x14ac:dyDescent="0.25">
      <c r="D491" s="19">
        <v>463</v>
      </c>
      <c r="E491" s="19">
        <v>254.78782943201858</v>
      </c>
      <c r="F491" s="19">
        <v>208.21217056798142</v>
      </c>
      <c r="G491" s="19">
        <v>1.5688401689507214</v>
      </c>
      <c r="I491" s="19">
        <v>96.555323590814197</v>
      </c>
      <c r="J491" s="19">
        <v>463</v>
      </c>
    </row>
    <row r="492" spans="1:10" x14ac:dyDescent="0.25">
      <c r="D492" s="19">
        <v>464</v>
      </c>
      <c r="E492" s="19">
        <v>281.51752866951631</v>
      </c>
      <c r="F492" s="19">
        <v>182.48247133048369</v>
      </c>
      <c r="G492" s="19">
        <v>1.374971647294694</v>
      </c>
      <c r="I492" s="19">
        <v>96.764091858037574</v>
      </c>
      <c r="J492" s="19">
        <v>464</v>
      </c>
    </row>
    <row r="493" spans="1:10" x14ac:dyDescent="0.25">
      <c r="D493" s="19">
        <v>465</v>
      </c>
      <c r="E493" s="19">
        <v>254.78782943201858</v>
      </c>
      <c r="F493" s="19">
        <v>210.21217056798142</v>
      </c>
      <c r="G493" s="19">
        <v>1.5839097987871626</v>
      </c>
      <c r="I493" s="19">
        <v>96.972860125260951</v>
      </c>
      <c r="J493" s="19">
        <v>465</v>
      </c>
    </row>
    <row r="494" spans="1:10" x14ac:dyDescent="0.25">
      <c r="D494" s="19">
        <v>466</v>
      </c>
      <c r="E494" s="19">
        <v>281.51752866951631</v>
      </c>
      <c r="F494" s="19">
        <v>184.48247133048369</v>
      </c>
      <c r="G494" s="19">
        <v>1.3900412771311352</v>
      </c>
      <c r="I494" s="19">
        <v>97.181628392484342</v>
      </c>
      <c r="J494" s="19">
        <v>466</v>
      </c>
    </row>
    <row r="495" spans="1:10" x14ac:dyDescent="0.25">
      <c r="D495" s="19">
        <v>467</v>
      </c>
      <c r="E495" s="19">
        <v>254.78782943201858</v>
      </c>
      <c r="F495" s="19">
        <v>212.21217056798142</v>
      </c>
      <c r="G495" s="19">
        <v>1.5989794286236039</v>
      </c>
      <c r="I495" s="19">
        <v>97.390396659707719</v>
      </c>
      <c r="J495" s="19">
        <v>467</v>
      </c>
    </row>
    <row r="496" spans="1:10" x14ac:dyDescent="0.25">
      <c r="D496" s="19">
        <v>468</v>
      </c>
      <c r="E496" s="19">
        <v>254.78782943201858</v>
      </c>
      <c r="F496" s="19">
        <v>213.21217056798142</v>
      </c>
      <c r="G496" s="19">
        <v>1.6065142435418245</v>
      </c>
      <c r="I496" s="19">
        <v>97.599164926931095</v>
      </c>
      <c r="J496" s="19">
        <v>468</v>
      </c>
    </row>
    <row r="497" spans="4:10" x14ac:dyDescent="0.25">
      <c r="D497" s="19">
        <v>469</v>
      </c>
      <c r="E497" s="19">
        <v>281.51752866951631</v>
      </c>
      <c r="F497" s="19">
        <v>187.48247133048369</v>
      </c>
      <c r="G497" s="19">
        <v>1.4126457218857971</v>
      </c>
      <c r="I497" s="19">
        <v>97.807933194154487</v>
      </c>
      <c r="J497" s="19">
        <v>469</v>
      </c>
    </row>
    <row r="498" spans="4:10" x14ac:dyDescent="0.25">
      <c r="D498" s="19">
        <v>470</v>
      </c>
      <c r="E498" s="19">
        <v>281.51752866951631</v>
      </c>
      <c r="F498" s="19">
        <v>188.48247133048369</v>
      </c>
      <c r="G498" s="19">
        <v>1.4201805368040177</v>
      </c>
      <c r="I498" s="19">
        <v>98.016701461377863</v>
      </c>
      <c r="J498" s="19">
        <v>470</v>
      </c>
    </row>
    <row r="499" spans="4:10" x14ac:dyDescent="0.25">
      <c r="D499" s="19">
        <v>471</v>
      </c>
      <c r="E499" s="19">
        <v>281.51752866951631</v>
      </c>
      <c r="F499" s="19">
        <v>189.48247133048369</v>
      </c>
      <c r="G499" s="19">
        <v>1.4277153517222383</v>
      </c>
      <c r="I499" s="19">
        <v>98.225469728601254</v>
      </c>
      <c r="J499" s="19">
        <v>471</v>
      </c>
    </row>
    <row r="500" spans="4:10" x14ac:dyDescent="0.25">
      <c r="D500" s="19">
        <v>472</v>
      </c>
      <c r="E500" s="19">
        <v>254.78782943201858</v>
      </c>
      <c r="F500" s="19">
        <v>217.21217056798142</v>
      </c>
      <c r="G500" s="19">
        <v>1.6366535032147069</v>
      </c>
      <c r="I500" s="19">
        <v>98.434237995824631</v>
      </c>
      <c r="J500" s="19">
        <v>472</v>
      </c>
    </row>
    <row r="501" spans="4:10" x14ac:dyDescent="0.25">
      <c r="D501" s="19">
        <v>473</v>
      </c>
      <c r="E501" s="19">
        <v>281.51752866951631</v>
      </c>
      <c r="F501" s="19">
        <v>191.48247133048369</v>
      </c>
      <c r="G501" s="19">
        <v>1.4427849815586795</v>
      </c>
      <c r="I501" s="19">
        <v>98.643006263048008</v>
      </c>
      <c r="J501" s="19">
        <v>473</v>
      </c>
    </row>
    <row r="502" spans="4:10" x14ac:dyDescent="0.25">
      <c r="D502" s="19">
        <v>474</v>
      </c>
      <c r="E502" s="19">
        <v>281.51752866951631</v>
      </c>
      <c r="F502" s="19">
        <v>192.48247133048369</v>
      </c>
      <c r="G502" s="19">
        <v>1.4503197964769001</v>
      </c>
      <c r="I502" s="19">
        <v>98.851774530271399</v>
      </c>
      <c r="J502" s="19">
        <v>474</v>
      </c>
    </row>
    <row r="503" spans="4:10" x14ac:dyDescent="0.25">
      <c r="D503" s="19">
        <v>475</v>
      </c>
      <c r="E503" s="19">
        <v>228.05813019452083</v>
      </c>
      <c r="F503" s="19">
        <v>246.94186980547917</v>
      </c>
      <c r="G503" s="19">
        <v>1.860661284543617</v>
      </c>
      <c r="I503" s="19">
        <v>99.060542797494776</v>
      </c>
      <c r="J503" s="19">
        <v>475</v>
      </c>
    </row>
    <row r="504" spans="4:10" x14ac:dyDescent="0.25">
      <c r="D504" s="19">
        <v>476</v>
      </c>
      <c r="E504" s="19">
        <v>254.78782943201858</v>
      </c>
      <c r="F504" s="19">
        <v>221.21217056798142</v>
      </c>
      <c r="G504" s="19">
        <v>1.6667927628875894</v>
      </c>
      <c r="I504" s="19">
        <v>99.269311064718153</v>
      </c>
      <c r="J504" s="19">
        <v>476</v>
      </c>
    </row>
    <row r="505" spans="4:10" x14ac:dyDescent="0.25">
      <c r="D505" s="19">
        <v>477</v>
      </c>
      <c r="E505" s="19">
        <v>281.51752866951631</v>
      </c>
      <c r="F505" s="19">
        <v>195.48247133048369</v>
      </c>
      <c r="G505" s="19">
        <v>1.472924241231562</v>
      </c>
      <c r="I505" s="19">
        <v>99.478079331941544</v>
      </c>
      <c r="J505" s="19">
        <v>477</v>
      </c>
    </row>
    <row r="506" spans="4:10" x14ac:dyDescent="0.25">
      <c r="D506" s="19">
        <v>478</v>
      </c>
      <c r="E506" s="19">
        <v>254.78782943201858</v>
      </c>
      <c r="F506" s="19">
        <v>223.21217056798142</v>
      </c>
      <c r="G506" s="19">
        <v>1.6818623927240306</v>
      </c>
      <c r="I506" s="19">
        <v>99.686847599164921</v>
      </c>
      <c r="J506" s="19">
        <v>478</v>
      </c>
    </row>
    <row r="507" spans="4:10" ht="15.75" thickBot="1" x14ac:dyDescent="0.3">
      <c r="D507" s="20">
        <v>479</v>
      </c>
      <c r="E507" s="20">
        <v>228.05813019452083</v>
      </c>
      <c r="F507" s="20">
        <v>250.94186980547917</v>
      </c>
      <c r="G507" s="20">
        <v>1.8908005442164995</v>
      </c>
      <c r="I507" s="20">
        <v>99.895615866388312</v>
      </c>
      <c r="J507" s="20">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40" sqref="B40"/>
    </sheetView>
  </sheetViews>
  <sheetFormatPr baseColWidth="10" defaultRowHeight="15" x14ac:dyDescent="0.25"/>
  <cols>
    <col min="1" max="1" width="21.5703125" customWidth="1"/>
    <col min="2" max="2" width="19.140625" bestFit="1" customWidth="1"/>
    <col min="3" max="3" width="4.425781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bestFit="1" customWidth="1"/>
  </cols>
  <sheetData>
    <row r="1" spans="1:9" s="18" customFormat="1" x14ac:dyDescent="0.25">
      <c r="A1" s="18" t="s">
        <v>1277</v>
      </c>
    </row>
    <row r="2" spans="1:9" s="18" customFormat="1" x14ac:dyDescent="0.25"/>
    <row r="3" spans="1:9" s="18" customFormat="1" x14ac:dyDescent="0.25"/>
    <row r="5" spans="1:9" x14ac:dyDescent="0.25">
      <c r="A5" s="13" t="s">
        <v>1120</v>
      </c>
      <c r="B5" s="13" t="s">
        <v>1269</v>
      </c>
      <c r="D5" t="s">
        <v>1262</v>
      </c>
    </row>
    <row r="6" spans="1:9" ht="15.75" thickBot="1" x14ac:dyDescent="0.3">
      <c r="A6">
        <v>1</v>
      </c>
      <c r="B6">
        <v>0</v>
      </c>
    </row>
    <row r="7" spans="1:9" x14ac:dyDescent="0.25">
      <c r="A7">
        <v>2</v>
      </c>
      <c r="B7">
        <v>0</v>
      </c>
      <c r="D7" s="9" t="s">
        <v>1252</v>
      </c>
      <c r="E7" s="9"/>
    </row>
    <row r="8" spans="1:9" x14ac:dyDescent="0.25">
      <c r="A8">
        <v>3</v>
      </c>
      <c r="B8">
        <v>1</v>
      </c>
      <c r="D8" t="s">
        <v>1253</v>
      </c>
      <c r="E8">
        <v>0.15654138068775517</v>
      </c>
    </row>
    <row r="9" spans="1:9" x14ac:dyDescent="0.25">
      <c r="A9">
        <v>4</v>
      </c>
      <c r="B9">
        <v>1</v>
      </c>
      <c r="D9" t="s">
        <v>1254</v>
      </c>
      <c r="E9">
        <v>2.4505203867628684E-2</v>
      </c>
    </row>
    <row r="10" spans="1:9" x14ac:dyDescent="0.25">
      <c r="A10">
        <v>5</v>
      </c>
      <c r="B10">
        <v>0</v>
      </c>
      <c r="D10" t="s">
        <v>1255</v>
      </c>
      <c r="E10">
        <v>2.2455845052224543E-2</v>
      </c>
    </row>
    <row r="11" spans="1:9" x14ac:dyDescent="0.25">
      <c r="A11">
        <v>6</v>
      </c>
      <c r="B11">
        <v>0</v>
      </c>
      <c r="D11" t="s">
        <v>1256</v>
      </c>
      <c r="E11">
        <v>136.57124660934079</v>
      </c>
    </row>
    <row r="12" spans="1:9" ht="15.75" thickBot="1" x14ac:dyDescent="0.3">
      <c r="A12">
        <v>7</v>
      </c>
      <c r="B12">
        <v>0</v>
      </c>
      <c r="D12" s="7" t="s">
        <v>1257</v>
      </c>
      <c r="E12" s="7">
        <v>478</v>
      </c>
    </row>
    <row r="13" spans="1:9" x14ac:dyDescent="0.25">
      <c r="A13">
        <v>8</v>
      </c>
      <c r="B13">
        <v>1</v>
      </c>
    </row>
    <row r="14" spans="1:9" ht="15.75" thickBot="1" x14ac:dyDescent="0.3">
      <c r="A14">
        <v>9</v>
      </c>
      <c r="B14">
        <v>1</v>
      </c>
      <c r="D14" t="s">
        <v>1233</v>
      </c>
    </row>
    <row r="15" spans="1:9" x14ac:dyDescent="0.25">
      <c r="A15">
        <v>10</v>
      </c>
      <c r="B15">
        <v>2</v>
      </c>
      <c r="D15" s="8"/>
      <c r="E15" s="8" t="s">
        <v>1240</v>
      </c>
      <c r="F15" s="8" t="s">
        <v>1241</v>
      </c>
      <c r="G15" s="8" t="s">
        <v>1242</v>
      </c>
      <c r="H15" s="8" t="s">
        <v>1243</v>
      </c>
      <c r="I15" s="8" t="s">
        <v>1244</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1239</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1245</v>
      </c>
      <c r="F20" s="8" t="s">
        <v>1246</v>
      </c>
      <c r="G20" s="8" t="s">
        <v>1247</v>
      </c>
      <c r="H20" s="8" t="s">
        <v>1248</v>
      </c>
      <c r="I20" s="8" t="s">
        <v>1249</v>
      </c>
      <c r="J20" s="8" t="s">
        <v>1250</v>
      </c>
    </row>
    <row r="21" spans="1:10" x14ac:dyDescent="0.25">
      <c r="A21">
        <v>16</v>
      </c>
      <c r="B21">
        <v>2</v>
      </c>
      <c r="D21" t="s">
        <v>1251</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1260</v>
      </c>
      <c r="I26" t="s">
        <v>1261</v>
      </c>
    </row>
    <row r="27" spans="1:10" ht="15.75" thickBot="1" x14ac:dyDescent="0.3">
      <c r="A27">
        <v>22</v>
      </c>
      <c r="B27">
        <v>1</v>
      </c>
    </row>
    <row r="28" spans="1:10" x14ac:dyDescent="0.25">
      <c r="A28">
        <v>23</v>
      </c>
      <c r="B28">
        <v>0</v>
      </c>
      <c r="D28" s="8" t="s">
        <v>1279</v>
      </c>
      <c r="E28" s="8" t="s">
        <v>1263</v>
      </c>
      <c r="F28" s="8" t="s">
        <v>1264</v>
      </c>
      <c r="G28" s="8" t="s">
        <v>1265</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1276</v>
      </c>
    </row>
    <row r="3" spans="1:4" x14ac:dyDescent="0.25">
      <c r="A3" s="3" t="s">
        <v>1147</v>
      </c>
      <c r="B3" t="s">
        <v>1266</v>
      </c>
      <c r="C3" t="s">
        <v>1267</v>
      </c>
      <c r="D3" t="s">
        <v>1268</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1276</v>
      </c>
    </row>
    <row r="3" spans="1:5" x14ac:dyDescent="0.25">
      <c r="A3" s="3" t="s">
        <v>1121</v>
      </c>
      <c r="B3" t="s">
        <v>1236</v>
      </c>
      <c r="D3" t="s">
        <v>1275</v>
      </c>
      <c r="E3" t="s">
        <v>1269</v>
      </c>
    </row>
    <row r="4" spans="1:5" x14ac:dyDescent="0.25">
      <c r="A4" s="4" t="s">
        <v>1273</v>
      </c>
      <c r="B4" s="14">
        <v>346</v>
      </c>
      <c r="D4" t="str">
        <f>A4</f>
        <v>Ohio</v>
      </c>
      <c r="E4">
        <f>GETPIVOTDATA("Total Claim Amount",$A$3,"Policy State","Ohio")</f>
        <v>346</v>
      </c>
    </row>
    <row r="5" spans="1:5" x14ac:dyDescent="0.25">
      <c r="A5" s="4" t="s">
        <v>1274</v>
      </c>
      <c r="B5" s="14">
        <v>308</v>
      </c>
      <c r="D5" t="str">
        <f t="shared" ref="D5:D6" si="0">A5</f>
        <v>Indiana</v>
      </c>
      <c r="E5">
        <f>GETPIVOTDATA("Total Claim Amount",$A$3,"Policy State","Indiana")</f>
        <v>308</v>
      </c>
    </row>
    <row r="6" spans="1:5" x14ac:dyDescent="0.25">
      <c r="A6" s="4" t="s">
        <v>1272</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1273</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1258</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1269</v>
      </c>
      <c r="D3" s="5" t="s">
        <v>1143</v>
      </c>
      <c r="E3" s="5" t="s">
        <v>1269</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1258</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1269</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6E39958-5F09-4FB0-9D55-EEFA67DEC2E7}">
  <ds:schemaRefs/>
</ds:datastoreItem>
</file>

<file path=customXml/itemProps2.xml><?xml version="1.0" encoding="utf-8"?>
<ds:datastoreItem xmlns:ds="http://schemas.openxmlformats.org/officeDocument/2006/customXml" ds:itemID="{2CAADBC7-3E4B-402D-81DD-479509C6E2D3}">
  <ds:schemaRefs>
    <ds:schemaRef ds:uri="http://schemas.microsoft.com/DataMashup"/>
  </ds:schemaRefs>
</ds:datastoreItem>
</file>

<file path=customXml/itemProps3.xml><?xml version="1.0" encoding="utf-8"?>
<ds:datastoreItem xmlns:ds="http://schemas.openxmlformats.org/officeDocument/2006/customXml" ds:itemID="{01E05B19-EB9F-409C-8FC1-D69ECF692ED4}">
  <ds:schemaRefs/>
</ds:datastoreItem>
</file>

<file path=customXml/itemProps4.xml><?xml version="1.0" encoding="utf-8"?>
<ds:datastoreItem xmlns:ds="http://schemas.openxmlformats.org/officeDocument/2006/customXml" ds:itemID="{76B354CF-27CA-4324-AD21-D5958EDCB1A9}">
  <ds:schemaRefs/>
</ds:datastoreItem>
</file>

<file path=customXml/itemProps5.xml><?xml version="1.0" encoding="utf-8"?>
<ds:datastoreItem xmlns:ds="http://schemas.openxmlformats.org/officeDocument/2006/customXml" ds:itemID="{489A5A63-A772-42EE-BADC-5F78F25D8A0B}">
  <ds:schemaRefs/>
</ds:datastoreItem>
</file>

<file path=customXml/itemProps6.xml><?xml version="1.0" encoding="utf-8"?>
<ds:datastoreItem xmlns:ds="http://schemas.openxmlformats.org/officeDocument/2006/customXml" ds:itemID="{0BEF45E0-4052-4771-8066-92115117AF3F}">
  <ds:schemaRefs/>
</ds:datastoreItem>
</file>

<file path=customXml/itemProps7.xml><?xml version="1.0" encoding="utf-8"?>
<ds:datastoreItem xmlns:ds="http://schemas.openxmlformats.org/officeDocument/2006/customXml" ds:itemID="{600E22C5-E890-4E23-AB2D-EF3EE635EDB7}">
  <ds:schemaRefs/>
</ds:datastoreItem>
</file>

<file path=customXml/itemProps8.xml><?xml version="1.0" encoding="utf-8"?>
<ds:datastoreItem xmlns:ds="http://schemas.openxmlformats.org/officeDocument/2006/customXml" ds:itemID="{8146202D-006E-4A10-A7D6-7D76B69BB7A8}">
  <ds:schemaRefs/>
</ds:datastoreItem>
</file>

<file path=customXml/itemProps9.xml><?xml version="1.0" encoding="utf-8"?>
<ds:datastoreItem xmlns:ds="http://schemas.openxmlformats.org/officeDocument/2006/customXml" ds:itemID="{69A3A057-7B88-4085-9166-EDDC387382DF}">
  <ds:schemaRefs/>
</ds:datastoreItem>
</file>

<file path=customXml/itemProps10.xml><?xml version="1.0" encoding="utf-8"?>
<ds:datastoreItem xmlns:ds="http://schemas.openxmlformats.org/officeDocument/2006/customXml" ds:itemID="{2080A33E-524F-4491-890D-802738ED8380}">
  <ds:schemaRefs/>
</ds:datastoreItem>
</file>

<file path=customXml/itemProps11.xml><?xml version="1.0" encoding="utf-8"?>
<ds:datastoreItem xmlns:ds="http://schemas.openxmlformats.org/officeDocument/2006/customXml" ds:itemID="{1FDB08B6-6A3B-4FB8-B87A-B0565BB9A7AA}">
  <ds:schemaRefs/>
</ds:datastoreItem>
</file>

<file path=customXml/itemProps12.xml><?xml version="1.0" encoding="utf-8"?>
<ds:datastoreItem xmlns:ds="http://schemas.openxmlformats.org/officeDocument/2006/customXml" ds:itemID="{65C90229-228E-49A2-ABEC-129E394E3B0F}">
  <ds:schemaRefs/>
</ds:datastoreItem>
</file>

<file path=customXml/itemProps13.xml><?xml version="1.0" encoding="utf-8"?>
<ds:datastoreItem xmlns:ds="http://schemas.openxmlformats.org/officeDocument/2006/customXml" ds:itemID="{75505B31-88A0-40F6-A2F0-74B4C0CAE486}">
  <ds:schemaRefs/>
</ds:datastoreItem>
</file>

<file path=customXml/itemProps14.xml><?xml version="1.0" encoding="utf-8"?>
<ds:datastoreItem xmlns:ds="http://schemas.openxmlformats.org/officeDocument/2006/customXml" ds:itemID="{706B4F70-8ECD-4983-BA74-C335A43CFABE}">
  <ds:schemaRefs/>
</ds:datastoreItem>
</file>

<file path=customXml/itemProps15.xml><?xml version="1.0" encoding="utf-8"?>
<ds:datastoreItem xmlns:ds="http://schemas.openxmlformats.org/officeDocument/2006/customXml" ds:itemID="{C7745D56-96BD-4C4F-8C91-85BD7489545B}">
  <ds:schemaRefs/>
</ds:datastoreItem>
</file>

<file path=customXml/itemProps16.xml><?xml version="1.0" encoding="utf-8"?>
<ds:datastoreItem xmlns:ds="http://schemas.openxmlformats.org/officeDocument/2006/customXml" ds:itemID="{F2513260-5C72-418F-9F43-1761F4682905}">
  <ds:schemaRefs/>
</ds:datastoreItem>
</file>

<file path=customXml/itemProps17.xml><?xml version="1.0" encoding="utf-8"?>
<ds:datastoreItem xmlns:ds="http://schemas.openxmlformats.org/officeDocument/2006/customXml" ds:itemID="{D28247E9-A723-400D-8780-00267F310704}">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2023-05-08T17:04:54Z</dcterms:modified>
</cp:coreProperties>
</file>