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29" i="1" l="1"/>
  <c r="E29" i="1"/>
  <c r="B30" i="1" s="1"/>
  <c r="D28" i="1"/>
  <c r="E28" i="1"/>
  <c r="D26" i="1"/>
  <c r="E26" i="1"/>
  <c r="D25" i="1"/>
  <c r="E25" i="1"/>
  <c r="B22" i="1"/>
  <c r="D21" i="1"/>
  <c r="E21" i="1"/>
  <c r="D20" i="1"/>
  <c r="E20" i="1"/>
  <c r="D18" i="1"/>
  <c r="E18" i="1"/>
  <c r="D17" i="1"/>
  <c r="E17" i="1"/>
  <c r="C17" i="1"/>
  <c r="B14" i="1"/>
  <c r="D13" i="1"/>
  <c r="E13" i="1"/>
  <c r="D12" i="1"/>
  <c r="E12" i="1"/>
  <c r="B11" i="1"/>
  <c r="D10" i="1"/>
  <c r="E10" i="1"/>
  <c r="D9" i="1"/>
  <c r="E9" i="1"/>
  <c r="R5" i="1"/>
  <c r="Q5" i="1"/>
  <c r="S5" i="1" s="1"/>
  <c r="P5" i="1"/>
  <c r="O5" i="1"/>
  <c r="R4" i="1"/>
  <c r="Q4" i="1"/>
  <c r="P4" i="1"/>
  <c r="O4" i="1"/>
  <c r="R3" i="1"/>
  <c r="Q3" i="1"/>
  <c r="S2" i="1"/>
  <c r="R2" i="1"/>
  <c r="Q2" i="1"/>
  <c r="O2" i="1"/>
  <c r="P2" i="1"/>
  <c r="P3" i="1"/>
  <c r="O3" i="1"/>
  <c r="L3" i="1"/>
  <c r="L4" i="1"/>
  <c r="L5" i="1"/>
  <c r="L2" i="1"/>
  <c r="K6" i="1"/>
  <c r="H7" i="1" s="1"/>
  <c r="J6" i="1"/>
  <c r="I6" i="1"/>
  <c r="J2" i="1"/>
  <c r="I5" i="1"/>
  <c r="I4" i="1"/>
  <c r="I3" i="1"/>
  <c r="I2" i="1"/>
  <c r="H5" i="1"/>
  <c r="H4" i="1"/>
  <c r="H3" i="1"/>
  <c r="H2" i="1"/>
  <c r="K5" i="1"/>
  <c r="K4" i="1"/>
  <c r="K3" i="1"/>
  <c r="J5" i="1"/>
  <c r="J4" i="1"/>
  <c r="J3" i="1"/>
  <c r="H6" i="1"/>
  <c r="K2" i="1"/>
  <c r="S4" i="1" l="1"/>
  <c r="S3" i="1"/>
  <c r="M2" i="1"/>
  <c r="C18" i="1"/>
  <c r="B18" i="1"/>
  <c r="B17" i="1"/>
  <c r="B12" i="1"/>
  <c r="B13" i="1" s="1"/>
  <c r="C12" i="1"/>
  <c r="C13" i="1" s="1"/>
  <c r="C21" i="1" l="1"/>
  <c r="C20" i="1"/>
  <c r="B21" i="1" l="1"/>
  <c r="C9" i="1"/>
  <c r="B20" i="1"/>
  <c r="B25" i="1" l="1"/>
  <c r="B28" i="1" s="1"/>
  <c r="B9" i="1"/>
  <c r="C10" i="1"/>
  <c r="B26" i="1"/>
  <c r="B29" i="1" s="1"/>
  <c r="C26" i="1"/>
  <c r="C29" i="1" s="1"/>
  <c r="C25" i="1"/>
  <c r="C28" i="1" s="1"/>
  <c r="B10" i="1" l="1"/>
  <c r="B31" i="1" l="1"/>
  <c r="B32" i="1" s="1"/>
</calcChain>
</file>

<file path=xl/sharedStrings.xml><?xml version="1.0" encoding="utf-8"?>
<sst xmlns="http://schemas.openxmlformats.org/spreadsheetml/2006/main" count="18" uniqueCount="17">
  <si>
    <t>P(A/B)</t>
  </si>
  <si>
    <t>p(b1)</t>
  </si>
  <si>
    <t>p(b2)</t>
  </si>
  <si>
    <t>p(A,B)</t>
  </si>
  <si>
    <t>check</t>
  </si>
  <si>
    <t>p(b)</t>
  </si>
  <si>
    <t>p(a)</t>
  </si>
  <si>
    <t>p(B/A)</t>
  </si>
  <si>
    <t>H(A)</t>
  </si>
  <si>
    <t>H(B)</t>
  </si>
  <si>
    <t>log(a/b)</t>
  </si>
  <si>
    <t>p(ab)log</t>
  </si>
  <si>
    <t>H(A/B)</t>
  </si>
  <si>
    <t>log(b/a)</t>
  </si>
  <si>
    <t>H(B/A)</t>
  </si>
  <si>
    <t>H(A,B)</t>
  </si>
  <si>
    <t>I(A,B)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</si>
</sst>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A4" workbookViewId="0">
      <selection activeCell="B32" sqref="B32"/>
    </sheetView>
  </sheetViews>
  <sheetFormatPr defaultRowHeight="15" x14ac:dyDescent="0.25"/>
  <cols>
    <col min="16" max="16" width="9.28515625" customWidth="1"/>
  </cols>
  <sheetData>
    <row r="1" spans="1:19" x14ac:dyDescent="0.25">
      <c r="A1" s="1" t="s">
        <v>0</v>
      </c>
      <c r="B1" s="1"/>
      <c r="C1" s="1"/>
      <c r="D1" s="1"/>
      <c r="E1" s="1"/>
      <c r="F1" s="1"/>
      <c r="G1" s="1"/>
      <c r="H1" s="1" t="s">
        <v>3</v>
      </c>
      <c r="I1" s="1"/>
      <c r="J1" s="1"/>
      <c r="K1" s="1"/>
      <c r="L1" s="1" t="s">
        <v>5</v>
      </c>
      <c r="M1" s="1"/>
      <c r="N1" s="1" t="s">
        <v>7</v>
      </c>
      <c r="P1" s="1"/>
      <c r="Q1" s="1"/>
      <c r="R1" s="1"/>
      <c r="S1" s="1" t="s">
        <v>4</v>
      </c>
    </row>
    <row r="2" spans="1:19" x14ac:dyDescent="0.25">
      <c r="A2" s="1"/>
      <c r="B2" s="1">
        <v>0.53</v>
      </c>
      <c r="C2" s="1">
        <v>0.28000000000000003</v>
      </c>
      <c r="D2" s="1">
        <v>0.03</v>
      </c>
      <c r="E2" s="1">
        <v>0.05</v>
      </c>
      <c r="F2" s="1"/>
      <c r="G2" s="1"/>
      <c r="H2" s="1">
        <f>B7*B2</f>
        <v>0.17490000000000003</v>
      </c>
      <c r="I2" s="1">
        <f>B7*B3</f>
        <v>5.2800000000000007E-2</v>
      </c>
      <c r="J2" s="1">
        <f>B7*B4</f>
        <v>2.6400000000000003E-2</v>
      </c>
      <c r="K2" s="1">
        <f>B7*B5</f>
        <v>7.5900000000000009E-2</v>
      </c>
      <c r="L2" s="1">
        <f>SUM(H2:K2)</f>
        <v>0.33000000000000007</v>
      </c>
      <c r="M2" s="1">
        <f>SUM(L2:L5)</f>
        <v>1</v>
      </c>
      <c r="N2" s="1"/>
      <c r="O2" s="1">
        <f>H2/H$6</f>
        <v>0.69157769869513652</v>
      </c>
      <c r="P2" s="1">
        <f>H3/H$6</f>
        <v>0.25464610517991304</v>
      </c>
      <c r="Q2" s="1">
        <f>H4/H$6</f>
        <v>4.9822064056939494E-2</v>
      </c>
      <c r="R2" s="1">
        <f>H5/H$6</f>
        <v>3.9541320680110716E-3</v>
      </c>
      <c r="S2" s="1">
        <f>SUM(O2:R2)</f>
        <v>1</v>
      </c>
    </row>
    <row r="3" spans="1:19" x14ac:dyDescent="0.25">
      <c r="A3" s="1"/>
      <c r="B3" s="1">
        <v>0.16</v>
      </c>
      <c r="C3" s="1">
        <v>0.65</v>
      </c>
      <c r="D3" s="1">
        <v>0.06</v>
      </c>
      <c r="E3" s="1">
        <v>0.01</v>
      </c>
      <c r="F3" s="1"/>
      <c r="G3" s="1"/>
      <c r="H3" s="1">
        <f>C7*C2</f>
        <v>6.4400000000000013E-2</v>
      </c>
      <c r="I3" s="1">
        <f>C7*C3</f>
        <v>0.14950000000000002</v>
      </c>
      <c r="J3" s="1">
        <f>C7*C4</f>
        <v>1.38E-2</v>
      </c>
      <c r="K3" s="1">
        <f>C7*C5</f>
        <v>2.3E-3</v>
      </c>
      <c r="L3" s="1">
        <f t="shared" ref="L3:L5" si="0">SUM(H3:K3)</f>
        <v>0.23000000000000004</v>
      </c>
      <c r="M3" s="1"/>
      <c r="N3" s="1"/>
      <c r="O3" s="1">
        <f>I2/I6</f>
        <v>0.23188405797101447</v>
      </c>
      <c r="P3" s="1">
        <f>I3/I6</f>
        <v>0.65656565656565657</v>
      </c>
      <c r="Q3" s="1">
        <f>I4/I6</f>
        <v>0.11067193675889325</v>
      </c>
      <c r="R3" s="1">
        <f>I5/I6</f>
        <v>8.7834870443566089E-4</v>
      </c>
      <c r="S3" s="1">
        <f>SUM(O3:R3)</f>
        <v>1</v>
      </c>
    </row>
    <row r="4" spans="1:19" x14ac:dyDescent="0.25">
      <c r="A4" s="1"/>
      <c r="B4" s="1">
        <v>0.08</v>
      </c>
      <c r="C4" s="1">
        <v>0.06</v>
      </c>
      <c r="D4" s="1">
        <v>0.87</v>
      </c>
      <c r="E4" s="1">
        <v>0.2</v>
      </c>
      <c r="F4" s="1"/>
      <c r="G4" s="1"/>
      <c r="H4" s="1">
        <f>D7*D2</f>
        <v>1.2599999999999998E-2</v>
      </c>
      <c r="I4" s="1">
        <f>D7*D3</f>
        <v>2.5199999999999997E-2</v>
      </c>
      <c r="J4" s="1">
        <f>D7*D4</f>
        <v>0.3654</v>
      </c>
      <c r="K4" s="1">
        <f>D7*D5</f>
        <v>1.6799999999999999E-2</v>
      </c>
      <c r="L4" s="1">
        <f t="shared" si="0"/>
        <v>0.42</v>
      </c>
      <c r="M4" s="1"/>
      <c r="N4" s="1"/>
      <c r="O4" s="1">
        <f>J2/J6</f>
        <v>6.4453125E-2</v>
      </c>
      <c r="P4" s="1">
        <f>J3/J6</f>
        <v>3.369140625E-2</v>
      </c>
      <c r="Q4" s="1">
        <f>J4/J6</f>
        <v>0.89208984375</v>
      </c>
      <c r="R4" s="1">
        <f>J5/J6</f>
        <v>9.765625E-3</v>
      </c>
      <c r="S4" s="1">
        <f t="shared" ref="S3:S5" si="1">SUM(O4:R4)</f>
        <v>1</v>
      </c>
    </row>
    <row r="5" spans="1:19" x14ac:dyDescent="0.25">
      <c r="A5" s="1"/>
      <c r="B5" s="1">
        <v>0.23</v>
      </c>
      <c r="C5" s="1">
        <v>0.01</v>
      </c>
      <c r="D5" s="1">
        <v>0.04</v>
      </c>
      <c r="E5" s="1">
        <v>0.74</v>
      </c>
      <c r="F5" s="1"/>
      <c r="G5" s="1"/>
      <c r="H5" s="1">
        <f>E7*E2</f>
        <v>1E-3</v>
      </c>
      <c r="I5" s="1">
        <f>E7*E3</f>
        <v>2.0000000000000001E-4</v>
      </c>
      <c r="J5" s="1">
        <f>E7*E4</f>
        <v>4.0000000000000001E-3</v>
      </c>
      <c r="K5" s="1">
        <f>E7*E5</f>
        <v>1.4800000000000001E-2</v>
      </c>
      <c r="L5" s="1">
        <f t="shared" si="0"/>
        <v>0.02</v>
      </c>
      <c r="M5" s="1"/>
      <c r="N5" s="1"/>
      <c r="O5" s="1">
        <f>K2/K6</f>
        <v>0.69125683060109289</v>
      </c>
      <c r="P5" s="1">
        <f>K3/K6</f>
        <v>2.0947176684881601E-2</v>
      </c>
      <c r="Q5" s="1">
        <f>K4/K6</f>
        <v>0.15300546448087429</v>
      </c>
      <c r="R5" s="1">
        <f>K5/K6</f>
        <v>0.13479052823315119</v>
      </c>
      <c r="S5" s="1">
        <f t="shared" si="1"/>
        <v>0.99999999999999989</v>
      </c>
    </row>
    <row r="6" spans="1:19" x14ac:dyDescent="0.25">
      <c r="A6" s="1"/>
      <c r="B6" s="1" t="s">
        <v>1</v>
      </c>
      <c r="C6" s="1" t="s">
        <v>2</v>
      </c>
      <c r="D6" s="1"/>
      <c r="E6" s="1"/>
      <c r="F6" s="1"/>
      <c r="G6" s="1" t="s">
        <v>6</v>
      </c>
      <c r="H6" s="1">
        <f>SUM(H2:H5)</f>
        <v>0.25290000000000001</v>
      </c>
      <c r="I6" s="1">
        <f>SUM(I2:I5)</f>
        <v>0.22770000000000004</v>
      </c>
      <c r="J6" s="1">
        <f>SUM(J2:J5)</f>
        <v>0.40960000000000002</v>
      </c>
      <c r="K6" s="1">
        <f>SUM(K2:K5)</f>
        <v>0.10980000000000001</v>
      </c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>
        <v>0.33</v>
      </c>
      <c r="C7" s="1">
        <v>0.23</v>
      </c>
      <c r="D7" s="1">
        <v>0.42</v>
      </c>
      <c r="E7" s="1">
        <v>0.02</v>
      </c>
      <c r="F7" s="1"/>
      <c r="G7" s="1"/>
      <c r="H7" s="1">
        <f>SUM(H6:K6)</f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1"/>
      <c r="B9" s="1">
        <f>LOG(H6,2)</f>
        <v>-1.9833610578862109</v>
      </c>
      <c r="C9" s="1">
        <f>LOG(I6,2)</f>
        <v>-2.1347938034128267</v>
      </c>
      <c r="D9" s="1">
        <f t="shared" ref="D9:E9" si="2">LOG(J6,2)</f>
        <v>-1.2877123795494494</v>
      </c>
      <c r="E9" s="1">
        <f t="shared" si="2"/>
        <v>-3.1870500405442508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1"/>
      <c r="B10" s="1">
        <f>H6*B9</f>
        <v>-0.50159201153942279</v>
      </c>
      <c r="C10" s="1">
        <f>I6*C9</f>
        <v>-0.4860925490371007</v>
      </c>
      <c r="D10" s="1">
        <f t="shared" ref="D10:E10" si="3">J6*D9</f>
        <v>-0.52744699066345446</v>
      </c>
      <c r="E10" s="1">
        <f t="shared" si="3"/>
        <v>-0.34993809445175877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1" t="s">
        <v>8</v>
      </c>
      <c r="B11" s="1">
        <f>-SUM(B10:E10)</f>
        <v>1.8650696456917366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/>
      <c r="B12" s="1">
        <f>LOG(B7,2)</f>
        <v>-1.5994620704162712</v>
      </c>
      <c r="C12" s="1">
        <f>LOG(C7,2)</f>
        <v>-2.1202942337177118</v>
      </c>
      <c r="D12" s="1">
        <f t="shared" ref="D12:E12" si="4">LOG(D7,2)</f>
        <v>-1.2515387669959643</v>
      </c>
      <c r="E12" s="1">
        <f t="shared" si="4"/>
        <v>-5.6438561897747244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/>
      <c r="B13" s="1">
        <f>B7*B12</f>
        <v>-0.52782248323736947</v>
      </c>
      <c r="C13" s="1">
        <f>C7*C12</f>
        <v>-0.48766767375507375</v>
      </c>
      <c r="D13" s="1">
        <f t="shared" ref="D13:E13" si="5">D7*D12</f>
        <v>-0.525646282138305</v>
      </c>
      <c r="E13" s="1">
        <f t="shared" si="5"/>
        <v>-0.11287712379549449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 t="s">
        <v>9</v>
      </c>
      <c r="B14" s="1">
        <f>-SUM(B13:E13)</f>
        <v>1.6540135629262427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1" t="s">
        <v>10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1">
        <f>LOG(B2,2)</f>
        <v>-0.91593573521152549</v>
      </c>
      <c r="C17" s="1">
        <f>LOG(C2,2)</f>
        <v>-1.8365012677171204</v>
      </c>
      <c r="D17" s="1">
        <f t="shared" ref="D17:E17" si="6">LOG(D2,2)</f>
        <v>-5.0588936890535692</v>
      </c>
      <c r="E17" s="1">
        <f t="shared" si="6"/>
        <v>-4.3219280948873626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>
        <f>LOG(B3,2)</f>
        <v>-2.6438561897747248</v>
      </c>
      <c r="C18" s="1">
        <f>LOG(C3,2)</f>
        <v>-0.62148837674627011</v>
      </c>
      <c r="D18" s="1">
        <f t="shared" ref="D18:E18" si="7">LOG(D3,2)</f>
        <v>-4.0588936890535683</v>
      </c>
      <c r="E18" s="1">
        <f t="shared" si="7"/>
        <v>-6.6438561897747244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 t="s">
        <v>11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>
        <f>H2*B17</f>
        <v>-0.16019716008849583</v>
      </c>
      <c r="C20" s="1">
        <f>I2*C17</f>
        <v>-9.6967266935463967E-2</v>
      </c>
      <c r="D20" s="1">
        <f t="shared" ref="D20:E20" si="8">J2*D17</f>
        <v>-0.13355479339101425</v>
      </c>
      <c r="E20" s="1">
        <f t="shared" si="8"/>
        <v>-0.32803434240195084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>
        <f>H3*B18</f>
        <v>-0.17026433862149232</v>
      </c>
      <c r="C21" s="1">
        <f>I3*C18</f>
        <v>-9.2912512323567398E-2</v>
      </c>
      <c r="D21" s="1">
        <f t="shared" ref="D21:E21" si="9">J3*D18</f>
        <v>-5.6012732908939239E-2</v>
      </c>
      <c r="E21" s="1">
        <f t="shared" si="9"/>
        <v>-1.5280869236481866E-2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 t="s">
        <v>12</v>
      </c>
      <c r="B22" s="1">
        <f>-SUM(B20:E21)</f>
        <v>1.0532240159074058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 t="s">
        <v>13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>
        <f>LOG(O2,2)</f>
        <v>-0.53203674774158571</v>
      </c>
      <c r="C25" s="1">
        <f>LOG(P2,2)</f>
        <v>-1.9734344435486215</v>
      </c>
      <c r="D25" s="1">
        <f t="shared" ref="D25:E25" si="10">LOG(Q2,2)</f>
        <v>-4.3270713981633229</v>
      </c>
      <c r="E25" s="1">
        <f t="shared" si="10"/>
        <v>-7.9824232267758761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>
        <f>LOG(O3,2)</f>
        <v>-2.1085244567781696</v>
      </c>
      <c r="C26" s="1">
        <f>LOG(P3,2)</f>
        <v>-0.6069888070511551</v>
      </c>
      <c r="D26" s="1">
        <f t="shared" ref="D26:E26" si="11">LOG(Q3,2)</f>
        <v>-3.1756386526367066</v>
      </c>
      <c r="E26" s="1">
        <f t="shared" si="11"/>
        <v>-10.152918576136623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 t="s">
        <v>11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>
        <f>H2*B25</f>
        <v>-9.3053227180003362E-2</v>
      </c>
      <c r="C28" s="1">
        <f>I2*C25</f>
        <v>-0.10419733861936722</v>
      </c>
      <c r="D28" s="1">
        <f t="shared" ref="D28:E28" si="12">J2*D25</f>
        <v>-0.11423468491151174</v>
      </c>
      <c r="E28" s="1">
        <f t="shared" si="12"/>
        <v>-0.60586592291228902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>
        <f>H3*B26</f>
        <v>-0.13578897501651416</v>
      </c>
      <c r="C29" s="1">
        <f>I3*C26</f>
        <v>-9.0744826654147695E-2</v>
      </c>
      <c r="D29" s="1">
        <f t="shared" ref="D29:E29" si="13">J3*D26</f>
        <v>-4.3823813406386553E-2</v>
      </c>
      <c r="E29" s="1">
        <f t="shared" si="13"/>
        <v>-2.3351712725114233E-2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 t="s">
        <v>14</v>
      </c>
      <c r="B30" s="1">
        <f>-SUM(B28:E29)</f>
        <v>1.2110605014253342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 t="s">
        <v>15</v>
      </c>
      <c r="B31" s="1">
        <f>B11+B30</f>
        <v>3.0761301471170706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 t="s">
        <v>16</v>
      </c>
      <c r="B32" s="1">
        <f>B11+B14-B31</f>
        <v>0.44295306150090852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2020-06-18T20:11:18Z</dcterms:modified>
</cp:coreProperties>
</file>