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rabalho\Office\"/>
    </mc:Choice>
  </mc:AlternateContent>
  <xr:revisionPtr revIDLastSave="0" documentId="13_ncr:1_{19CEA7E2-3A43-444F-9C6F-0DC1392E8175}" xr6:coauthVersionLast="45" xr6:coauthVersionMax="45" xr10:uidLastSave="{00000000-0000-0000-0000-000000000000}"/>
  <bookViews>
    <workbookView xWindow="-120" yWindow="-120" windowWidth="24240" windowHeight="13140" xr2:uid="{DBFB061A-1EE4-4344-8C60-87D3EBEE54C9}"/>
  </bookViews>
  <sheets>
    <sheet name="Planilha1" sheetId="1" r:id="rId1"/>
  </sheets>
  <definedNames>
    <definedName name="BRASIL_E_UNIDADES_DA_FEDERAÇÃO">Planilha1!$B:$B</definedName>
    <definedName name="POPULAÇÃO">Planilha1!$C$3:$C$29</definedName>
    <definedName name="Ranking">Planilha1!$A:$A</definedName>
    <definedName name="Região">Planilha1!$D:$D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/>
  <c r="H6" i="1"/>
  <c r="L6" i="1"/>
  <c r="I6" i="1"/>
  <c r="K6" i="1"/>
  <c r="J6" i="1"/>
  <c r="L4" i="1"/>
  <c r="K4" i="1"/>
  <c r="J4" i="1"/>
  <c r="I4" i="1"/>
  <c r="H4" i="1"/>
</calcChain>
</file>

<file path=xl/sharedStrings.xml><?xml version="1.0" encoding="utf-8"?>
<sst xmlns="http://schemas.openxmlformats.org/spreadsheetml/2006/main" count="99" uniqueCount="76">
  <si>
    <t>Levantamento Populacional</t>
  </si>
  <si>
    <t>Minas Gerais</t>
  </si>
  <si>
    <t>São Paulo</t>
  </si>
  <si>
    <t>Rio Grande do Sul</t>
  </si>
  <si>
    <t>Bahia</t>
  </si>
  <si>
    <t>Paraná</t>
  </si>
  <si>
    <t>Santa Catarina</t>
  </si>
  <si>
    <t>Goiás</t>
  </si>
  <si>
    <t>Piauí</t>
  </si>
  <si>
    <t>Paraíba</t>
  </si>
  <si>
    <t>Maranhão</t>
  </si>
  <si>
    <t>Pernambuco</t>
  </si>
  <si>
    <t>Ceará</t>
  </si>
  <si>
    <t>Rio Grande do Norte</t>
  </si>
  <si>
    <t>Pará</t>
  </si>
  <si>
    <t>Mato Grosso</t>
  </si>
  <si>
    <t>Tocantins</t>
  </si>
  <si>
    <t>Alagoas</t>
  </si>
  <si>
    <t>Rio de Janeiro</t>
  </si>
  <si>
    <t>Mato Grosso do Sul</t>
  </si>
  <si>
    <t>Espírito Santo</t>
  </si>
  <si>
    <t>Sergipe</t>
  </si>
  <si>
    <t>Amazonas</t>
  </si>
  <si>
    <t>Rondônia</t>
  </si>
  <si>
    <t>Acre</t>
  </si>
  <si>
    <t>Amapá</t>
  </si>
  <si>
    <t>Roraíma</t>
  </si>
  <si>
    <t>Região Norte</t>
  </si>
  <si>
    <t>Região Nordeste</t>
  </si>
  <si>
    <t>Região Sudeste</t>
  </si>
  <si>
    <t>Região Sul</t>
  </si>
  <si>
    <t>Região Centro-Oeste</t>
  </si>
  <si>
    <t>Distrito Federal</t>
  </si>
  <si>
    <t>BRASIL E UNIDADES DA FEDERAÇÃO</t>
  </si>
  <si>
    <t>POPULAÇÃO</t>
  </si>
  <si>
    <t>Ranking</t>
  </si>
  <si>
    <t>Região</t>
  </si>
  <si>
    <t>SU</t>
  </si>
  <si>
    <t>NE</t>
  </si>
  <si>
    <t>S</t>
  </si>
  <si>
    <t>N</t>
  </si>
  <si>
    <t>CO</t>
  </si>
  <si>
    <t>Total Brasil</t>
  </si>
  <si>
    <t>Média Populacional</t>
  </si>
  <si>
    <t>Maior</t>
  </si>
  <si>
    <t>Menor</t>
  </si>
  <si>
    <t>Total de municípios</t>
  </si>
  <si>
    <t>Status</t>
  </si>
  <si>
    <t>Mineiro</t>
  </si>
  <si>
    <t>Carioca</t>
  </si>
  <si>
    <t>Paulistano</t>
  </si>
  <si>
    <t>Baiano</t>
  </si>
  <si>
    <t>Paranaense</t>
  </si>
  <si>
    <t>Gaúcho</t>
  </si>
  <si>
    <t>Pernambucano</t>
  </si>
  <si>
    <t>Cearense</t>
  </si>
  <si>
    <t>Paraense</t>
  </si>
  <si>
    <t>Catarinense</t>
  </si>
  <si>
    <t>Goiano</t>
  </si>
  <si>
    <t>Maranhense</t>
  </si>
  <si>
    <t>Amazonense</t>
  </si>
  <si>
    <t>Roraimense</t>
  </si>
  <si>
    <t>Amapaense</t>
  </si>
  <si>
    <t>Acreano</t>
  </si>
  <si>
    <t>Tocantinense</t>
  </si>
  <si>
    <t>Rondoniense</t>
  </si>
  <si>
    <t>Sergipano</t>
  </si>
  <si>
    <t>Mato-Grossense-do-Sul</t>
  </si>
  <si>
    <t>Capixaba</t>
  </si>
  <si>
    <t>Paraibano</t>
  </si>
  <si>
    <t>Mato-Grossense</t>
  </si>
  <si>
    <t>Rio-Grandense-do-Norte</t>
  </si>
  <si>
    <t>Alagoense</t>
  </si>
  <si>
    <t>Piauiense</t>
  </si>
  <si>
    <t>Brasiliense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</si>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</sst>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°&quot;"/>
  </numFmts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3" fontId="0" fillId="0" borderId="1" xfId="0" applyNumberFormat="1" applyBorder="1"/>
    <xf numFmtId="3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Border="1"/>
    <xf numFmtId="3" fontId="0" fillId="0" borderId="1" xfId="0" applyNumberFormat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B458-D7F9-41DD-A34D-3C4C8B145C31}">
  <dimension ref="A1:L29"/>
  <sheetViews>
    <sheetView tabSelected="1" topLeftCell="A4" workbookViewId="0">
      <selection activeCell="G19" sqref="G19"/>
    </sheetView>
  </sheetViews>
  <sheetFormatPr defaultRowHeight="15" x14ac:dyDescent="0.25"/>
  <cols>
    <col min="1" max="1" width="8" bestFit="1" customWidth="1"/>
    <col min="2" max="2" width="32.7109375" bestFit="1" customWidth="1"/>
    <col min="3" max="3" width="12" bestFit="1" customWidth="1"/>
    <col min="4" max="4" width="7" bestFit="1" customWidth="1"/>
    <col min="5" max="5" width="23.42578125" bestFit="1" customWidth="1"/>
    <col min="6" max="6" width="12.140625" bestFit="1" customWidth="1"/>
    <col min="7" max="10" width="20.7109375" customWidth="1"/>
    <col min="11" max="12" width="19.7109375" bestFit="1" customWidth="1"/>
  </cols>
  <sheetData>
    <row r="1" spans="1:12" ht="26.25" x14ac:dyDescent="0.4">
      <c r="A1" s="12" t="s">
        <v>0</v>
      </c>
      <c r="B1" s="12"/>
      <c r="C1" s="12"/>
      <c r="D1" s="12"/>
      <c r="E1" s="12"/>
      <c r="F1" s="6"/>
    </row>
    <row r="2" spans="1:12" x14ac:dyDescent="0.25">
      <c r="A2" s="5" t="s">
        <v>35</v>
      </c>
      <c r="B2" s="5" t="s">
        <v>33</v>
      </c>
      <c r="C2" s="4" t="s">
        <v>34</v>
      </c>
      <c r="D2" s="4" t="s">
        <v>36</v>
      </c>
      <c r="E2" s="4" t="s">
        <v>47</v>
      </c>
      <c r="F2" s="14" t="s">
        <v>75</v>
      </c>
      <c r="H2" s="4" t="s">
        <v>34</v>
      </c>
      <c r="I2" s="4"/>
      <c r="J2" s="4"/>
      <c r="K2" s="4"/>
      <c r="L2" s="4"/>
    </row>
    <row r="3" spans="1:12" x14ac:dyDescent="0.25">
      <c r="A3" s="13">
        <v>1</v>
      </c>
      <c r="B3" s="8" t="s">
        <v>2</v>
      </c>
      <c r="C3" s="3">
        <v>46649132</v>
      </c>
      <c r="D3" s="7" t="s">
        <v>37</v>
      </c>
      <c r="E3" s="7" t="s">
        <v>50</v>
      </c>
      <c r="F3" s="1" t="str">
        <f>IF(C3&gt;10000000,"Grande","Pequeno")</f>
        <v>Grande</v>
      </c>
      <c r="H3" s="2" t="s">
        <v>29</v>
      </c>
      <c r="I3" s="2" t="s">
        <v>28</v>
      </c>
      <c r="J3" s="2" t="s">
        <v>30</v>
      </c>
      <c r="K3" s="2" t="s">
        <v>27</v>
      </c>
      <c r="L3" s="2" t="s">
        <v>31</v>
      </c>
    </row>
    <row r="4" spans="1:12" x14ac:dyDescent="0.25">
      <c r="A4" s="13">
        <v>2</v>
      </c>
      <c r="B4" s="8" t="s">
        <v>1</v>
      </c>
      <c r="C4" s="3">
        <v>21411923</v>
      </c>
      <c r="D4" s="7" t="s">
        <v>37</v>
      </c>
      <c r="E4" s="7" t="s">
        <v>48</v>
      </c>
      <c r="F4" s="1" t="str">
        <f t="shared" ref="F4:F29" si="0">IF(C4&gt;10000000,"Grande","Pequeno")</f>
        <v>Grande</v>
      </c>
      <c r="H4" s="9">
        <f>SUM(C3:C6)</f>
        <v>100509688</v>
      </c>
      <c r="I4" s="9">
        <f>SUM(C7:C15)</f>
        <v>76724930</v>
      </c>
      <c r="J4" s="9">
        <f>SUM(C16:C18)</f>
        <v>11735647</v>
      </c>
      <c r="K4" s="9">
        <f>SUM(C19:C25)</f>
        <v>20302809</v>
      </c>
      <c r="L4" s="9">
        <f>SUM(C26:C29)</f>
        <v>4044565</v>
      </c>
    </row>
    <row r="5" spans="1:12" x14ac:dyDescent="0.25">
      <c r="A5" s="13">
        <v>3</v>
      </c>
      <c r="B5" s="8" t="s">
        <v>18</v>
      </c>
      <c r="C5" s="3">
        <v>17463349</v>
      </c>
      <c r="D5" s="7" t="s">
        <v>37</v>
      </c>
      <c r="E5" s="7" t="s">
        <v>49</v>
      </c>
      <c r="F5" s="1" t="str">
        <f t="shared" si="0"/>
        <v>Grande</v>
      </c>
      <c r="H5" s="2" t="s">
        <v>43</v>
      </c>
      <c r="I5" s="5" t="s">
        <v>46</v>
      </c>
      <c r="J5" s="5" t="s">
        <v>44</v>
      </c>
      <c r="K5" s="5" t="s">
        <v>45</v>
      </c>
      <c r="L5" s="10" t="s">
        <v>42</v>
      </c>
    </row>
    <row r="6" spans="1:12" x14ac:dyDescent="0.25">
      <c r="A6" s="13">
        <v>4</v>
      </c>
      <c r="B6" s="8" t="s">
        <v>4</v>
      </c>
      <c r="C6" s="3">
        <v>14985284</v>
      </c>
      <c r="D6" s="7" t="s">
        <v>38</v>
      </c>
      <c r="E6" s="7" t="s">
        <v>51</v>
      </c>
      <c r="F6" s="1" t="str">
        <f t="shared" si="0"/>
        <v>Grande</v>
      </c>
      <c r="H6" s="9">
        <f>AVERAGE(POPULAÇÃO)</f>
        <v>7900653.2962962966</v>
      </c>
      <c r="I6" s="11">
        <f>COUNT(C3:C29)</f>
        <v>27</v>
      </c>
      <c r="J6" s="11">
        <f>LARGE(C3:C29,1)</f>
        <v>46649132</v>
      </c>
      <c r="K6" s="11">
        <f>SMALL(C3:C29,1)</f>
        <v>652713</v>
      </c>
      <c r="L6" s="11">
        <f>SUM(POPULAÇÃO)</f>
        <v>213317639</v>
      </c>
    </row>
    <row r="7" spans="1:12" x14ac:dyDescent="0.25">
      <c r="A7" s="13">
        <v>5</v>
      </c>
      <c r="B7" s="8" t="s">
        <v>5</v>
      </c>
      <c r="C7" s="3">
        <v>11597484</v>
      </c>
      <c r="D7" s="7" t="s">
        <v>39</v>
      </c>
      <c r="E7" s="7" t="s">
        <v>52</v>
      </c>
      <c r="F7" s="1" t="str">
        <f t="shared" si="0"/>
        <v>Grande</v>
      </c>
    </row>
    <row r="8" spans="1:12" x14ac:dyDescent="0.25">
      <c r="A8" s="13">
        <v>6</v>
      </c>
      <c r="B8" s="8" t="s">
        <v>3</v>
      </c>
      <c r="C8" s="3">
        <v>11466630</v>
      </c>
      <c r="D8" s="7" t="s">
        <v>39</v>
      </c>
      <c r="E8" s="7" t="s">
        <v>53</v>
      </c>
      <c r="F8" s="1" t="str">
        <f t="shared" si="0"/>
        <v>Grande</v>
      </c>
    </row>
    <row r="9" spans="1:12" x14ac:dyDescent="0.25">
      <c r="A9" s="13">
        <v>7</v>
      </c>
      <c r="B9" s="8" t="s">
        <v>11</v>
      </c>
      <c r="C9" s="3">
        <v>9674793</v>
      </c>
      <c r="D9" s="7" t="s">
        <v>38</v>
      </c>
      <c r="E9" s="7" t="s">
        <v>54</v>
      </c>
      <c r="F9" s="1" t="str">
        <f t="shared" si="0"/>
        <v>Pequeno</v>
      </c>
    </row>
    <row r="10" spans="1:12" x14ac:dyDescent="0.25">
      <c r="A10" s="13">
        <v>8</v>
      </c>
      <c r="B10" s="8" t="s">
        <v>12</v>
      </c>
      <c r="C10" s="3">
        <v>9240580</v>
      </c>
      <c r="D10" s="7" t="s">
        <v>38</v>
      </c>
      <c r="E10" s="7" t="s">
        <v>55</v>
      </c>
      <c r="F10" s="1" t="str">
        <f t="shared" si="0"/>
        <v>Pequeno</v>
      </c>
    </row>
    <row r="11" spans="1:12" x14ac:dyDescent="0.25">
      <c r="A11" s="13">
        <v>9</v>
      </c>
      <c r="B11" s="8" t="s">
        <v>14</v>
      </c>
      <c r="C11" s="3">
        <v>8777124</v>
      </c>
      <c r="D11" s="7" t="s">
        <v>40</v>
      </c>
      <c r="E11" s="7" t="s">
        <v>56</v>
      </c>
      <c r="F11" s="1" t="str">
        <f t="shared" si="0"/>
        <v>Pequeno</v>
      </c>
    </row>
    <row r="12" spans="1:12" x14ac:dyDescent="0.25">
      <c r="A12" s="13">
        <v>10</v>
      </c>
      <c r="B12" s="8" t="s">
        <v>6</v>
      </c>
      <c r="C12" s="3">
        <v>7338473</v>
      </c>
      <c r="D12" s="7" t="s">
        <v>39</v>
      </c>
      <c r="E12" s="7" t="s">
        <v>57</v>
      </c>
      <c r="F12" s="1" t="str">
        <f t="shared" si="0"/>
        <v>Pequeno</v>
      </c>
    </row>
    <row r="13" spans="1:12" x14ac:dyDescent="0.25">
      <c r="A13" s="13">
        <v>11</v>
      </c>
      <c r="B13" s="8" t="s">
        <v>7</v>
      </c>
      <c r="C13" s="3">
        <v>7206589</v>
      </c>
      <c r="D13" s="7" t="s">
        <v>41</v>
      </c>
      <c r="E13" s="7" t="s">
        <v>58</v>
      </c>
      <c r="F13" s="1" t="str">
        <f t="shared" si="0"/>
        <v>Pequeno</v>
      </c>
    </row>
    <row r="14" spans="1:12" x14ac:dyDescent="0.25">
      <c r="A14" s="13">
        <v>12</v>
      </c>
      <c r="B14" s="8" t="s">
        <v>10</v>
      </c>
      <c r="C14" s="3">
        <v>7153262</v>
      </c>
      <c r="D14" s="7" t="s">
        <v>38</v>
      </c>
      <c r="E14" s="7" t="s">
        <v>59</v>
      </c>
      <c r="F14" s="1" t="str">
        <f t="shared" si="0"/>
        <v>Pequeno</v>
      </c>
    </row>
    <row r="15" spans="1:12" x14ac:dyDescent="0.25">
      <c r="A15" s="13">
        <v>13</v>
      </c>
      <c r="B15" s="8" t="s">
        <v>22</v>
      </c>
      <c r="C15" s="3">
        <v>4269995</v>
      </c>
      <c r="D15" s="7" t="s">
        <v>40</v>
      </c>
      <c r="E15" s="7" t="s">
        <v>60</v>
      </c>
      <c r="F15" s="1" t="str">
        <f t="shared" si="0"/>
        <v>Pequeno</v>
      </c>
    </row>
    <row r="16" spans="1:12" x14ac:dyDescent="0.25">
      <c r="A16" s="13">
        <v>14</v>
      </c>
      <c r="B16" s="8" t="s">
        <v>20</v>
      </c>
      <c r="C16" s="3">
        <v>4108508</v>
      </c>
      <c r="D16" s="7" t="s">
        <v>37</v>
      </c>
      <c r="E16" s="7" t="s">
        <v>68</v>
      </c>
      <c r="F16" s="1" t="str">
        <f t="shared" si="0"/>
        <v>Pequeno</v>
      </c>
    </row>
    <row r="17" spans="1:6" x14ac:dyDescent="0.25">
      <c r="A17" s="13">
        <v>15</v>
      </c>
      <c r="B17" s="8" t="s">
        <v>9</v>
      </c>
      <c r="C17" s="3">
        <v>4059905</v>
      </c>
      <c r="D17" s="7" t="s">
        <v>38</v>
      </c>
      <c r="E17" s="7" t="s">
        <v>69</v>
      </c>
      <c r="F17" s="1" t="str">
        <f t="shared" si="0"/>
        <v>Pequeno</v>
      </c>
    </row>
    <row r="18" spans="1:6" x14ac:dyDescent="0.25">
      <c r="A18" s="13">
        <v>16</v>
      </c>
      <c r="B18" s="8" t="s">
        <v>15</v>
      </c>
      <c r="C18" s="3">
        <v>3567234</v>
      </c>
      <c r="D18" s="7" t="s">
        <v>41</v>
      </c>
      <c r="E18" s="7" t="s">
        <v>70</v>
      </c>
      <c r="F18" s="1" t="str">
        <f t="shared" si="0"/>
        <v>Pequeno</v>
      </c>
    </row>
    <row r="19" spans="1:6" x14ac:dyDescent="0.25">
      <c r="A19" s="13">
        <v>17</v>
      </c>
      <c r="B19" s="8" t="s">
        <v>13</v>
      </c>
      <c r="C19" s="3">
        <v>3560903</v>
      </c>
      <c r="D19" s="7" t="s">
        <v>38</v>
      </c>
      <c r="E19" s="7" t="s">
        <v>71</v>
      </c>
      <c r="F19" s="1" t="str">
        <f t="shared" si="0"/>
        <v>Pequeno</v>
      </c>
    </row>
    <row r="20" spans="1:6" x14ac:dyDescent="0.25">
      <c r="A20" s="13">
        <v>18</v>
      </c>
      <c r="B20" s="8" t="s">
        <v>17</v>
      </c>
      <c r="C20" s="3">
        <v>3365351</v>
      </c>
      <c r="D20" s="7" t="s">
        <v>38</v>
      </c>
      <c r="E20" s="7" t="s">
        <v>72</v>
      </c>
      <c r="F20" s="1" t="str">
        <f t="shared" si="0"/>
        <v>Pequeno</v>
      </c>
    </row>
    <row r="21" spans="1:6" x14ac:dyDescent="0.25">
      <c r="A21" s="13">
        <v>19</v>
      </c>
      <c r="B21" s="8" t="s">
        <v>8</v>
      </c>
      <c r="C21" s="3">
        <v>3289290</v>
      </c>
      <c r="D21" s="7" t="s">
        <v>38</v>
      </c>
      <c r="E21" s="7" t="s">
        <v>73</v>
      </c>
      <c r="F21" s="1" t="str">
        <f t="shared" si="0"/>
        <v>Pequeno</v>
      </c>
    </row>
    <row r="22" spans="1:6" x14ac:dyDescent="0.25">
      <c r="A22" s="13">
        <v>20</v>
      </c>
      <c r="B22" s="8" t="s">
        <v>32</v>
      </c>
      <c r="C22" s="3">
        <v>3094325</v>
      </c>
      <c r="D22" s="7" t="s">
        <v>41</v>
      </c>
      <c r="E22" s="7" t="s">
        <v>74</v>
      </c>
      <c r="F22" s="1" t="str">
        <f t="shared" si="0"/>
        <v>Pequeno</v>
      </c>
    </row>
    <row r="23" spans="1:6" x14ac:dyDescent="0.25">
      <c r="A23" s="13">
        <v>21</v>
      </c>
      <c r="B23" s="8" t="s">
        <v>19</v>
      </c>
      <c r="C23" s="3">
        <v>2839188</v>
      </c>
      <c r="D23" s="7" t="s">
        <v>41</v>
      </c>
      <c r="E23" s="7" t="s">
        <v>67</v>
      </c>
      <c r="F23" s="1" t="str">
        <f t="shared" si="0"/>
        <v>Pequeno</v>
      </c>
    </row>
    <row r="24" spans="1:6" x14ac:dyDescent="0.25">
      <c r="A24" s="13">
        <v>22</v>
      </c>
      <c r="B24" s="8" t="s">
        <v>21</v>
      </c>
      <c r="C24" s="3">
        <v>2338474</v>
      </c>
      <c r="D24" s="7" t="s">
        <v>38</v>
      </c>
      <c r="E24" s="7" t="s">
        <v>66</v>
      </c>
      <c r="F24" s="1" t="str">
        <f t="shared" si="0"/>
        <v>Pequeno</v>
      </c>
    </row>
    <row r="25" spans="1:6" x14ac:dyDescent="0.25">
      <c r="A25" s="13">
        <v>23</v>
      </c>
      <c r="B25" s="8" t="s">
        <v>23</v>
      </c>
      <c r="C25" s="3">
        <v>1815278</v>
      </c>
      <c r="D25" s="7" t="s">
        <v>40</v>
      </c>
      <c r="E25" s="7" t="s">
        <v>65</v>
      </c>
      <c r="F25" s="1" t="str">
        <f t="shared" si="0"/>
        <v>Pequeno</v>
      </c>
    </row>
    <row r="26" spans="1:6" x14ac:dyDescent="0.25">
      <c r="A26" s="13">
        <v>24</v>
      </c>
      <c r="B26" s="8" t="s">
        <v>16</v>
      </c>
      <c r="C26" s="3">
        <v>1607363</v>
      </c>
      <c r="D26" s="7" t="s">
        <v>40</v>
      </c>
      <c r="E26" s="7" t="s">
        <v>64</v>
      </c>
      <c r="F26" s="1" t="str">
        <f t="shared" si="0"/>
        <v>Pequeno</v>
      </c>
    </row>
    <row r="27" spans="1:6" x14ac:dyDescent="0.25">
      <c r="A27" s="13">
        <v>25</v>
      </c>
      <c r="B27" s="8" t="s">
        <v>24</v>
      </c>
      <c r="C27" s="3">
        <v>906876</v>
      </c>
      <c r="D27" s="7" t="s">
        <v>40</v>
      </c>
      <c r="E27" s="7" t="s">
        <v>63</v>
      </c>
      <c r="F27" s="1" t="str">
        <f t="shared" si="0"/>
        <v>Pequeno</v>
      </c>
    </row>
    <row r="28" spans="1:6" x14ac:dyDescent="0.25">
      <c r="A28" s="13">
        <v>26</v>
      </c>
      <c r="B28" s="8" t="s">
        <v>25</v>
      </c>
      <c r="C28" s="3">
        <v>877613</v>
      </c>
      <c r="D28" s="7" t="s">
        <v>40</v>
      </c>
      <c r="E28" s="7" t="s">
        <v>62</v>
      </c>
      <c r="F28" s="1" t="str">
        <f t="shared" si="0"/>
        <v>Pequeno</v>
      </c>
    </row>
    <row r="29" spans="1:6" x14ac:dyDescent="0.25">
      <c r="A29" s="13">
        <v>27</v>
      </c>
      <c r="B29" s="8" t="s">
        <v>26</v>
      </c>
      <c r="C29" s="3">
        <v>652713</v>
      </c>
      <c r="D29" s="7" t="s">
        <v>40</v>
      </c>
      <c r="E29" s="7" t="s">
        <v>61</v>
      </c>
      <c r="F29" s="1" t="str">
        <f t="shared" si="0"/>
        <v>Pequeno</v>
      </c>
    </row>
  </sheetData>
  <sortState xmlns:xlrd2="http://schemas.microsoft.com/office/spreadsheetml/2017/richdata2" ref="B3:D29">
    <sortCondition descending="1" ref="C3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Planilha1</vt:lpstr>
      <vt:lpstr>BRASIL_E_UNIDADES_DA_FEDERAÇÃO</vt:lpstr>
      <vt:lpstr>POPULAÇÃO</vt:lpstr>
      <vt:lpstr>Ranking</vt:lpstr>
      <vt:lpstr>Região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DIAS</dc:creator>
  <cp:lastModifiedBy>EDUARDO DIAS</cp:lastModifiedBy>
  <dcterms:created xsi:type="dcterms:W3CDTF">2023-07-02T16:17:48Z</dcterms:created>
  <dcterms:modified xsi:type="dcterms:W3CDTF">2023-07-02T20:48:07Z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2023-07-02T16:17:49Z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2d5c43bb-7e22-4ff8-9bfe-a0da4472ee4f</vt:lpwstr>
  </property>
  <property fmtid="{D5CDD505-2E9C-101B-9397-08002B2CF9AE}" pid="7" name="MSIP_Label_defa4170-0d19-0005-0004-bc88714345d2_ActionId">
    <vt:lpwstr>b215b7b5-565c-4876-9236-0000c01e0e14</vt:lpwstr>
  </property>
  <property fmtid="{D5CDD505-2E9C-101B-9397-08002B2CF9AE}" pid="8" name="MSIP_Label_defa4170-0d19-0005-0004-bc88714345d2_ContentBits">
    <vt:lpwstr>0</vt:lpwstr>
  </property>
</Properties>
</file>