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96A041AB-5A85-413C-8724-56ED4BED724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2" l="1"/>
  <c r="X5" i="2"/>
  <c r="S6" i="2"/>
  <c r="S5" i="2"/>
  <c r="N6" i="2"/>
  <c r="N5" i="2"/>
  <c r="I6" i="2"/>
  <c r="D6" i="2"/>
  <c r="I5" i="2"/>
  <c r="D5" i="2"/>
  <c r="C3" i="1" l="1"/>
  <c r="C4" i="1"/>
  <c r="C2" i="1"/>
</calcChain>
</file>

<file path=xl/sharedStrings.xml><?xml version="1.0" encoding="utf-8"?>
<sst xmlns="http://schemas.openxmlformats.org/spreadsheetml/2006/main" count="35" uniqueCount="9">
  <si>
    <t>实际电流</t>
    <phoneticPr fontId="1" type="noConversion"/>
  </si>
  <si>
    <t>读取电压</t>
    <phoneticPr fontId="1" type="noConversion"/>
  </si>
  <si>
    <t>解析电流</t>
    <phoneticPr fontId="1" type="noConversion"/>
  </si>
  <si>
    <t>供电电压：</t>
    <phoneticPr fontId="1" type="noConversion"/>
  </si>
  <si>
    <t>电流</t>
    <phoneticPr fontId="1" type="noConversion"/>
  </si>
  <si>
    <t>读取</t>
    <phoneticPr fontId="1" type="noConversion"/>
  </si>
  <si>
    <t>校准前</t>
    <phoneticPr fontId="1" type="noConversion"/>
  </si>
  <si>
    <t>校准后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</si>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</sst>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358141</xdr:colOff>
      <xdr:row>0</xdr:row>
      <xdr:rowOff>0</xdr:rowOff>
    </xdr:from>
    <xdr:to>
      <xdr:col>14</xdr:col>
      <xdr:colOff>266701</xdr:colOff>
      <xdr:row>23</xdr:row>
      <xdr:rowOff>124165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5741" y="0"/>
          <a:ext cx="4785360" cy="4155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O14" sqref="O14"/>
    </sheetView>
  </sheetViews>
  <sheetFormatPr defaultRowHeight="14.25" x14ac:dyDescent="0.2"/>
  <cols>
    <col min="4" max="4" width="24.25" customWidth="1"/>
    <col min="5" max="5" width="11.62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</v>
      </c>
      <c r="F1">
        <v>3.7</v>
      </c>
    </row>
    <row r="2" spans="1:6" x14ac:dyDescent="0.2">
      <c r="A2">
        <v>0</v>
      </c>
      <c r="B2">
        <v>1.8472999999999999</v>
      </c>
      <c r="C2">
        <f>(B2*5/$F$1-2.5)*1000/2.857</f>
        <v>-1.2770908815712674</v>
      </c>
    </row>
    <row r="3" spans="1:6" x14ac:dyDescent="0.2">
      <c r="A3">
        <v>49.987000000000002</v>
      </c>
      <c r="B3">
        <v>1.9519</v>
      </c>
      <c r="C3">
        <f t="shared" ref="C3:C4" si="0">(B3*5/$F$1-2.5)*1000/2.857</f>
        <v>48.198355863738975</v>
      </c>
    </row>
    <row r="4" spans="1:6" x14ac:dyDescent="0.2">
      <c r="A4">
        <v>100.143</v>
      </c>
      <c r="B4">
        <v>2.0577000000000001</v>
      </c>
      <c r="C4">
        <f t="shared" si="0"/>
        <v>98.241398556414367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tabSelected="1" topLeftCell="F1" workbookViewId="0">
      <selection activeCell="W22" sqref="W22"/>
    </sheetView>
  </sheetViews>
  <sheetFormatPr defaultRowHeight="14.25" x14ac:dyDescent="0.2"/>
  <sheetData>
    <row r="1" spans="1:26" x14ac:dyDescent="0.2">
      <c r="A1" s="3"/>
      <c r="B1" s="2">
        <v>1</v>
      </c>
      <c r="C1" s="2"/>
      <c r="D1" s="2"/>
      <c r="E1" s="2"/>
      <c r="F1" s="2"/>
      <c r="G1" s="2">
        <v>2</v>
      </c>
      <c r="H1" s="2"/>
      <c r="I1" s="2"/>
      <c r="J1" s="2"/>
      <c r="K1" s="2"/>
      <c r="L1" s="2">
        <v>3</v>
      </c>
      <c r="M1" s="2"/>
      <c r="N1" s="2"/>
      <c r="O1" s="2"/>
      <c r="P1" s="2"/>
      <c r="Q1" s="2">
        <v>4</v>
      </c>
      <c r="R1" s="2"/>
      <c r="S1" s="2"/>
      <c r="T1" s="2"/>
      <c r="U1" s="2"/>
      <c r="V1" s="2">
        <v>5</v>
      </c>
      <c r="W1" s="2"/>
      <c r="X1" s="2"/>
      <c r="Y1" s="2"/>
      <c r="Z1" s="2"/>
    </row>
    <row r="2" spans="1:26" x14ac:dyDescent="0.2">
      <c r="A2" s="3"/>
      <c r="B2" s="2" t="s">
        <v>6</v>
      </c>
      <c r="C2" s="2"/>
      <c r="D2" s="1"/>
      <c r="E2" s="2" t="s">
        <v>7</v>
      </c>
      <c r="F2" s="2"/>
      <c r="G2" s="2" t="s">
        <v>6</v>
      </c>
      <c r="H2" s="2"/>
      <c r="I2" s="1"/>
      <c r="J2" s="2" t="s">
        <v>7</v>
      </c>
      <c r="K2" s="2"/>
      <c r="L2" s="2" t="s">
        <v>6</v>
      </c>
      <c r="M2" s="2"/>
      <c r="N2" s="1"/>
      <c r="O2" s="2" t="s">
        <v>7</v>
      </c>
      <c r="P2" s="2"/>
      <c r="Q2" s="2" t="s">
        <v>6</v>
      </c>
      <c r="R2" s="2"/>
      <c r="S2" s="1"/>
      <c r="T2" s="2" t="s">
        <v>7</v>
      </c>
      <c r="U2" s="2"/>
      <c r="V2" s="2" t="s">
        <v>6</v>
      </c>
      <c r="W2" s="2"/>
      <c r="X2" s="1"/>
      <c r="Y2" s="2" t="s">
        <v>7</v>
      </c>
      <c r="Z2" s="2"/>
    </row>
    <row r="3" spans="1:26" x14ac:dyDescent="0.2">
      <c r="A3" s="4"/>
      <c r="B3" s="1" t="s">
        <v>4</v>
      </c>
      <c r="C3" s="1" t="s">
        <v>5</v>
      </c>
      <c r="D3" s="1"/>
      <c r="E3" s="1" t="s">
        <v>4</v>
      </c>
      <c r="F3" s="1" t="s">
        <v>5</v>
      </c>
      <c r="G3" s="1" t="s">
        <v>4</v>
      </c>
      <c r="H3" s="1" t="s">
        <v>5</v>
      </c>
      <c r="I3" s="1"/>
      <c r="J3" s="1" t="s">
        <v>4</v>
      </c>
      <c r="K3" s="1" t="s">
        <v>5</v>
      </c>
      <c r="L3" s="1" t="s">
        <v>4</v>
      </c>
      <c r="M3" s="1" t="s">
        <v>5</v>
      </c>
      <c r="N3" s="1"/>
      <c r="O3" s="1" t="s">
        <v>4</v>
      </c>
      <c r="P3" s="1" t="s">
        <v>5</v>
      </c>
      <c r="Q3" s="1" t="s">
        <v>4</v>
      </c>
      <c r="R3" s="1" t="s">
        <v>5</v>
      </c>
      <c r="S3" s="1"/>
      <c r="T3" s="1" t="s">
        <v>4</v>
      </c>
      <c r="U3" s="1" t="s">
        <v>5</v>
      </c>
      <c r="V3" s="1" t="s">
        <v>4</v>
      </c>
      <c r="W3" s="1" t="s">
        <v>5</v>
      </c>
      <c r="X3" s="1"/>
      <c r="Y3" s="1" t="s">
        <v>4</v>
      </c>
      <c r="Z3" s="1" t="s">
        <v>5</v>
      </c>
    </row>
    <row r="4" spans="1:26" x14ac:dyDescent="0.2">
      <c r="A4" s="1">
        <v>500</v>
      </c>
      <c r="B4" s="1">
        <v>499.95</v>
      </c>
      <c r="C4" s="1">
        <v>490.81900000000002</v>
      </c>
      <c r="D4" s="1"/>
      <c r="E4" s="1">
        <v>499.92200000000003</v>
      </c>
      <c r="F4" s="1">
        <v>499.99700000000001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>
        <v>400</v>
      </c>
      <c r="B5" s="1">
        <v>399.90600000000001</v>
      </c>
      <c r="C5" s="1">
        <v>392.57900000000001</v>
      </c>
      <c r="D5" s="1">
        <f>SLOPE(B5:B23,C5:C23)</f>
        <v>1.0185255836540494</v>
      </c>
      <c r="E5" s="1">
        <v>399.89</v>
      </c>
      <c r="F5" s="1">
        <v>400.09199999999998</v>
      </c>
      <c r="G5" s="1">
        <v>399.88600000000002</v>
      </c>
      <c r="H5" s="1">
        <v>398.81400000000002</v>
      </c>
      <c r="I5" s="1">
        <f>SLOPE(G5:G23,H5:H23)</f>
        <v>1.0026965022227095</v>
      </c>
      <c r="J5" s="1">
        <v>399.89299999999997</v>
      </c>
      <c r="K5" s="1">
        <v>399.80399999999997</v>
      </c>
      <c r="L5" s="1">
        <v>399.88900000000001</v>
      </c>
      <c r="M5" s="1">
        <v>390.07</v>
      </c>
      <c r="N5" s="1">
        <f>SLOPE(L5:L23,M5:M23)</f>
        <v>1.0250529520790377</v>
      </c>
      <c r="O5" s="1">
        <v>399.88499999999999</v>
      </c>
      <c r="P5" s="1">
        <v>399.84699999999998</v>
      </c>
      <c r="Q5" s="1">
        <v>399.88799999999998</v>
      </c>
      <c r="R5" s="1">
        <v>392.50299999999999</v>
      </c>
      <c r="S5" s="1">
        <f>SLOPE(Q5:Q23,R5:R23)</f>
        <v>1.0187654024801163</v>
      </c>
      <c r="T5" s="1">
        <v>399.89299999999997</v>
      </c>
      <c r="U5" s="1">
        <v>399.94600000000003</v>
      </c>
      <c r="V5" s="1">
        <v>399.89299999999997</v>
      </c>
      <c r="W5" s="1">
        <v>399.42200000000003</v>
      </c>
      <c r="X5" s="1">
        <f>SLOPE(V5:V23,W5:W23)</f>
        <v>1.001283344785828</v>
      </c>
      <c r="Y5" s="1">
        <v>399.89499999999998</v>
      </c>
      <c r="Z5" s="1">
        <v>399.85899999999998</v>
      </c>
    </row>
    <row r="6" spans="1:26" x14ac:dyDescent="0.2">
      <c r="A6" s="1">
        <v>300</v>
      </c>
      <c r="B6" s="1">
        <v>299.822</v>
      </c>
      <c r="C6" s="1">
        <v>294.41500000000002</v>
      </c>
      <c r="D6" s="1">
        <f>INTERCEPT(B5:B23,C5:C23)</f>
        <v>7.1451992576500858E-3</v>
      </c>
      <c r="E6" s="1">
        <v>299.86700000000002</v>
      </c>
      <c r="F6" s="1">
        <v>299.95400000000001</v>
      </c>
      <c r="G6" s="1">
        <v>299.86200000000002</v>
      </c>
      <c r="H6" s="1">
        <v>298.97699999999998</v>
      </c>
      <c r="I6" s="1">
        <f>INTERCEPT(G5:G23,H5:H23)</f>
        <v>1.4201674243624975E-2</v>
      </c>
      <c r="J6" s="1">
        <v>299.86599999999999</v>
      </c>
      <c r="K6" s="1">
        <v>299.87400000000002</v>
      </c>
      <c r="L6" s="1">
        <v>299.85899999999998</v>
      </c>
      <c r="M6" s="1">
        <v>292.58999999999997</v>
      </c>
      <c r="N6" s="1">
        <f>INTERCEPT(L5:L23,M5:M23)</f>
        <v>5.1022967964133954E-3</v>
      </c>
      <c r="O6" s="1">
        <v>299.86099999999999</v>
      </c>
      <c r="P6" s="1">
        <v>299.92599999999999</v>
      </c>
      <c r="Q6" s="1">
        <v>299.858</v>
      </c>
      <c r="R6" s="1">
        <v>294.339</v>
      </c>
      <c r="S6" s="1">
        <f>INTERCEPT(Q5:Q23,R5:R23)</f>
        <v>-1.1211221432777217E-3</v>
      </c>
      <c r="T6" s="1">
        <v>299.86200000000002</v>
      </c>
      <c r="U6" s="1">
        <v>299.86200000000002</v>
      </c>
      <c r="V6" s="1">
        <v>299.86500000000001</v>
      </c>
      <c r="W6" s="1">
        <v>299.43400000000003</v>
      </c>
      <c r="X6" s="1">
        <f>INTERCEPT(V5:V23,W5:W23)</f>
        <v>-9.1737431631820805E-4</v>
      </c>
      <c r="Y6" s="1">
        <v>299.86200000000002</v>
      </c>
      <c r="Z6" s="1">
        <v>299.89400000000001</v>
      </c>
    </row>
    <row r="7" spans="1:26" x14ac:dyDescent="0.2">
      <c r="A7" s="1">
        <v>200</v>
      </c>
      <c r="B7" s="1">
        <v>199.846</v>
      </c>
      <c r="C7" s="1">
        <v>196.17500000000001</v>
      </c>
      <c r="D7" s="1"/>
      <c r="E7" s="1">
        <v>199.834</v>
      </c>
      <c r="F7" s="1">
        <v>199.97200000000001</v>
      </c>
      <c r="G7" s="1">
        <v>199.81899999999999</v>
      </c>
      <c r="H7" s="1">
        <v>199.21700000000001</v>
      </c>
      <c r="I7" s="1"/>
      <c r="J7" s="1">
        <v>199.82499999999999</v>
      </c>
      <c r="K7" s="1">
        <v>199.84399999999999</v>
      </c>
      <c r="L7" s="1">
        <v>199.81700000000001</v>
      </c>
      <c r="M7" s="1">
        <v>194.88300000000001</v>
      </c>
      <c r="N7" s="1"/>
      <c r="O7" s="1">
        <v>199.821</v>
      </c>
      <c r="P7" s="1">
        <v>199.84800000000001</v>
      </c>
      <c r="Q7" s="1">
        <v>199.821</v>
      </c>
      <c r="R7" s="1">
        <v>196.09899999999999</v>
      </c>
      <c r="S7" s="1"/>
      <c r="T7" s="1">
        <v>199.82300000000001</v>
      </c>
      <c r="U7" s="1">
        <v>199.779</v>
      </c>
      <c r="V7" s="1">
        <v>199.81899999999999</v>
      </c>
      <c r="W7" s="1">
        <v>199.52099999999999</v>
      </c>
      <c r="X7" s="1"/>
      <c r="Y7" s="1">
        <v>199.822</v>
      </c>
      <c r="Z7" s="1">
        <v>199.77699999999999</v>
      </c>
    </row>
    <row r="8" spans="1:26" x14ac:dyDescent="0.2">
      <c r="A8" s="1">
        <v>100</v>
      </c>
      <c r="B8" s="1">
        <v>99.784000000000006</v>
      </c>
      <c r="C8" s="1">
        <v>98.010999999999996</v>
      </c>
      <c r="D8" s="1"/>
      <c r="E8" s="1">
        <v>99.790999999999997</v>
      </c>
      <c r="F8" s="1">
        <v>99.834000000000003</v>
      </c>
      <c r="G8" s="1">
        <v>99.772999999999996</v>
      </c>
      <c r="H8" s="1">
        <v>99.531999999999996</v>
      </c>
      <c r="I8" s="1"/>
      <c r="J8" s="1">
        <v>99.778000000000006</v>
      </c>
      <c r="K8" s="1">
        <v>99.814999999999998</v>
      </c>
      <c r="L8" s="1">
        <v>99.77</v>
      </c>
      <c r="M8" s="1">
        <v>97.326999999999998</v>
      </c>
      <c r="N8" s="1"/>
      <c r="O8" s="1">
        <v>99.771000000000001</v>
      </c>
      <c r="P8" s="1">
        <v>99.847999999999999</v>
      </c>
      <c r="Q8" s="1">
        <v>99.777000000000001</v>
      </c>
      <c r="R8" s="1">
        <v>97.935000000000002</v>
      </c>
      <c r="S8" s="1"/>
      <c r="T8" s="1">
        <v>99.775000000000006</v>
      </c>
      <c r="U8" s="1">
        <v>99.772999999999996</v>
      </c>
      <c r="V8" s="1">
        <v>99.772999999999996</v>
      </c>
      <c r="W8" s="1">
        <v>99.608000000000004</v>
      </c>
      <c r="X8" s="1"/>
      <c r="Y8" s="1">
        <v>99.775999999999996</v>
      </c>
      <c r="Z8" s="1">
        <v>99.736000000000004</v>
      </c>
    </row>
    <row r="9" spans="1:26" x14ac:dyDescent="0.2">
      <c r="A9" s="1">
        <v>50</v>
      </c>
      <c r="B9" s="1">
        <v>49.808999999999997</v>
      </c>
      <c r="C9" s="1">
        <v>48.890999999999998</v>
      </c>
      <c r="D9" s="1"/>
      <c r="E9" s="1">
        <v>49.817</v>
      </c>
      <c r="F9" s="1">
        <v>49.804000000000002</v>
      </c>
      <c r="G9" s="1">
        <v>49.798000000000002</v>
      </c>
      <c r="H9" s="1">
        <v>49.652000000000001</v>
      </c>
      <c r="I9" s="1"/>
      <c r="J9" s="1">
        <v>49.802999999999997</v>
      </c>
      <c r="K9" s="1">
        <v>49.8</v>
      </c>
      <c r="L9" s="1">
        <v>49.795000000000002</v>
      </c>
      <c r="M9" s="1">
        <v>48.587000000000003</v>
      </c>
      <c r="N9" s="1"/>
      <c r="O9" s="1">
        <v>49.798999999999999</v>
      </c>
      <c r="P9" s="1">
        <v>49.731999999999999</v>
      </c>
      <c r="Q9" s="1">
        <v>49.802</v>
      </c>
      <c r="R9" s="1">
        <v>48.890999999999998</v>
      </c>
      <c r="S9" s="1"/>
      <c r="T9" s="1">
        <v>49.801000000000002</v>
      </c>
      <c r="U9" s="1">
        <v>49.808999999999997</v>
      </c>
      <c r="V9" s="1">
        <v>49.801000000000002</v>
      </c>
      <c r="W9" s="1">
        <v>49.804000000000002</v>
      </c>
      <c r="X9" s="1"/>
      <c r="Y9" s="1">
        <v>49.804000000000002</v>
      </c>
      <c r="Z9" s="1">
        <v>49.792000000000002</v>
      </c>
    </row>
    <row r="10" spans="1:26" x14ac:dyDescent="0.2">
      <c r="A10" s="1">
        <v>40</v>
      </c>
      <c r="B10" s="1">
        <v>39.792000000000002</v>
      </c>
      <c r="C10" s="1">
        <v>39.082999999999998</v>
      </c>
      <c r="D10" s="1"/>
      <c r="E10" s="1">
        <v>39.802999999999997</v>
      </c>
      <c r="F10" s="1">
        <v>39.814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>
        <v>30</v>
      </c>
      <c r="B11" s="1">
        <v>29.786999999999999</v>
      </c>
      <c r="C11" s="1">
        <v>29.198</v>
      </c>
      <c r="D11" s="1"/>
      <c r="E11" s="1">
        <v>29.795999999999999</v>
      </c>
      <c r="F11" s="1">
        <v>29.823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>
        <v>20</v>
      </c>
      <c r="B12" s="1">
        <v>19.788</v>
      </c>
      <c r="C12" s="1">
        <v>19.388999999999999</v>
      </c>
      <c r="D12" s="1"/>
      <c r="E12" s="1">
        <v>19.792999999999999</v>
      </c>
      <c r="F12" s="1">
        <v>19.754999999999999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>
        <v>10</v>
      </c>
      <c r="B13" s="1">
        <v>9.7710000000000008</v>
      </c>
      <c r="C13" s="1">
        <v>9.58</v>
      </c>
      <c r="D13" s="1"/>
      <c r="E13" s="1">
        <v>9.7789999999999999</v>
      </c>
      <c r="F13" s="1">
        <v>9.7650000000000006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>
        <v>0</v>
      </c>
      <c r="B14" s="1">
        <v>0</v>
      </c>
      <c r="C14" s="1">
        <v>0</v>
      </c>
      <c r="D14" s="1"/>
      <c r="E14" s="1">
        <v>0</v>
      </c>
      <c r="F14" s="1">
        <v>7.0000000000000001E-3</v>
      </c>
      <c r="G14" s="1">
        <v>0</v>
      </c>
      <c r="H14" s="1">
        <v>0</v>
      </c>
      <c r="I14" s="1"/>
      <c r="J14" s="1">
        <v>0</v>
      </c>
      <c r="K14" s="1">
        <v>1.4E-2</v>
      </c>
      <c r="L14" s="1">
        <v>0</v>
      </c>
      <c r="M14" s="1">
        <v>0</v>
      </c>
      <c r="N14" s="1"/>
      <c r="O14" s="1">
        <v>0</v>
      </c>
      <c r="P14" s="1">
        <v>5.0000000000000001E-3</v>
      </c>
      <c r="Q14" s="1">
        <v>0</v>
      </c>
      <c r="R14" s="1">
        <v>0</v>
      </c>
      <c r="S14" s="1"/>
      <c r="T14" s="1">
        <v>0</v>
      </c>
      <c r="U14" s="1">
        <v>0</v>
      </c>
      <c r="V14" s="1">
        <v>0</v>
      </c>
      <c r="W14" s="1">
        <v>0</v>
      </c>
      <c r="X14" s="1"/>
      <c r="Y14" s="1">
        <v>0</v>
      </c>
      <c r="Z14" s="1">
        <v>0</v>
      </c>
    </row>
    <row r="15" spans="1:26" x14ac:dyDescent="0.2">
      <c r="A15" s="1">
        <v>-10</v>
      </c>
      <c r="B15" s="1">
        <v>-9.7650000000000006</v>
      </c>
      <c r="C15" s="1">
        <v>-9.5809999999999995</v>
      </c>
      <c r="D15" s="1"/>
      <c r="E15" s="1">
        <v>-9.7739999999999991</v>
      </c>
      <c r="F15" s="1">
        <v>-9.7509999999999994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>
        <v>-20</v>
      </c>
      <c r="B16" s="1">
        <v>-19.771000000000001</v>
      </c>
      <c r="C16" s="1">
        <v>-19.39</v>
      </c>
      <c r="D16" s="1"/>
      <c r="E16" s="1">
        <v>-19.776</v>
      </c>
      <c r="F16" s="1">
        <v>-19.742000000000001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>
        <v>-30</v>
      </c>
      <c r="B17" s="1">
        <v>-29.768999999999998</v>
      </c>
      <c r="C17" s="1">
        <v>-29.199000000000002</v>
      </c>
      <c r="D17" s="1"/>
      <c r="E17" s="1">
        <v>-29.774999999999999</v>
      </c>
      <c r="F17" s="1">
        <v>-29.733000000000001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>
        <v>-40</v>
      </c>
      <c r="B18" s="1">
        <v>-39.771999999999998</v>
      </c>
      <c r="C18" s="1">
        <v>-39.084000000000003</v>
      </c>
      <c r="D18" s="1"/>
      <c r="E18" s="1">
        <v>-39.776000000000003</v>
      </c>
      <c r="F18" s="1">
        <v>-39.722999999999999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>
        <v>-50</v>
      </c>
      <c r="B19" s="1">
        <v>-49.784999999999997</v>
      </c>
      <c r="C19" s="1">
        <v>-48.892000000000003</v>
      </c>
      <c r="D19" s="1"/>
      <c r="E19" s="1">
        <v>-49.789000000000001</v>
      </c>
      <c r="F19" s="1">
        <v>-49.790999999999997</v>
      </c>
      <c r="G19" s="1">
        <v>-49.793999999999997</v>
      </c>
      <c r="H19" s="1">
        <v>-49.652999999999999</v>
      </c>
      <c r="I19" s="1"/>
      <c r="J19" s="1">
        <v>-49.795000000000002</v>
      </c>
      <c r="K19" s="1">
        <v>-49.771999999999998</v>
      </c>
      <c r="L19" s="1">
        <v>-49.790999999999997</v>
      </c>
      <c r="M19" s="1">
        <v>-48.588000000000001</v>
      </c>
      <c r="N19" s="1"/>
      <c r="O19" s="1">
        <v>-49.792000000000002</v>
      </c>
      <c r="P19" s="1">
        <v>-49.8</v>
      </c>
      <c r="Q19" s="1">
        <v>-49.793999999999997</v>
      </c>
      <c r="R19" s="1">
        <v>-48.892000000000003</v>
      </c>
      <c r="S19" s="1"/>
      <c r="T19" s="1">
        <v>-49.793999999999997</v>
      </c>
      <c r="U19" s="1">
        <v>-49.81</v>
      </c>
      <c r="V19" s="1">
        <v>-49.795000000000002</v>
      </c>
      <c r="W19" s="1">
        <v>-49.728999999999999</v>
      </c>
      <c r="X19" s="1"/>
      <c r="Y19" s="1">
        <v>-49.793999999999997</v>
      </c>
      <c r="Z19" s="1">
        <v>-49.792999999999999</v>
      </c>
    </row>
    <row r="20" spans="1:26" x14ac:dyDescent="0.2">
      <c r="A20" s="1">
        <v>-100</v>
      </c>
      <c r="B20" s="1">
        <v>-99.762</v>
      </c>
      <c r="C20" s="1">
        <v>-97.936000000000007</v>
      </c>
      <c r="D20" s="1"/>
      <c r="E20" s="1">
        <v>-99.762</v>
      </c>
      <c r="F20" s="1">
        <v>-99.742999999999995</v>
      </c>
      <c r="G20" s="1">
        <v>-99.768000000000001</v>
      </c>
      <c r="H20" s="1">
        <v>-99.456999999999994</v>
      </c>
      <c r="I20" s="1"/>
      <c r="J20" s="1">
        <v>-99.766999999999996</v>
      </c>
      <c r="K20" s="1">
        <v>-99.787000000000006</v>
      </c>
      <c r="L20" s="1">
        <v>-99.766000000000005</v>
      </c>
      <c r="M20" s="1">
        <v>-97.328000000000003</v>
      </c>
      <c r="N20" s="1"/>
      <c r="O20" s="1">
        <v>-99.768000000000001</v>
      </c>
      <c r="P20" s="1">
        <v>-99.760999999999996</v>
      </c>
      <c r="Q20" s="1">
        <v>-99.77</v>
      </c>
      <c r="R20" s="1">
        <v>-97.86</v>
      </c>
      <c r="S20" s="1"/>
      <c r="T20" s="1">
        <v>-99.766999999999996</v>
      </c>
      <c r="U20" s="1">
        <v>-99.774000000000001</v>
      </c>
      <c r="V20" s="1">
        <v>-99.768000000000001</v>
      </c>
      <c r="W20" s="1">
        <v>-99.608999999999995</v>
      </c>
      <c r="X20" s="1"/>
      <c r="Y20" s="1">
        <v>-99.760999999999996</v>
      </c>
      <c r="Z20" s="1">
        <v>-99.736999999999995</v>
      </c>
    </row>
    <row r="21" spans="1:26" x14ac:dyDescent="0.2">
      <c r="A21" s="1">
        <v>-200</v>
      </c>
      <c r="B21" s="1">
        <v>-199.785</v>
      </c>
      <c r="C21" s="1">
        <v>-196.17599999999999</v>
      </c>
      <c r="D21" s="1"/>
      <c r="E21" s="1">
        <v>-199.791</v>
      </c>
      <c r="F21" s="1">
        <v>-199.881</v>
      </c>
      <c r="G21" s="1">
        <v>-199.792</v>
      </c>
      <c r="H21" s="1">
        <v>-199.21799999999999</v>
      </c>
      <c r="I21" s="1"/>
      <c r="J21" s="1">
        <v>-199.79499999999999</v>
      </c>
      <c r="K21" s="1">
        <v>-199.81700000000001</v>
      </c>
      <c r="L21" s="1">
        <v>-199.797</v>
      </c>
      <c r="M21" s="1">
        <v>-194.88399999999999</v>
      </c>
      <c r="N21" s="1"/>
      <c r="O21" s="1">
        <v>-199.79900000000001</v>
      </c>
      <c r="P21" s="1">
        <v>-199.839</v>
      </c>
      <c r="Q21" s="1">
        <v>-199.79900000000001</v>
      </c>
      <c r="R21" s="1">
        <v>-196.024</v>
      </c>
      <c r="S21" s="1"/>
      <c r="T21" s="1">
        <v>-199.797</v>
      </c>
      <c r="U21" s="1">
        <v>-199.857</v>
      </c>
      <c r="V21" s="1">
        <v>-199.79900000000001</v>
      </c>
      <c r="W21" s="1">
        <v>-199.52199999999999</v>
      </c>
      <c r="X21" s="1"/>
      <c r="Y21" s="1">
        <v>-199.79400000000001</v>
      </c>
      <c r="Z21" s="1">
        <v>-199.85400000000001</v>
      </c>
    </row>
    <row r="22" spans="1:26" x14ac:dyDescent="0.2">
      <c r="A22" s="1">
        <v>-300</v>
      </c>
      <c r="B22" s="1">
        <v>-299.83</v>
      </c>
      <c r="C22" s="1">
        <v>-294.416</v>
      </c>
      <c r="D22" s="1"/>
      <c r="E22" s="1">
        <v>-299.84100000000001</v>
      </c>
      <c r="F22" s="1">
        <v>-299.94099999999997</v>
      </c>
      <c r="G22" s="1">
        <v>-299.839</v>
      </c>
      <c r="H22" s="1">
        <v>-299.05399999999997</v>
      </c>
      <c r="I22" s="1"/>
      <c r="J22" s="1">
        <v>-299.84500000000003</v>
      </c>
      <c r="K22" s="1">
        <v>-299.84699999999998</v>
      </c>
      <c r="L22" s="1">
        <v>-299.84399999999999</v>
      </c>
      <c r="M22" s="1">
        <v>-292.51499999999999</v>
      </c>
      <c r="N22" s="1"/>
      <c r="O22" s="1">
        <v>-299.84500000000003</v>
      </c>
      <c r="P22" s="1">
        <v>-299.916</v>
      </c>
      <c r="Q22" s="1">
        <v>-299.84500000000003</v>
      </c>
      <c r="R22" s="1">
        <v>-294.26400000000001</v>
      </c>
      <c r="S22" s="1"/>
      <c r="T22" s="1">
        <v>-299.84800000000001</v>
      </c>
      <c r="U22" s="1">
        <v>-299.94099999999997</v>
      </c>
      <c r="V22" s="1">
        <v>-299.84699999999998</v>
      </c>
      <c r="W22" s="1">
        <v>-299.435</v>
      </c>
      <c r="X22" s="1"/>
      <c r="Y22" s="1">
        <v>-299.84399999999999</v>
      </c>
      <c r="Z22" s="1">
        <v>-299.89499999999998</v>
      </c>
    </row>
    <row r="23" spans="1:26" x14ac:dyDescent="0.2">
      <c r="A23" s="1">
        <v>-400</v>
      </c>
      <c r="B23" s="1">
        <v>-399.86200000000002</v>
      </c>
      <c r="C23" s="1">
        <v>-392.58</v>
      </c>
      <c r="D23" s="1"/>
      <c r="E23" s="1">
        <v>-399.87799999999999</v>
      </c>
      <c r="F23" s="1">
        <v>-399.923</v>
      </c>
      <c r="G23" s="1">
        <v>-399.87</v>
      </c>
      <c r="H23" s="1">
        <v>-398.89100000000002</v>
      </c>
      <c r="I23" s="1"/>
      <c r="J23" s="1">
        <v>-399.87799999999999</v>
      </c>
      <c r="K23" s="1">
        <v>-399.95299999999997</v>
      </c>
      <c r="L23" s="1">
        <v>-399.88099999999997</v>
      </c>
      <c r="M23" s="1">
        <v>-390.14699999999999</v>
      </c>
      <c r="N23" s="1"/>
      <c r="O23" s="1">
        <v>-399.88099999999997</v>
      </c>
      <c r="P23" s="1">
        <v>-399.916</v>
      </c>
      <c r="Q23" s="1">
        <v>-399.87799999999999</v>
      </c>
      <c r="R23" s="1">
        <v>-392.65600000000001</v>
      </c>
      <c r="S23" s="1"/>
      <c r="T23" s="1">
        <v>-399.87799999999999</v>
      </c>
      <c r="U23" s="1">
        <v>-400.024</v>
      </c>
      <c r="V23" s="1">
        <v>-399.88099999999997</v>
      </c>
      <c r="W23" s="1">
        <v>-399.423</v>
      </c>
      <c r="X23" s="1"/>
      <c r="Y23" s="1">
        <v>-399.87900000000002</v>
      </c>
      <c r="Z23" s="1">
        <v>-399.93599999999998</v>
      </c>
    </row>
    <row r="24" spans="1:26" x14ac:dyDescent="0.2">
      <c r="A24" s="1">
        <v>-500</v>
      </c>
      <c r="B24" s="1">
        <v>-499.90300000000002</v>
      </c>
      <c r="C24" s="1">
        <v>-491.048</v>
      </c>
      <c r="D24" s="1"/>
      <c r="E24" s="1">
        <v>-499.911</v>
      </c>
      <c r="F24" s="1" t="s">
        <v>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6">
    <mergeCell ref="B2:C2"/>
    <mergeCell ref="E2:F2"/>
    <mergeCell ref="B1:F1"/>
    <mergeCell ref="A1:A3"/>
    <mergeCell ref="G1:K1"/>
    <mergeCell ref="G2:H2"/>
    <mergeCell ref="J2:K2"/>
    <mergeCell ref="V1:Z1"/>
    <mergeCell ref="V2:W2"/>
    <mergeCell ref="Y2:Z2"/>
    <mergeCell ref="L1:P1"/>
    <mergeCell ref="Q1:U1"/>
    <mergeCell ref="L2:M2"/>
    <mergeCell ref="O2:P2"/>
    <mergeCell ref="Q2:R2"/>
    <mergeCell ref="T2:U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2020-09-28T11:54:52Z</dcterms:modified>
</cp:coreProperties>
</file>