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qe\Desktop\BeeOnCode\Excel\02 lesson\"/>
    </mc:Choice>
  </mc:AlternateContent>
  <xr:revisionPtr revIDLastSave="0" documentId="13_ncr:1_{9838A99B-675D-471A-9B0F-6A1791A075C3}" xr6:coauthVersionLast="45" xr6:coauthVersionMax="45" xr10:uidLastSave="{00000000-0000-0000-0000-000000000000}"/>
  <bookViews>
    <workbookView xWindow="16890" yWindow="4845" windowWidth="14400" windowHeight="7800" activeTab="2" xr2:uid="{F5C3F1C6-C85C-4F4F-B408-CFA740E52DD0}"/>
  </bookViews>
  <sheets>
    <sheet name="Лист1" sheetId="1" r:id="rId1"/>
    <sheet name="Лист2" sheetId="2" r:id="rId2"/>
    <sheet name="Հարաբերական ֆորմատավորում" sheetId="3" r:id="rId3"/>
  </sheets>
  <definedNames>
    <definedName name="Срез_ՄՈԳ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20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O23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4" i="1"/>
  <c r="AO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aram arakelyan</author>
  </authors>
  <commentList>
    <comment ref="E4" authorId="0" shapeId="0" xr:uid="{EA0FF7CF-5C4E-4C78-AE09-3BC4D7C22062}">
      <text>
        <r>
          <rPr>
            <b/>
            <sz val="9"/>
            <color indexed="81"/>
            <rFont val="Tahoma"/>
            <charset val="1"/>
          </rPr>
          <t>aram arakelyan:</t>
        </r>
        <r>
          <rPr>
            <sz val="9"/>
            <color indexed="81"/>
            <rFont val="Tahoma"/>
            <charset val="1"/>
          </rPr>
          <t xml:space="preserve">
Արձակուրդ 2 օր</t>
        </r>
      </text>
    </comment>
    <comment ref="E24" authorId="0" shapeId="0" xr:uid="{355E7D3E-019A-4540-B8AC-C6426C719209}">
      <text>
        <r>
          <rPr>
            <b/>
            <sz val="9"/>
            <color indexed="81"/>
            <rFont val="Tahoma"/>
            <charset val="1"/>
          </rPr>
          <t>aram arakelyan:</t>
        </r>
        <r>
          <rPr>
            <sz val="9"/>
            <color indexed="81"/>
            <rFont val="Tahoma"/>
            <charset val="1"/>
          </rPr>
          <t xml:space="preserve">
Արձակուրդ 2 օր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aram arakelyan</author>
  </authors>
  <commentList>
    <comment ref="A2" authorId="0" shapeId="0" xr:uid="{D6A117AB-2DBC-4614-B403-6B97862AD70E}">
      <text>
        <r>
          <rPr>
            <b/>
            <sz val="9"/>
            <color indexed="81"/>
            <rFont val="Tahoma"/>
            <charset val="1"/>
          </rPr>
          <t>aram arakelyan:</t>
        </r>
        <r>
          <rPr>
            <sz val="9"/>
            <color indexed="81"/>
            <rFont val="Tahoma"/>
            <charset val="1"/>
          </rPr>
          <t xml:space="preserve">
Արձակուրդ 2 օր</t>
        </r>
      </text>
    </comment>
    <comment ref="A20" authorId="0" shapeId="0" xr:uid="{69F198A5-A793-420A-B110-256EED6BBF1F}">
      <text>
        <r>
          <rPr>
            <b/>
            <sz val="9"/>
            <color indexed="81"/>
            <rFont val="Tahoma"/>
            <charset val="1"/>
          </rPr>
          <t>aram arakelyan:</t>
        </r>
        <r>
          <rPr>
            <sz val="9"/>
            <color indexed="81"/>
            <rFont val="Tahoma"/>
            <charset val="1"/>
          </rPr>
          <t xml:space="preserve">
Արձակուրդ 2 օր</t>
        </r>
      </text>
    </comment>
  </commentList>
</comments>
</file>

<file path=xl/sharedStrings.xml><?xml version="1.0" encoding="utf-8"?>
<sst xmlns="http://schemas.openxmlformats.org/spreadsheetml/2006/main" count="275" uniqueCount="83">
  <si>
    <t>Հ/հ</t>
  </si>
  <si>
    <t>Անուն Ազգանուն Հայրանուն</t>
  </si>
  <si>
    <t>Կարապետյան Արամ Վազգենի</t>
  </si>
  <si>
    <t>Սիմոնյան Անի Համլետի</t>
  </si>
  <si>
    <t>Ադումյան Մաքսիմ Մարկի</t>
  </si>
  <si>
    <t>Վարդանյան Գոռ Արաի</t>
  </si>
  <si>
    <t>Միքայելյան Հայկ Դավիթի</t>
  </si>
  <si>
    <t>Դավթյան Դավիթ Սամվելի</t>
  </si>
  <si>
    <t>Վարդևանյան Համլետ Արարատի</t>
  </si>
  <si>
    <t>Սարգսյան Արեգա Իշխանի</t>
  </si>
  <si>
    <t>Մազմանյան Արյուսյակ Հայկի</t>
  </si>
  <si>
    <t>Խաչատրյան Աննա Հարությունի</t>
  </si>
  <si>
    <t>Խաչատրյան Անահիտ Հարությունի</t>
  </si>
  <si>
    <t>Վարդևանյան Սարգիս Հայկի</t>
  </si>
  <si>
    <t>Սողոմոնյան Միքայել Արշակի</t>
  </si>
  <si>
    <t>Մանուկյան Գագիկ Սարգիսի</t>
  </si>
  <si>
    <t>Սիմոնյան Սամվել Անաստասի</t>
  </si>
  <si>
    <t>Թադևոսյան Նարինե Հարությունի</t>
  </si>
  <si>
    <t>ՄՈԳ</t>
  </si>
  <si>
    <t>ՀՈԿՏԵՄԲԵՐ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</si>
  <si>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</si>
  <si>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</si>
  <si>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</si>
  <si>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</si>
  <si>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</si>
  <si>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</si>
  <si>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</si>
  <si>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</si>
  <si>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</si>
  <si>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</si>
  <si>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</si>
  <si>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</si>
  <si>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</si>
  <si>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</si>
  <si>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</si>
  <si>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</si>
  <si>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</si>
  <si>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</si>
  <si>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</si>
  <si>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</si>
  <si>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</si>
  <si>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</si>
  <si>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</si>
  <si>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</si>
  <si>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</si>
  <si>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</si>
  <si>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</si>
  <si>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</si>
  <si>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</si>
  <si>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</si>
  <si>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</si>
  <si>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jjj</t>
  </si>
  <si>
    <t>Տարիքը</t>
  </si>
  <si>
    <t>Ծննդամս</t>
  </si>
  <si>
    <t>5000 ից փոքր</t>
  </si>
  <si>
    <t>5000 ից մեծ</t>
  </si>
  <si>
    <t>5000 ից մեծ 7000 ից փոքր</t>
  </si>
  <si>
    <t>Մարտ</t>
  </si>
  <si>
    <t>Հունվար</t>
  </si>
  <si>
    <t>Փետրվար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</si>
  <si>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</si>
  <si>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</si>
  <si>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</si>
  <si>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</si>
  <si>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</si>
  <si>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</si>
  <si>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</si>
  <si>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</si>
  <si>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Դեկտեմբեր</t>
  </si>
  <si>
    <t>Խաչատ</t>
  </si>
  <si>
    <t>Միքայելյան Հայկ Խաչատուրի</t>
  </si>
  <si>
    <t>Ամսաթիվ</t>
  </si>
  <si>
    <t>Չկրկնվող արժեքներ</t>
  </si>
  <si>
    <t>Կրկնվող արժեքներ</t>
  </si>
  <si>
    <t>Նշել առաջին 10 թվերը</t>
  </si>
  <si>
    <t>Առաջին 10 տոկոսը</t>
  </si>
  <si>
    <t>Վերջին 10 թվերը</t>
  </si>
  <si>
    <t>Վերջին 10 տոկոսը</t>
  </si>
  <si>
    <t>Միջին թվաբանականից մեծ</t>
  </si>
  <si>
    <t>միջին թվաբանականից փոքր</t>
  </si>
  <si>
    <t>Գիստոգրամաներ</t>
  </si>
  <si>
    <t>Գունային սանդղակ</t>
  </si>
  <si>
    <t>Նշաններ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</si>
</sst>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0" xfId="0" applyNumberFormat="1"/>
    <xf numFmtId="0" fontId="2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164" fontId="3" fillId="3" borderId="6" xfId="0" applyNumberFormat="1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6" borderId="0" xfId="0" applyFill="1"/>
  </cellXfs>
  <cellStyles count="1">
    <cellStyle name="Обычный" xfId="0" builtinId="0"/>
  </cellStyles>
  <dxfs count="135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11206</xdr:colOff>
      <xdr:row>23</xdr:row>
      <xdr:rowOff>157443</xdr:rowOff>
    </xdr:from>
    <xdr:to>
      <xdr:col>40</xdr:col>
      <xdr:colOff>596153</xdr:colOff>
      <xdr:row>37</xdr:row>
      <xdr:rowOff>14568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ՄՈԳ">
              <a:extLst>
                <a:ext uri="{FF2B5EF4-FFF2-40B4-BE49-F238E27FC236}">
                  <a16:creationId xmlns:a16="http://schemas.microsoft.com/office/drawing/2014/main" id="{E14E3109-BF8E-4C8D-98B3-E12845716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ՄՈԳ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55353" y="4695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ՄՈԳ" xr10:uid="{CDBCF0C7-4B88-43A4-9073-41A894DB56DA}" sourceName="ՄՈԳ">
  <extLst>
    <x:ext xmlns:x15="http://schemas.microsoft.com/office/spreadsheetml/2010/11/main" uri="{2F2917AC-EB37-4324-AD4E-5DD8C200BD13}">
      <x15:tableSlicerCache tableId="2" column="3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ՄՈԳ" xr10:uid="{268B6CBF-AE91-4808-9F4C-07BF0A1EF32E}" cache="Срез_ՄՈԳ" caption="ՄՈԳ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8F5644-1193-4AF2-8BFF-F91E14C508BC}" name="դաս9ա" displayName="դաս9ա" ref="D23:AM40" headerRowDxfId="97" dataDxfId="98" headerRowBorderDxfId="133" tableBorderDxfId="134" totalsRowBorderDxfId="132">
  <autoFilter ref="D23:AM40" xr:uid="{F2377611-1184-4041-A40C-C920B651B167}"/>
  <tableColumns count="36">
    <tableColumn id="1" xr3:uid="{E8B87FF1-4F55-498A-BF5A-ADC8F4B35D2E}" name="Հ/հ" totalsRowLabel="Итог" dataDxfId="131" totalsRowDxfId="63"/>
    <tableColumn id="2" xr3:uid="{23906D14-A045-4310-9BBF-CAA085FDDDF6}" name="Անուն Ազգանուն Հայրանուն" dataDxfId="130" totalsRowDxfId="64"/>
    <tableColumn id="36" xr3:uid="{2DD957A8-BF5C-447C-8FFF-059F74CFE5C1}" name="Ծննդամս" dataDxfId="22" totalsRowDxfId="24"/>
    <tableColumn id="37" xr3:uid="{132B4D36-CF6E-402A-B1F1-14D5D24033B2}" name="Տարիքը" dataDxfId="20" totalsRowDxfId="23">
      <calculatedColumnFormula>ROUNDDOWN((NOW()-դաս9ա[[#This Row],[Ծննդամս]])/365, 0)</calculatedColumnFormula>
    </tableColumn>
    <tableColumn id="4" xr3:uid="{7225CF4A-A294-4403-8E48-7C327B7E47A0}" name="1" dataDxfId="21" totalsRowDxfId="65"/>
    <tableColumn id="5" xr3:uid="{2BD7D9AE-888E-45D5-B46F-4F6826B4BC2F}" name="2" dataDxfId="129" totalsRowDxfId="66"/>
    <tableColumn id="6" xr3:uid="{22873063-4BB1-435C-A153-F2578132BC75}" name="3" dataDxfId="128" totalsRowDxfId="67"/>
    <tableColumn id="7" xr3:uid="{5E126507-9F26-4C24-AD9B-186F1DADD9E1}" name="4" dataDxfId="127" totalsRowDxfId="68"/>
    <tableColumn id="8" xr3:uid="{AECC1075-1CDF-4514-AA06-583C8537D818}" name="5" dataDxfId="126" totalsRowDxfId="69"/>
    <tableColumn id="9" xr3:uid="{B3FF603F-F701-48E3-80B1-D813A7A9EC7B}" name="6" dataDxfId="125" totalsRowDxfId="70"/>
    <tableColumn id="10" xr3:uid="{7F6C481F-C2AE-4665-B682-08221F78DB41}" name="7" dataDxfId="124" totalsRowDxfId="71"/>
    <tableColumn id="11" xr3:uid="{DC14187C-E70C-41D1-A565-760A7C8E14CF}" name="8" dataDxfId="123" totalsRowDxfId="72"/>
    <tableColumn id="12" xr3:uid="{1CC946A2-A3AA-4AD7-BA66-73699A96BF54}" name="9" dataDxfId="122" totalsRowDxfId="73"/>
    <tableColumn id="13" xr3:uid="{49596056-1D1B-4924-B16B-D99CFD4AFBAB}" name="10" dataDxfId="121" totalsRowDxfId="74"/>
    <tableColumn id="14" xr3:uid="{E5896FFD-E904-41A6-BB6D-02E8F4C22993}" name="11" dataDxfId="120" totalsRowDxfId="75"/>
    <tableColumn id="15" xr3:uid="{DBAC56A6-27A7-4369-89DD-CACB8912DB2A}" name="12" dataDxfId="119" totalsRowDxfId="76"/>
    <tableColumn id="16" xr3:uid="{40E23E8C-E746-4A69-8E76-CB84B00DDDE6}" name="13" dataDxfId="118" totalsRowDxfId="77"/>
    <tableColumn id="17" xr3:uid="{C8BAD0E0-D087-464F-9352-14C5C0DD2B5A}" name="14" dataDxfId="117" totalsRowDxfId="78"/>
    <tableColumn id="18" xr3:uid="{BF039E9F-C5AC-485F-A44B-F3BB740799BF}" name="15" dataDxfId="116" totalsRowDxfId="79"/>
    <tableColumn id="19" xr3:uid="{C4789A0D-49B9-4486-A91A-23655D7E50EB}" name="16" dataDxfId="115" totalsRowDxfId="80"/>
    <tableColumn id="20" xr3:uid="{3E58AF3B-CE47-4BEC-A69B-4E92B30021D8}" name="17" dataDxfId="114" totalsRowDxfId="81"/>
    <tableColumn id="21" xr3:uid="{0E5EDE23-1BE2-4D4D-A22F-C9CF8FE75A62}" name="18" dataDxfId="113" totalsRowDxfId="82"/>
    <tableColumn id="22" xr3:uid="{86511AE6-93DB-420E-8942-F8BA37685EA4}" name="19" dataDxfId="112" totalsRowDxfId="83"/>
    <tableColumn id="23" xr3:uid="{4C7A126C-8099-452B-97DC-C05013D65F27}" name="20" dataDxfId="111" totalsRowDxfId="84"/>
    <tableColumn id="24" xr3:uid="{8FB4DC36-F096-4EB6-BC27-4909C672E643}" name="21" dataDxfId="110" totalsRowDxfId="85"/>
    <tableColumn id="25" xr3:uid="{4D702664-D720-49B1-BFFF-5F7FFA7584A4}" name="22" dataDxfId="109" totalsRowDxfId="86"/>
    <tableColumn id="26" xr3:uid="{B48CE272-3AA0-47F3-A6A4-6A68352BB95F}" name="23" dataDxfId="108" totalsRowDxfId="87"/>
    <tableColumn id="27" xr3:uid="{1785EDE3-C5FA-47A5-ACE5-A5394E2EE674}" name="24" dataDxfId="107" totalsRowDxfId="88"/>
    <tableColumn id="28" xr3:uid="{777E9788-1AC3-47DF-88EB-D7451A568566}" name="25" dataDxfId="106" totalsRowDxfId="89"/>
    <tableColumn id="29" xr3:uid="{93DA64C6-4D47-4F61-82EA-8981B6E2D8BF}" name="26" dataDxfId="105" totalsRowDxfId="90"/>
    <tableColumn id="30" xr3:uid="{35425C7A-5FBC-4DCE-A9B0-60A1A917752E}" name="27" dataDxfId="104" totalsRowDxfId="91"/>
    <tableColumn id="31" xr3:uid="{251D57B3-839B-4AF0-BE4A-DDDDD5F5B5FD}" name="28" dataDxfId="103" totalsRowDxfId="92"/>
    <tableColumn id="32" xr3:uid="{18CEDC25-C01B-4460-B3E1-C240208924CC}" name="29" dataDxfId="102" totalsRowDxfId="93"/>
    <tableColumn id="33" xr3:uid="{4341648E-033F-43D5-829E-997286CB98FA}" name="30" dataDxfId="101" totalsRowDxfId="94"/>
    <tableColumn id="34" xr3:uid="{70D226F2-6FD1-41BB-863A-C3133CC0EA56}" name="31" dataDxfId="100" totalsRowDxfId="95"/>
    <tableColumn id="35" xr3:uid="{B4A10B9C-072D-4A43-A59F-B74FD48B9A50}" name="ՄՈԳ" totalsRowFunction="sum" dataDxfId="99" totalsRowDxfId="96">
      <calculatedColumnFormula>SUM(H24:AL24)/COUNTIF(H24:AL24, "&gt;0")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3BD8CC-59A9-42B8-80AA-A6D51B4CECF2}" name="Таблица4" displayName="Таблица4" ref="A19:AG35" totalsRowShown="0" headerRowDxfId="26" dataDxfId="27" headerRowBorderDxfId="61" tableBorderDxfId="62" totalsRowBorderDxfId="60">
  <autoFilter ref="A19:AG35" xr:uid="{86EFDCBB-57F9-4DD4-9970-E0E532B98E63}"/>
  <tableColumns count="33">
    <tableColumn id="1" xr3:uid="{7722331E-FBB5-449E-871D-DAD39A07E206}" name="Անուն Ազգանուն Հայրանուն" dataDxfId="59"/>
    <tableColumn id="2" xr3:uid="{2721F4E5-87F8-43CF-AF25-1CA0780B6906}" name="1" dataDxfId="58"/>
    <tableColumn id="3" xr3:uid="{F072C6D7-FC13-4DD0-94C9-825A40E6FA92}" name="2" dataDxfId="57"/>
    <tableColumn id="4" xr3:uid="{520E4B5A-8356-4144-ACF9-F2E97EE68B5C}" name="3" dataDxfId="56"/>
    <tableColumn id="5" xr3:uid="{4E53A964-5D13-4245-BF1D-8A209783DC09}" name="4" dataDxfId="55"/>
    <tableColumn id="6" xr3:uid="{C9737B1B-341C-41D5-962B-414C6D4DA2AF}" name="5" dataDxfId="54"/>
    <tableColumn id="7" xr3:uid="{CD1E79D4-B405-4053-A829-C699EEC39822}" name="6" dataDxfId="53"/>
    <tableColumn id="8" xr3:uid="{0E6B9A77-5CF3-4393-895C-0FBDA7330981}" name="7" dataDxfId="52"/>
    <tableColumn id="9" xr3:uid="{D174DCD4-4FDA-47DE-BCC0-6E800820F121}" name="8" dataDxfId="51"/>
    <tableColumn id="10" xr3:uid="{C4EC8B25-863A-416A-ABFC-B933CC1586D4}" name="9" dataDxfId="50"/>
    <tableColumn id="11" xr3:uid="{F67FC6E3-F387-4E5F-896E-68A94F7A8C34}" name="10" dataDxfId="49"/>
    <tableColumn id="12" xr3:uid="{41F82436-CBB5-4A6D-94CF-D956DABA6A4E}" name="11" dataDxfId="48"/>
    <tableColumn id="13" xr3:uid="{C17B14DF-A5CD-49F8-8415-95B3ED19C325}" name="12" dataDxfId="47"/>
    <tableColumn id="14" xr3:uid="{C408328D-E1BC-488B-8F20-5EA904DD75DF}" name="13" dataDxfId="46"/>
    <tableColumn id="15" xr3:uid="{856A5DD4-1C2C-4156-911F-AEABFCA71888}" name="14" dataDxfId="45"/>
    <tableColumn id="16" xr3:uid="{8294A06F-4EA8-4F6B-9BBA-A3AF3E6C309F}" name="15" dataDxfId="44"/>
    <tableColumn id="17" xr3:uid="{FFEA124A-C59D-464E-87FB-F78B6793422D}" name="16" dataDxfId="43"/>
    <tableColumn id="18" xr3:uid="{E9631B9D-07CB-4DB4-8B17-BBD91D849A6B}" name="17" dataDxfId="42"/>
    <tableColumn id="19" xr3:uid="{D55C6702-4C63-42B7-9D3E-C3654C013764}" name="18" dataDxfId="41"/>
    <tableColumn id="20" xr3:uid="{EC5DBDB2-5CAB-4AD6-90DF-6FD233D39937}" name="19" dataDxfId="40"/>
    <tableColumn id="21" xr3:uid="{4630ADFA-E4BE-4069-939B-DEBC891B50E8}" name="20" dataDxfId="39"/>
    <tableColumn id="22" xr3:uid="{860EA4FE-9E25-4D70-BA40-A9C25F2C0EE9}" name="21" dataDxfId="38"/>
    <tableColumn id="23" xr3:uid="{8A517435-11FD-4BBF-9D9F-CA3064F2C245}" name="22" dataDxfId="37"/>
    <tableColumn id="24" xr3:uid="{44709AAC-02BB-48A8-9C43-D3CE622762D2}" name="23" dataDxfId="36"/>
    <tableColumn id="25" xr3:uid="{AED5D81D-CF04-4E76-9F27-330521800CA4}" name="24" dataDxfId="35"/>
    <tableColumn id="26" xr3:uid="{E6FD2F4C-04F3-4E0A-8787-03D110F7F47E}" name="25" dataDxfId="34"/>
    <tableColumn id="27" xr3:uid="{CAB285AF-AE36-42B2-A552-8EA3CC22135D}" name="26" dataDxfId="33"/>
    <tableColumn id="28" xr3:uid="{DD5C6FA6-51EB-4572-A4E4-AB4AB1309F9A}" name="27" dataDxfId="32"/>
    <tableColumn id="29" xr3:uid="{FD8DAE75-A2E2-4698-BF54-1E174EAFDBA1}" name="28" dataDxfId="31"/>
    <tableColumn id="30" xr3:uid="{5D05EDF7-B58A-45EB-8A1E-D36FE8C80D11}" name="29" dataDxfId="30"/>
    <tableColumn id="31" xr3:uid="{76E898BB-5813-4AE0-8F23-02C1687F4E18}" name="30" dataDxfId="29"/>
    <tableColumn id="32" xr3:uid="{6652E776-B8A8-4A4E-A639-F329123D640B}" name="31" dataDxfId="28"/>
    <tableColumn id="33" xr3:uid="{EE1BFAED-94BC-4CDF-898D-591CD269F2D7}" name="ՄՈԳ" dataDxfId="25">
      <calculatedColumnFormula>AVERAGE(Таблица4[[#This Row],[1]:[31]])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974-E31F-461A-A276-865DCC73D6F2}">
  <dimension ref="D2:AO40"/>
  <sheetViews>
    <sheetView topLeftCell="A22" zoomScale="85" zoomScaleNormal="85" workbookViewId="0">
      <selection activeCell="E24" sqref="E24:E39"/>
    </sheetView>
  </sheetViews>
  <sheetFormatPr defaultRowHeight="15" x14ac:dyDescent="0.25"/>
  <cols>
    <col min="4" max="4" width="11.28515625" customWidth="1"/>
    <col min="5" max="5" width="38.7109375" customWidth="1"/>
    <col min="6" max="6" width="13.5703125" customWidth="1"/>
    <col min="7" max="7" width="11" customWidth="1"/>
    <col min="8" max="16" width="4.28515625" customWidth="1"/>
    <col min="17" max="38" width="5.140625" customWidth="1"/>
    <col min="39" max="39" width="9.5703125" bestFit="1" customWidth="1"/>
  </cols>
  <sheetData>
    <row r="2" spans="4:39" ht="21" x14ac:dyDescent="0.35">
      <c r="D2" s="5" t="s">
        <v>19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4:39" x14ac:dyDescent="0.25">
      <c r="D3" s="1" t="s">
        <v>0</v>
      </c>
      <c r="E3" s="1" t="s">
        <v>1</v>
      </c>
      <c r="F3" s="1"/>
      <c r="G3" s="1"/>
      <c r="H3" s="1">
        <v>1</v>
      </c>
      <c r="I3" s="1">
        <v>2</v>
      </c>
      <c r="J3" s="1">
        <v>3</v>
      </c>
      <c r="K3" s="1">
        <v>4</v>
      </c>
      <c r="L3" s="4">
        <v>5</v>
      </c>
      <c r="M3" s="4">
        <v>6</v>
      </c>
      <c r="N3" s="1">
        <v>7</v>
      </c>
      <c r="O3" s="1">
        <v>8</v>
      </c>
      <c r="P3" s="1">
        <v>9</v>
      </c>
      <c r="Q3" s="1">
        <v>10</v>
      </c>
      <c r="R3" s="1">
        <v>11</v>
      </c>
      <c r="S3" s="4">
        <v>12</v>
      </c>
      <c r="T3" s="4">
        <v>13</v>
      </c>
      <c r="U3" s="1">
        <v>14</v>
      </c>
      <c r="V3" s="1">
        <v>15</v>
      </c>
      <c r="W3" s="1">
        <v>16</v>
      </c>
      <c r="X3" s="1">
        <v>17</v>
      </c>
      <c r="Y3" s="1">
        <v>18</v>
      </c>
      <c r="Z3" s="4">
        <v>19</v>
      </c>
      <c r="AA3" s="4">
        <v>20</v>
      </c>
      <c r="AB3" s="1">
        <v>21</v>
      </c>
      <c r="AC3" s="1">
        <v>22</v>
      </c>
      <c r="AD3" s="1">
        <v>23</v>
      </c>
      <c r="AE3" s="1">
        <v>24</v>
      </c>
      <c r="AF3" s="1">
        <v>25</v>
      </c>
      <c r="AG3" s="4">
        <v>26</v>
      </c>
      <c r="AH3" s="4">
        <v>27</v>
      </c>
      <c r="AI3" s="1">
        <v>28</v>
      </c>
      <c r="AJ3" s="1">
        <v>29</v>
      </c>
      <c r="AK3" s="1">
        <v>30</v>
      </c>
      <c r="AL3" s="1">
        <v>31</v>
      </c>
      <c r="AM3" s="2" t="s">
        <v>18</v>
      </c>
    </row>
    <row r="4" spans="4:39" x14ac:dyDescent="0.25">
      <c r="D4" s="1">
        <v>1</v>
      </c>
      <c r="E4" s="1" t="s">
        <v>2</v>
      </c>
      <c r="F4" s="1"/>
      <c r="G4" s="1"/>
      <c r="H4" s="1">
        <v>10</v>
      </c>
      <c r="I4" s="1"/>
      <c r="J4" s="1"/>
      <c r="K4" s="1"/>
      <c r="L4" s="4"/>
      <c r="M4" s="4"/>
      <c r="N4" s="1"/>
      <c r="O4" s="1"/>
      <c r="P4" s="1"/>
      <c r="Q4" s="1"/>
      <c r="R4" s="1">
        <v>8</v>
      </c>
      <c r="S4" s="4"/>
      <c r="T4" s="4"/>
      <c r="U4" s="1"/>
      <c r="V4" s="1"/>
      <c r="W4" s="1">
        <v>10</v>
      </c>
      <c r="X4" s="1"/>
      <c r="Y4" s="1"/>
      <c r="Z4" s="4"/>
      <c r="AA4" s="4"/>
      <c r="AB4" s="1">
        <v>9</v>
      </c>
      <c r="AC4" s="1"/>
      <c r="AD4" s="1"/>
      <c r="AE4" s="1"/>
      <c r="AF4" s="1"/>
      <c r="AG4" s="4"/>
      <c r="AH4" s="4"/>
      <c r="AI4" s="1"/>
      <c r="AJ4" s="1"/>
      <c r="AK4" s="1"/>
      <c r="AL4" s="1">
        <v>10</v>
      </c>
      <c r="AM4" s="3">
        <f>SUM(H4:AL4)/COUNTIF(H4:AL4, "&gt;0")</f>
        <v>9.4</v>
      </c>
    </row>
    <row r="5" spans="4:39" x14ac:dyDescent="0.25">
      <c r="D5" s="1">
        <v>2</v>
      </c>
      <c r="E5" s="1" t="s">
        <v>3</v>
      </c>
      <c r="F5" s="1"/>
      <c r="G5" s="1"/>
      <c r="H5" s="1"/>
      <c r="I5" s="1">
        <v>8</v>
      </c>
      <c r="J5" s="1"/>
      <c r="K5" s="1"/>
      <c r="L5" s="4"/>
      <c r="M5" s="4"/>
      <c r="N5" s="1">
        <v>8</v>
      </c>
      <c r="O5" s="1"/>
      <c r="P5" s="1"/>
      <c r="Q5" s="1"/>
      <c r="R5" s="1"/>
      <c r="S5" s="4"/>
      <c r="T5" s="4"/>
      <c r="U5" s="1"/>
      <c r="V5" s="1"/>
      <c r="W5" s="1"/>
      <c r="X5" s="1">
        <v>10</v>
      </c>
      <c r="Y5" s="1"/>
      <c r="Z5" s="4"/>
      <c r="AA5" s="4"/>
      <c r="AB5" s="1"/>
      <c r="AC5" s="1">
        <v>10</v>
      </c>
      <c r="AD5" s="1"/>
      <c r="AE5" s="1"/>
      <c r="AF5" s="1"/>
      <c r="AG5" s="4"/>
      <c r="AH5" s="4"/>
      <c r="AI5" s="1"/>
      <c r="AJ5" s="1"/>
      <c r="AK5" s="1"/>
      <c r="AL5" s="1"/>
      <c r="AM5" s="3">
        <f t="shared" ref="AM5:AM19" si="0">SUM(H5:AL5)/COUNTIF(H5:AL5, "&gt;0")</f>
        <v>9</v>
      </c>
    </row>
    <row r="6" spans="4:39" x14ac:dyDescent="0.25">
      <c r="D6" s="1">
        <v>3</v>
      </c>
      <c r="E6" s="1" t="s">
        <v>4</v>
      </c>
      <c r="F6" s="1"/>
      <c r="G6" s="1"/>
      <c r="H6" s="1">
        <v>7</v>
      </c>
      <c r="I6" s="1"/>
      <c r="J6" s="1"/>
      <c r="K6" s="1"/>
      <c r="L6" s="4"/>
      <c r="M6" s="4"/>
      <c r="N6" s="1"/>
      <c r="O6" s="1"/>
      <c r="P6" s="1"/>
      <c r="Q6" s="1"/>
      <c r="R6" s="1">
        <v>5</v>
      </c>
      <c r="S6" s="4"/>
      <c r="T6" s="4"/>
      <c r="U6" s="1"/>
      <c r="V6" s="1"/>
      <c r="W6" s="1">
        <v>7</v>
      </c>
      <c r="X6" s="1"/>
      <c r="Y6" s="1"/>
      <c r="Z6" s="4"/>
      <c r="AA6" s="4"/>
      <c r="AB6" s="1">
        <v>5</v>
      </c>
      <c r="AC6" s="1"/>
      <c r="AD6" s="1"/>
      <c r="AE6" s="1"/>
      <c r="AF6" s="1"/>
      <c r="AG6" s="4"/>
      <c r="AH6" s="4"/>
      <c r="AI6" s="1"/>
      <c r="AJ6" s="1"/>
      <c r="AK6" s="1"/>
      <c r="AL6" s="1">
        <v>4</v>
      </c>
      <c r="AM6" s="3">
        <f t="shared" si="0"/>
        <v>5.6</v>
      </c>
    </row>
    <row r="7" spans="4:39" x14ac:dyDescent="0.25">
      <c r="D7" s="1">
        <v>4</v>
      </c>
      <c r="E7" s="1" t="s">
        <v>5</v>
      </c>
      <c r="F7" s="1"/>
      <c r="G7" s="1"/>
      <c r="H7" s="1"/>
      <c r="I7" s="1"/>
      <c r="J7" s="1">
        <v>8</v>
      </c>
      <c r="K7" s="1"/>
      <c r="L7" s="4"/>
      <c r="M7" s="4"/>
      <c r="N7" s="1"/>
      <c r="O7" s="1">
        <v>8</v>
      </c>
      <c r="P7" s="1"/>
      <c r="Q7" s="1"/>
      <c r="R7" s="1"/>
      <c r="S7" s="4"/>
      <c r="T7" s="4"/>
      <c r="U7" s="1"/>
      <c r="V7" s="1"/>
      <c r="W7" s="1"/>
      <c r="X7" s="1"/>
      <c r="Y7" s="1">
        <v>6</v>
      </c>
      <c r="Z7" s="4"/>
      <c r="AA7" s="4"/>
      <c r="AB7" s="1"/>
      <c r="AC7" s="1"/>
      <c r="AD7" s="1">
        <v>7</v>
      </c>
      <c r="AE7" s="1"/>
      <c r="AF7" s="1"/>
      <c r="AG7" s="4"/>
      <c r="AH7" s="4"/>
      <c r="AI7" s="1">
        <v>9</v>
      </c>
      <c r="AJ7" s="1"/>
      <c r="AK7" s="1"/>
      <c r="AL7" s="1"/>
      <c r="AM7" s="3">
        <f t="shared" si="0"/>
        <v>7.6</v>
      </c>
    </row>
    <row r="8" spans="4:39" x14ac:dyDescent="0.25">
      <c r="D8" s="1">
        <v>5</v>
      </c>
      <c r="E8" s="1" t="s">
        <v>6</v>
      </c>
      <c r="F8" s="1"/>
      <c r="G8" s="1"/>
      <c r="H8" s="1"/>
      <c r="I8" s="1">
        <v>9</v>
      </c>
      <c r="J8" s="1"/>
      <c r="K8" s="1"/>
      <c r="L8" s="4"/>
      <c r="M8" s="4"/>
      <c r="N8" s="1">
        <v>5</v>
      </c>
      <c r="O8" s="1"/>
      <c r="P8" s="1"/>
      <c r="Q8" s="1"/>
      <c r="R8" s="1"/>
      <c r="S8" s="4"/>
      <c r="T8" s="4"/>
      <c r="U8" s="1"/>
      <c r="V8" s="1"/>
      <c r="W8" s="1"/>
      <c r="X8" s="1">
        <v>8</v>
      </c>
      <c r="Y8" s="1"/>
      <c r="Z8" s="4"/>
      <c r="AA8" s="4"/>
      <c r="AB8" s="1"/>
      <c r="AC8" s="1">
        <v>4</v>
      </c>
      <c r="AD8" s="1"/>
      <c r="AE8" s="1"/>
      <c r="AF8" s="1"/>
      <c r="AG8" s="4"/>
      <c r="AH8" s="4"/>
      <c r="AI8" s="1"/>
      <c r="AJ8" s="1"/>
      <c r="AK8" s="1"/>
      <c r="AL8" s="1"/>
      <c r="AM8" s="3">
        <f t="shared" si="0"/>
        <v>6.5</v>
      </c>
    </row>
    <row r="9" spans="4:39" x14ac:dyDescent="0.25">
      <c r="D9" s="1">
        <v>6</v>
      </c>
      <c r="E9" s="1" t="s">
        <v>7</v>
      </c>
      <c r="F9" s="1"/>
      <c r="G9" s="1"/>
      <c r="H9" s="1"/>
      <c r="I9" s="1"/>
      <c r="J9" s="1"/>
      <c r="K9" s="1">
        <v>7</v>
      </c>
      <c r="L9" s="4"/>
      <c r="M9" s="4"/>
      <c r="N9" s="1"/>
      <c r="O9" s="1"/>
      <c r="P9" s="1">
        <v>10</v>
      </c>
      <c r="Q9" s="1"/>
      <c r="R9" s="1"/>
      <c r="S9" s="4"/>
      <c r="T9" s="4"/>
      <c r="U9" s="1">
        <v>4</v>
      </c>
      <c r="V9" s="1"/>
      <c r="W9" s="1"/>
      <c r="X9" s="1"/>
      <c r="Y9" s="1"/>
      <c r="Z9" s="4"/>
      <c r="AA9" s="4"/>
      <c r="AB9" s="1"/>
      <c r="AC9" s="1"/>
      <c r="AD9" s="1"/>
      <c r="AE9" s="1">
        <v>9</v>
      </c>
      <c r="AF9" s="1"/>
      <c r="AG9" s="4"/>
      <c r="AH9" s="4"/>
      <c r="AI9" s="1"/>
      <c r="AJ9" s="1">
        <v>6</v>
      </c>
      <c r="AK9" s="1"/>
      <c r="AL9" s="1"/>
      <c r="AM9" s="3">
        <f t="shared" si="0"/>
        <v>7.2</v>
      </c>
    </row>
    <row r="10" spans="4:39" x14ac:dyDescent="0.25">
      <c r="D10" s="1">
        <v>7</v>
      </c>
      <c r="E10" s="1" t="s">
        <v>8</v>
      </c>
      <c r="F10" s="1"/>
      <c r="G10" s="1"/>
      <c r="H10" s="1"/>
      <c r="I10" s="1"/>
      <c r="J10" s="1"/>
      <c r="K10" s="1"/>
      <c r="L10" s="4"/>
      <c r="M10" s="4"/>
      <c r="N10" s="1"/>
      <c r="O10" s="1"/>
      <c r="P10" s="1"/>
      <c r="Q10" s="1">
        <v>7</v>
      </c>
      <c r="R10" s="1"/>
      <c r="S10" s="4"/>
      <c r="T10" s="4"/>
      <c r="U10" s="1"/>
      <c r="V10" s="1">
        <v>10</v>
      </c>
      <c r="W10" s="1"/>
      <c r="X10" s="1"/>
      <c r="Y10" s="1"/>
      <c r="Z10" s="4"/>
      <c r="AA10" s="4"/>
      <c r="AB10" s="1"/>
      <c r="AC10" s="1"/>
      <c r="AD10" s="1"/>
      <c r="AE10" s="1"/>
      <c r="AF10" s="1">
        <v>5</v>
      </c>
      <c r="AG10" s="4"/>
      <c r="AH10" s="4"/>
      <c r="AI10" s="1"/>
      <c r="AJ10" s="1"/>
      <c r="AK10" s="1">
        <v>6</v>
      </c>
      <c r="AL10" s="1"/>
      <c r="AM10" s="3">
        <f t="shared" si="0"/>
        <v>7</v>
      </c>
    </row>
    <row r="11" spans="4:39" x14ac:dyDescent="0.25">
      <c r="D11" s="1">
        <v>8</v>
      </c>
      <c r="E11" s="1" t="s">
        <v>9</v>
      </c>
      <c r="F11" s="1"/>
      <c r="G11" s="1"/>
      <c r="H11" s="1"/>
      <c r="I11" s="1"/>
      <c r="J11" s="1">
        <v>5</v>
      </c>
      <c r="K11" s="1"/>
      <c r="L11" s="4"/>
      <c r="M11" s="4"/>
      <c r="N11" s="1"/>
      <c r="O11" s="1">
        <v>9</v>
      </c>
      <c r="P11" s="1"/>
      <c r="Q11" s="1"/>
      <c r="R11" s="1"/>
      <c r="S11" s="4"/>
      <c r="T11" s="4"/>
      <c r="U11" s="1"/>
      <c r="V11" s="1"/>
      <c r="W11" s="1"/>
      <c r="X11" s="1"/>
      <c r="Y11" s="1">
        <v>9</v>
      </c>
      <c r="Z11" s="4"/>
      <c r="AA11" s="4"/>
      <c r="AB11" s="1"/>
      <c r="AC11" s="1"/>
      <c r="AD11" s="1">
        <v>4</v>
      </c>
      <c r="AE11" s="1"/>
      <c r="AF11" s="1"/>
      <c r="AG11" s="4"/>
      <c r="AH11" s="4"/>
      <c r="AI11" s="1">
        <v>9</v>
      </c>
      <c r="AJ11" s="1"/>
      <c r="AK11" s="1"/>
      <c r="AL11" s="1"/>
      <c r="AM11" s="3">
        <f t="shared" si="0"/>
        <v>7.2</v>
      </c>
    </row>
    <row r="12" spans="4:39" x14ac:dyDescent="0.25">
      <c r="D12" s="1">
        <v>9</v>
      </c>
      <c r="E12" s="1" t="s">
        <v>10</v>
      </c>
      <c r="F12" s="1"/>
      <c r="G12" s="1"/>
      <c r="H12" s="1">
        <v>7</v>
      </c>
      <c r="I12" s="1"/>
      <c r="J12" s="1"/>
      <c r="K12" s="1"/>
      <c r="L12" s="4"/>
      <c r="M12" s="4"/>
      <c r="N12" s="1"/>
      <c r="O12" s="1"/>
      <c r="P12" s="1"/>
      <c r="Q12" s="1"/>
      <c r="R12" s="1">
        <v>10</v>
      </c>
      <c r="S12" s="4"/>
      <c r="T12" s="4"/>
      <c r="U12" s="1"/>
      <c r="V12" s="1"/>
      <c r="W12" s="1">
        <v>7</v>
      </c>
      <c r="X12" s="1"/>
      <c r="Y12" s="1"/>
      <c r="Z12" s="4"/>
      <c r="AA12" s="4"/>
      <c r="AB12" s="1">
        <v>8</v>
      </c>
      <c r="AC12" s="1"/>
      <c r="AD12" s="1"/>
      <c r="AE12" s="1"/>
      <c r="AF12" s="1"/>
      <c r="AG12" s="4"/>
      <c r="AH12" s="4"/>
      <c r="AI12" s="1"/>
      <c r="AJ12" s="1"/>
      <c r="AK12" s="1"/>
      <c r="AL12" s="1">
        <v>10</v>
      </c>
      <c r="AM12" s="3">
        <f t="shared" si="0"/>
        <v>8.4</v>
      </c>
    </row>
    <row r="13" spans="4:39" x14ac:dyDescent="0.25">
      <c r="D13" s="1">
        <v>10</v>
      </c>
      <c r="E13" s="1" t="s">
        <v>11</v>
      </c>
      <c r="F13" s="1"/>
      <c r="G13" s="1"/>
      <c r="H13" s="1"/>
      <c r="I13" s="1"/>
      <c r="J13" s="1"/>
      <c r="K13" s="1">
        <v>8</v>
      </c>
      <c r="L13" s="4"/>
      <c r="M13" s="4"/>
      <c r="N13" s="1"/>
      <c r="O13" s="1"/>
      <c r="P13" s="1">
        <v>8</v>
      </c>
      <c r="Q13" s="1"/>
      <c r="R13" s="1"/>
      <c r="S13" s="4"/>
      <c r="T13" s="4"/>
      <c r="U13" s="1">
        <v>10</v>
      </c>
      <c r="V13" s="1"/>
      <c r="W13" s="1"/>
      <c r="X13" s="1"/>
      <c r="Y13" s="1"/>
      <c r="Z13" s="4"/>
      <c r="AA13" s="4"/>
      <c r="AB13" s="1"/>
      <c r="AC13" s="1"/>
      <c r="AD13" s="1"/>
      <c r="AE13" s="1">
        <v>9</v>
      </c>
      <c r="AF13" s="1"/>
      <c r="AG13" s="4"/>
      <c r="AH13" s="4"/>
      <c r="AI13" s="1"/>
      <c r="AJ13" s="1">
        <v>6</v>
      </c>
      <c r="AK13" s="1"/>
      <c r="AL13" s="1"/>
      <c r="AM13" s="3">
        <f t="shared" si="0"/>
        <v>8.1999999999999993</v>
      </c>
    </row>
    <row r="14" spans="4:39" x14ac:dyDescent="0.25">
      <c r="D14" s="1">
        <v>11</v>
      </c>
      <c r="E14" s="1" t="s">
        <v>12</v>
      </c>
      <c r="F14" s="1"/>
      <c r="G14" s="1"/>
      <c r="H14" s="1"/>
      <c r="I14" s="1">
        <v>5</v>
      </c>
      <c r="J14" s="1"/>
      <c r="K14" s="1"/>
      <c r="L14" s="4"/>
      <c r="M14" s="4"/>
      <c r="N14" s="1">
        <v>6</v>
      </c>
      <c r="O14" s="1"/>
      <c r="P14" s="1"/>
      <c r="Q14" s="1"/>
      <c r="R14" s="1"/>
      <c r="S14" s="4"/>
      <c r="T14" s="4"/>
      <c r="U14" s="1"/>
      <c r="V14" s="1"/>
      <c r="W14" s="1"/>
      <c r="X14" s="1">
        <v>5</v>
      </c>
      <c r="Y14" s="1"/>
      <c r="Z14" s="4"/>
      <c r="AA14" s="4"/>
      <c r="AB14" s="1"/>
      <c r="AC14" s="1">
        <v>9</v>
      </c>
      <c r="AD14" s="1"/>
      <c r="AE14" s="1"/>
      <c r="AF14" s="1"/>
      <c r="AG14" s="4"/>
      <c r="AH14" s="4"/>
      <c r="AI14" s="1"/>
      <c r="AJ14" s="1"/>
      <c r="AK14" s="1"/>
      <c r="AL14" s="1"/>
      <c r="AM14" s="3">
        <f t="shared" si="0"/>
        <v>6.25</v>
      </c>
    </row>
    <row r="15" spans="4:39" x14ac:dyDescent="0.25">
      <c r="D15" s="1">
        <v>12</v>
      </c>
      <c r="E15" s="1" t="s">
        <v>13</v>
      </c>
      <c r="F15" s="1"/>
      <c r="G15" s="1"/>
      <c r="H15" s="1"/>
      <c r="I15" s="1"/>
      <c r="J15" s="1"/>
      <c r="K15" s="1">
        <v>5</v>
      </c>
      <c r="L15" s="4"/>
      <c r="M15" s="4"/>
      <c r="N15" s="1"/>
      <c r="O15" s="1"/>
      <c r="P15" s="1">
        <v>5</v>
      </c>
      <c r="Q15" s="1"/>
      <c r="R15" s="1"/>
      <c r="S15" s="4"/>
      <c r="T15" s="4"/>
      <c r="U15" s="1">
        <v>6</v>
      </c>
      <c r="V15" s="1"/>
      <c r="W15" s="1"/>
      <c r="X15" s="1"/>
      <c r="Y15" s="1"/>
      <c r="Z15" s="4"/>
      <c r="AA15" s="4"/>
      <c r="AB15" s="1"/>
      <c r="AC15" s="1"/>
      <c r="AD15" s="1"/>
      <c r="AE15" s="1">
        <v>9</v>
      </c>
      <c r="AF15" s="1"/>
      <c r="AG15" s="4"/>
      <c r="AH15" s="4"/>
      <c r="AI15" s="1"/>
      <c r="AJ15" s="1">
        <v>10</v>
      </c>
      <c r="AK15" s="1"/>
      <c r="AL15" s="1"/>
      <c r="AM15" s="3">
        <f t="shared" si="0"/>
        <v>7</v>
      </c>
    </row>
    <row r="16" spans="4:39" x14ac:dyDescent="0.25">
      <c r="D16" s="1">
        <v>13</v>
      </c>
      <c r="E16" s="1" t="s">
        <v>14</v>
      </c>
      <c r="F16" s="1"/>
      <c r="G16" s="1"/>
      <c r="H16" s="1"/>
      <c r="I16" s="1"/>
      <c r="J16" s="1"/>
      <c r="K16" s="1"/>
      <c r="L16" s="4"/>
      <c r="M16" s="4"/>
      <c r="N16" s="1"/>
      <c r="O16" s="1"/>
      <c r="P16" s="1"/>
      <c r="Q16" s="1">
        <v>5</v>
      </c>
      <c r="R16" s="1"/>
      <c r="S16" s="4"/>
      <c r="T16" s="4"/>
      <c r="U16" s="1"/>
      <c r="V16" s="1">
        <v>8</v>
      </c>
      <c r="W16" s="1"/>
      <c r="X16" s="1"/>
      <c r="Y16" s="1"/>
      <c r="Z16" s="4"/>
      <c r="AA16" s="4"/>
      <c r="AB16" s="1"/>
      <c r="AC16" s="1"/>
      <c r="AD16" s="1"/>
      <c r="AE16" s="1"/>
      <c r="AF16" s="1">
        <v>7</v>
      </c>
      <c r="AG16" s="4"/>
      <c r="AH16" s="4"/>
      <c r="AI16" s="1"/>
      <c r="AJ16" s="1"/>
      <c r="AK16" s="1">
        <v>8</v>
      </c>
      <c r="AL16" s="1"/>
      <c r="AM16" s="3">
        <f t="shared" si="0"/>
        <v>7</v>
      </c>
    </row>
    <row r="17" spans="4:41" x14ac:dyDescent="0.25">
      <c r="D17" s="1">
        <v>14</v>
      </c>
      <c r="E17" s="1" t="s">
        <v>15</v>
      </c>
      <c r="F17" s="1"/>
      <c r="G17" s="1"/>
      <c r="H17" s="1"/>
      <c r="I17" s="1">
        <v>9</v>
      </c>
      <c r="J17" s="1"/>
      <c r="K17" s="1"/>
      <c r="L17" s="4"/>
      <c r="M17" s="4"/>
      <c r="N17" s="1">
        <v>6</v>
      </c>
      <c r="O17" s="1"/>
      <c r="P17" s="1"/>
      <c r="Q17" s="1"/>
      <c r="R17" s="1"/>
      <c r="S17" s="4"/>
      <c r="T17" s="4"/>
      <c r="U17" s="1"/>
      <c r="V17" s="1"/>
      <c r="W17" s="1"/>
      <c r="X17" s="1">
        <v>9</v>
      </c>
      <c r="Y17" s="1"/>
      <c r="Z17" s="4"/>
      <c r="AA17" s="4"/>
      <c r="AB17" s="1"/>
      <c r="AC17" s="1">
        <v>4</v>
      </c>
      <c r="AD17" s="1"/>
      <c r="AE17" s="1"/>
      <c r="AF17" s="1"/>
      <c r="AG17" s="4"/>
      <c r="AH17" s="4"/>
      <c r="AI17" s="1"/>
      <c r="AJ17" s="1"/>
      <c r="AK17" s="1"/>
      <c r="AL17" s="1"/>
      <c r="AM17" s="3">
        <f t="shared" si="0"/>
        <v>7</v>
      </c>
    </row>
    <row r="18" spans="4:41" x14ac:dyDescent="0.25">
      <c r="D18" s="1">
        <v>15</v>
      </c>
      <c r="E18" s="1" t="s">
        <v>16</v>
      </c>
      <c r="F18" s="1"/>
      <c r="G18" s="1"/>
      <c r="H18" s="1"/>
      <c r="I18" s="1"/>
      <c r="J18" s="1">
        <v>7</v>
      </c>
      <c r="K18" s="1"/>
      <c r="L18" s="4"/>
      <c r="M18" s="4"/>
      <c r="N18" s="1"/>
      <c r="O18" s="1">
        <v>9</v>
      </c>
      <c r="P18" s="1"/>
      <c r="Q18" s="1"/>
      <c r="R18" s="1"/>
      <c r="S18" s="4"/>
      <c r="T18" s="4"/>
      <c r="U18" s="1"/>
      <c r="V18" s="1"/>
      <c r="W18" s="1"/>
      <c r="X18" s="1"/>
      <c r="Y18" s="1">
        <v>6</v>
      </c>
      <c r="Z18" s="4"/>
      <c r="AA18" s="4"/>
      <c r="AB18" s="1"/>
      <c r="AC18" s="1"/>
      <c r="AD18" s="1">
        <v>4</v>
      </c>
      <c r="AE18" s="1"/>
      <c r="AF18" s="1"/>
      <c r="AG18" s="4"/>
      <c r="AH18" s="4"/>
      <c r="AI18" s="1">
        <v>8</v>
      </c>
      <c r="AJ18" s="1"/>
      <c r="AK18" s="1"/>
      <c r="AL18" s="1"/>
      <c r="AM18" s="3">
        <f t="shared" si="0"/>
        <v>6.8</v>
      </c>
    </row>
    <row r="19" spans="4:41" x14ac:dyDescent="0.25">
      <c r="D19" s="1">
        <v>16</v>
      </c>
      <c r="E19" s="1" t="s">
        <v>17</v>
      </c>
      <c r="F19" s="1"/>
      <c r="G19" s="1"/>
      <c r="H19" s="1"/>
      <c r="I19" s="1"/>
      <c r="J19" s="1"/>
      <c r="K19" s="1"/>
      <c r="L19" s="4"/>
      <c r="M19" s="4"/>
      <c r="N19" s="1"/>
      <c r="O19" s="1"/>
      <c r="P19" s="1"/>
      <c r="Q19" s="1">
        <v>7</v>
      </c>
      <c r="R19" s="1"/>
      <c r="S19" s="4"/>
      <c r="T19" s="4"/>
      <c r="U19" s="1"/>
      <c r="V19" s="1">
        <v>8</v>
      </c>
      <c r="W19" s="1"/>
      <c r="X19" s="1"/>
      <c r="Y19" s="1"/>
      <c r="Z19" s="4"/>
      <c r="AA19" s="4"/>
      <c r="AB19" s="1"/>
      <c r="AC19" s="1"/>
      <c r="AD19" s="1"/>
      <c r="AE19" s="1"/>
      <c r="AF19" s="1">
        <v>7</v>
      </c>
      <c r="AG19" s="4"/>
      <c r="AH19" s="4"/>
      <c r="AI19" s="1"/>
      <c r="AJ19" s="1"/>
      <c r="AK19" s="1">
        <v>8</v>
      </c>
      <c r="AL19" s="1"/>
      <c r="AM19" s="3">
        <f t="shared" si="0"/>
        <v>7.5</v>
      </c>
    </row>
    <row r="20" spans="4:41" x14ac:dyDescent="0.25">
      <c r="AO20" s="16">
        <f>SUM(AM4:AM19)/COUNTIF(AM4:AM19,"&gt;0")</f>
        <v>7.3531250000000004</v>
      </c>
    </row>
    <row r="22" spans="4:41" ht="21" x14ac:dyDescent="0.35">
      <c r="D22" s="5" t="s">
        <v>19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4:41" x14ac:dyDescent="0.25">
      <c r="D23" s="10" t="s">
        <v>0</v>
      </c>
      <c r="E23" s="11" t="s">
        <v>1</v>
      </c>
      <c r="F23" s="11" t="s">
        <v>53</v>
      </c>
      <c r="G23" s="11" t="s">
        <v>52</v>
      </c>
      <c r="H23" s="11" t="s">
        <v>20</v>
      </c>
      <c r="I23" s="11" t="s">
        <v>21</v>
      </c>
      <c r="J23" s="11" t="s">
        <v>22</v>
      </c>
      <c r="K23" s="11" t="s">
        <v>23</v>
      </c>
      <c r="L23" s="12" t="s">
        <v>24</v>
      </c>
      <c r="M23" s="12" t="s">
        <v>25</v>
      </c>
      <c r="N23" s="11" t="s">
        <v>26</v>
      </c>
      <c r="O23" s="11" t="s">
        <v>27</v>
      </c>
      <c r="P23" s="11" t="s">
        <v>28</v>
      </c>
      <c r="Q23" s="11" t="s">
        <v>29</v>
      </c>
      <c r="R23" s="11" t="s">
        <v>30</v>
      </c>
      <c r="S23" s="12" t="s">
        <v>31</v>
      </c>
      <c r="T23" s="12" t="s">
        <v>32</v>
      </c>
      <c r="U23" s="11" t="s">
        <v>33</v>
      </c>
      <c r="V23" s="11" t="s">
        <v>34</v>
      </c>
      <c r="W23" s="11" t="s">
        <v>35</v>
      </c>
      <c r="X23" s="11" t="s">
        <v>36</v>
      </c>
      <c r="Y23" s="11" t="s">
        <v>37</v>
      </c>
      <c r="Z23" s="12" t="s">
        <v>38</v>
      </c>
      <c r="AA23" s="12" t="s">
        <v>39</v>
      </c>
      <c r="AB23" s="11" t="s">
        <v>40</v>
      </c>
      <c r="AC23" s="11" t="s">
        <v>41</v>
      </c>
      <c r="AD23" s="11" t="s">
        <v>42</v>
      </c>
      <c r="AE23" s="11" t="s">
        <v>43</v>
      </c>
      <c r="AF23" s="11" t="s">
        <v>44</v>
      </c>
      <c r="AG23" s="12" t="s">
        <v>45</v>
      </c>
      <c r="AH23" s="12" t="s">
        <v>46</v>
      </c>
      <c r="AI23" s="11" t="s">
        <v>47</v>
      </c>
      <c r="AJ23" s="11" t="s">
        <v>48</v>
      </c>
      <c r="AK23" s="11" t="s">
        <v>49</v>
      </c>
      <c r="AL23" s="11" t="s">
        <v>50</v>
      </c>
      <c r="AM23" s="13" t="s">
        <v>18</v>
      </c>
      <c r="AO23" s="16">
        <f>SUM(դաս9ա[ՄՈԳ])/COUNTIF(դաս9ա[ՄՈԳ], "&gt;0")</f>
        <v>6.9794117647058824</v>
      </c>
    </row>
    <row r="24" spans="4:41" x14ac:dyDescent="0.25">
      <c r="D24" s="8">
        <v>1</v>
      </c>
      <c r="E24" s="1" t="s">
        <v>2</v>
      </c>
      <c r="F24" s="38">
        <v>36692</v>
      </c>
      <c r="G24" s="40">
        <f ca="1">ROUNDDOWN((NOW()-դաս9ա[[#This Row],[Ծննդամս]])/365, 0)</f>
        <v>24</v>
      </c>
      <c r="H24" s="1">
        <v>10</v>
      </c>
      <c r="I24" s="1"/>
      <c r="J24" s="1"/>
      <c r="K24" s="1"/>
      <c r="L24" s="4"/>
      <c r="M24" s="4"/>
      <c r="N24" s="1"/>
      <c r="O24" s="1"/>
      <c r="P24" s="1"/>
      <c r="Q24" s="1"/>
      <c r="R24" s="1">
        <v>8</v>
      </c>
      <c r="S24" s="4"/>
      <c r="T24" s="4"/>
      <c r="U24" s="1"/>
      <c r="V24" s="1"/>
      <c r="W24" s="1">
        <v>10</v>
      </c>
      <c r="X24" s="1"/>
      <c r="Y24" s="1"/>
      <c r="Z24" s="4"/>
      <c r="AA24" s="4"/>
      <c r="AB24" s="1">
        <v>9</v>
      </c>
      <c r="AC24" s="1"/>
      <c r="AD24" s="1"/>
      <c r="AE24" s="1"/>
      <c r="AF24" s="1"/>
      <c r="AG24" s="4"/>
      <c r="AH24" s="4"/>
      <c r="AI24" s="1"/>
      <c r="AJ24" s="1"/>
      <c r="AK24" s="1"/>
      <c r="AL24" s="1">
        <v>10</v>
      </c>
      <c r="AM24" s="9">
        <f>SUM(H24:AL24)/COUNTIF(H24:AL24, "&gt;0")</f>
        <v>9.4</v>
      </c>
    </row>
    <row r="25" spans="4:41" x14ac:dyDescent="0.25">
      <c r="D25" s="8">
        <v>2</v>
      </c>
      <c r="E25" s="1" t="s">
        <v>3</v>
      </c>
      <c r="F25" s="38">
        <v>36815</v>
      </c>
      <c r="G25" s="40">
        <f ca="1">ROUNDDOWN((NOW()-դաս9ա[[#This Row],[Ծննդամս]])/365, 0)</f>
        <v>24</v>
      </c>
      <c r="H25" s="1"/>
      <c r="I25" s="1">
        <v>8</v>
      </c>
      <c r="J25" s="1"/>
      <c r="K25" s="1"/>
      <c r="L25" s="4"/>
      <c r="M25" s="4"/>
      <c r="N25" s="1">
        <v>8</v>
      </c>
      <c r="O25" s="1"/>
      <c r="P25" s="1"/>
      <c r="Q25" s="1"/>
      <c r="R25" s="1"/>
      <c r="S25" s="4"/>
      <c r="T25" s="4"/>
      <c r="U25" s="1"/>
      <c r="V25" s="1"/>
      <c r="W25" s="1"/>
      <c r="X25" s="1">
        <v>10</v>
      </c>
      <c r="Y25" s="1"/>
      <c r="Z25" s="4"/>
      <c r="AA25" s="4"/>
      <c r="AB25" s="1"/>
      <c r="AC25" s="1">
        <v>10</v>
      </c>
      <c r="AD25" s="1"/>
      <c r="AE25" s="1"/>
      <c r="AF25" s="1"/>
      <c r="AG25" s="4"/>
      <c r="AH25" s="4"/>
      <c r="AI25" s="1"/>
      <c r="AJ25" s="1"/>
      <c r="AK25" s="1"/>
      <c r="AL25" s="1"/>
      <c r="AM25" s="9">
        <f t="shared" ref="AM25:AM39" si="1">SUM(H25:AL25)/COUNTIF(H25:AL25, "&gt;0")</f>
        <v>9</v>
      </c>
    </row>
    <row r="26" spans="4:41" x14ac:dyDescent="0.25">
      <c r="D26" s="8">
        <v>3</v>
      </c>
      <c r="E26" s="1" t="s">
        <v>4</v>
      </c>
      <c r="F26" s="38">
        <v>36543</v>
      </c>
      <c r="G26" s="40">
        <f ca="1">ROUNDDOWN((NOW()-դաս9ա[[#This Row],[Ծննդամս]])/365, 0)</f>
        <v>24</v>
      </c>
      <c r="H26" s="1">
        <v>7</v>
      </c>
      <c r="I26" s="1"/>
      <c r="J26" s="1"/>
      <c r="K26" s="1"/>
      <c r="L26" s="4"/>
      <c r="M26" s="4"/>
      <c r="N26" s="1"/>
      <c r="O26" s="1"/>
      <c r="P26" s="1"/>
      <c r="Q26" s="1"/>
      <c r="R26" s="1">
        <v>5</v>
      </c>
      <c r="S26" s="4"/>
      <c r="T26" s="4"/>
      <c r="U26" s="1"/>
      <c r="V26" s="1"/>
      <c r="W26" s="1">
        <v>7</v>
      </c>
      <c r="X26" s="1"/>
      <c r="Y26" s="1"/>
      <c r="Z26" s="4"/>
      <c r="AA26" s="4"/>
      <c r="AB26" s="1">
        <v>5</v>
      </c>
      <c r="AC26" s="1"/>
      <c r="AD26" s="1"/>
      <c r="AE26" s="1"/>
      <c r="AF26" s="1"/>
      <c r="AG26" s="4"/>
      <c r="AH26" s="4"/>
      <c r="AI26" s="1"/>
      <c r="AJ26" s="1"/>
      <c r="AK26" s="1"/>
      <c r="AL26" s="1">
        <v>4</v>
      </c>
      <c r="AM26" s="9">
        <f t="shared" si="1"/>
        <v>5.6</v>
      </c>
    </row>
    <row r="27" spans="4:41" x14ac:dyDescent="0.25">
      <c r="D27" s="8">
        <v>4</v>
      </c>
      <c r="E27" s="1" t="s">
        <v>5</v>
      </c>
      <c r="F27" s="38">
        <v>36667</v>
      </c>
      <c r="G27" s="40">
        <f ca="1">ROUNDDOWN((NOW()-դաս9ա[[#This Row],[Ծննդամս]])/365, 0)</f>
        <v>24</v>
      </c>
      <c r="H27" s="1"/>
      <c r="I27" s="1"/>
      <c r="J27" s="1">
        <v>8</v>
      </c>
      <c r="K27" s="1"/>
      <c r="L27" s="4"/>
      <c r="M27" s="4"/>
      <c r="N27" s="1"/>
      <c r="O27" s="1">
        <v>8</v>
      </c>
      <c r="P27" s="1"/>
      <c r="Q27" s="1"/>
      <c r="R27" s="1"/>
      <c r="S27" s="4"/>
      <c r="T27" s="4"/>
      <c r="U27" s="1"/>
      <c r="V27" s="1"/>
      <c r="W27" s="1"/>
      <c r="X27" s="1"/>
      <c r="Y27" s="1">
        <v>6</v>
      </c>
      <c r="Z27" s="4"/>
      <c r="AA27" s="4"/>
      <c r="AB27" s="1"/>
      <c r="AC27" s="1"/>
      <c r="AD27" s="1">
        <v>7</v>
      </c>
      <c r="AE27" s="1"/>
      <c r="AF27" s="1"/>
      <c r="AG27" s="4"/>
      <c r="AH27" s="4"/>
      <c r="AI27" s="1">
        <v>9</v>
      </c>
      <c r="AJ27" s="1"/>
      <c r="AK27" s="1"/>
      <c r="AL27" s="1"/>
      <c r="AM27" s="9">
        <f t="shared" si="1"/>
        <v>7.6</v>
      </c>
    </row>
    <row r="28" spans="4:41" x14ac:dyDescent="0.25">
      <c r="D28" s="8">
        <v>5</v>
      </c>
      <c r="E28" s="1" t="s">
        <v>6</v>
      </c>
      <c r="F28" s="38">
        <v>36547</v>
      </c>
      <c r="G28" s="40">
        <f ca="1">ROUNDDOWN((NOW()-դաս9ա[[#This Row],[Ծննդամս]])/365, 0)</f>
        <v>24</v>
      </c>
      <c r="H28" s="1"/>
      <c r="I28" s="1">
        <v>9</v>
      </c>
      <c r="J28" s="1"/>
      <c r="K28" s="1"/>
      <c r="L28" s="4"/>
      <c r="M28" s="4"/>
      <c r="N28" s="1">
        <v>5</v>
      </c>
      <c r="O28" s="1"/>
      <c r="P28" s="1"/>
      <c r="Q28" s="1"/>
      <c r="R28" s="1"/>
      <c r="S28" s="4"/>
      <c r="T28" s="4"/>
      <c r="U28" s="1"/>
      <c r="V28" s="1"/>
      <c r="W28" s="1"/>
      <c r="X28" s="1">
        <v>8</v>
      </c>
      <c r="Y28" s="1"/>
      <c r="Z28" s="4"/>
      <c r="AA28" s="4"/>
      <c r="AB28" s="1"/>
      <c r="AC28" s="1">
        <v>4</v>
      </c>
      <c r="AD28" s="1"/>
      <c r="AE28" s="1"/>
      <c r="AF28" s="1"/>
      <c r="AG28" s="4"/>
      <c r="AH28" s="4"/>
      <c r="AI28" s="1"/>
      <c r="AJ28" s="1"/>
      <c r="AK28" s="1"/>
      <c r="AL28" s="1"/>
      <c r="AM28" s="9">
        <f t="shared" si="1"/>
        <v>6.5</v>
      </c>
    </row>
    <row r="29" spans="4:41" x14ac:dyDescent="0.25">
      <c r="D29" s="8">
        <v>6</v>
      </c>
      <c r="E29" s="1" t="s">
        <v>7</v>
      </c>
      <c r="F29" s="38">
        <v>36700</v>
      </c>
      <c r="G29" s="40">
        <f ca="1">ROUNDDOWN((NOW()-դաս9ա[[#This Row],[Ծննդամս]])/365, 0)</f>
        <v>24</v>
      </c>
      <c r="H29" s="1"/>
      <c r="I29" s="1"/>
      <c r="J29" s="1"/>
      <c r="K29" s="1">
        <v>7</v>
      </c>
      <c r="L29" s="4"/>
      <c r="M29" s="4"/>
      <c r="N29" s="1"/>
      <c r="O29" s="1"/>
      <c r="P29" s="1">
        <v>10</v>
      </c>
      <c r="Q29" s="1"/>
      <c r="R29" s="1"/>
      <c r="S29" s="4"/>
      <c r="T29" s="4"/>
      <c r="U29" s="1">
        <v>4</v>
      </c>
      <c r="V29" s="1"/>
      <c r="W29" s="1"/>
      <c r="X29" s="1"/>
      <c r="Y29" s="1"/>
      <c r="Z29" s="4"/>
      <c r="AA29" s="4"/>
      <c r="AB29" s="1"/>
      <c r="AC29" s="1"/>
      <c r="AD29" s="1"/>
      <c r="AE29" s="1">
        <v>9</v>
      </c>
      <c r="AF29" s="1"/>
      <c r="AG29" s="4"/>
      <c r="AH29" s="4"/>
      <c r="AI29" s="1"/>
      <c r="AJ29" s="1">
        <v>6</v>
      </c>
      <c r="AK29" s="1"/>
      <c r="AL29" s="1"/>
      <c r="AM29" s="9">
        <f t="shared" si="1"/>
        <v>7.2</v>
      </c>
    </row>
    <row r="30" spans="4:41" x14ac:dyDescent="0.25">
      <c r="D30" s="8">
        <v>7</v>
      </c>
      <c r="E30" s="1" t="s">
        <v>8</v>
      </c>
      <c r="F30" s="38">
        <v>36576</v>
      </c>
      <c r="G30" s="40">
        <f ca="1">ROUNDDOWN((NOW()-դաս9ա[[#This Row],[Ծննդամս]])/365, 0)</f>
        <v>24</v>
      </c>
      <c r="H30" s="1"/>
      <c r="I30" s="1"/>
      <c r="J30" s="1"/>
      <c r="K30" s="1"/>
      <c r="L30" s="4"/>
      <c r="M30" s="4"/>
      <c r="N30" s="1"/>
      <c r="O30" s="1"/>
      <c r="P30" s="1"/>
      <c r="Q30" s="1">
        <v>7</v>
      </c>
      <c r="R30" s="1"/>
      <c r="S30" s="4"/>
      <c r="T30" s="4"/>
      <c r="U30" s="1"/>
      <c r="V30" s="1">
        <v>10</v>
      </c>
      <c r="W30" s="1"/>
      <c r="X30" s="1"/>
      <c r="Y30" s="1"/>
      <c r="Z30" s="4"/>
      <c r="AA30" s="4"/>
      <c r="AB30" s="1"/>
      <c r="AC30" s="1"/>
      <c r="AD30" s="1"/>
      <c r="AE30" s="1"/>
      <c r="AF30" s="1">
        <v>5</v>
      </c>
      <c r="AG30" s="4"/>
      <c r="AH30" s="4"/>
      <c r="AI30" s="1"/>
      <c r="AJ30" s="1"/>
      <c r="AK30" s="1">
        <v>6</v>
      </c>
      <c r="AL30" s="1"/>
      <c r="AM30" s="9">
        <f t="shared" si="1"/>
        <v>7</v>
      </c>
    </row>
    <row r="31" spans="4:41" x14ac:dyDescent="0.25">
      <c r="D31" s="8">
        <v>8</v>
      </c>
      <c r="E31" s="1" t="s">
        <v>9</v>
      </c>
      <c r="F31" s="38">
        <v>36789</v>
      </c>
      <c r="G31" s="40">
        <f ca="1">ROUNDDOWN((NOW()-դաս9ա[[#This Row],[Ծննդամս]])/365, 0)</f>
        <v>24</v>
      </c>
      <c r="H31" s="1"/>
      <c r="I31" s="1"/>
      <c r="J31" s="1">
        <v>5</v>
      </c>
      <c r="K31" s="1"/>
      <c r="L31" s="4"/>
      <c r="M31" s="4"/>
      <c r="N31" s="1"/>
      <c r="O31" s="1">
        <v>9</v>
      </c>
      <c r="P31" s="1"/>
      <c r="Q31" s="1"/>
      <c r="R31" s="1"/>
      <c r="S31" s="4"/>
      <c r="T31" s="4"/>
      <c r="U31" s="1"/>
      <c r="V31" s="1"/>
      <c r="W31" s="1"/>
      <c r="X31" s="1"/>
      <c r="Y31" s="1">
        <v>9</v>
      </c>
      <c r="Z31" s="4"/>
      <c r="AA31" s="4"/>
      <c r="AB31" s="1"/>
      <c r="AC31" s="1"/>
      <c r="AD31" s="1">
        <v>4</v>
      </c>
      <c r="AE31" s="1"/>
      <c r="AF31" s="1"/>
      <c r="AG31" s="4"/>
      <c r="AH31" s="4"/>
      <c r="AI31" s="1">
        <v>9</v>
      </c>
      <c r="AJ31" s="1"/>
      <c r="AK31" s="1"/>
      <c r="AL31" s="1"/>
      <c r="AM31" s="9">
        <f t="shared" si="1"/>
        <v>7.2</v>
      </c>
    </row>
    <row r="32" spans="4:41" x14ac:dyDescent="0.25">
      <c r="D32" s="8">
        <v>9</v>
      </c>
      <c r="E32" s="1" t="s">
        <v>10</v>
      </c>
      <c r="F32" s="38">
        <v>36605</v>
      </c>
      <c r="G32" s="40">
        <f ca="1">ROUNDDOWN((NOW()-դաս9ա[[#This Row],[Ծննդամս]])/365, 0)</f>
        <v>24</v>
      </c>
      <c r="H32" s="1">
        <v>7</v>
      </c>
      <c r="I32" s="1"/>
      <c r="J32" s="1"/>
      <c r="K32" s="1"/>
      <c r="L32" s="4"/>
      <c r="M32" s="4"/>
      <c r="N32" s="1"/>
      <c r="O32" s="1"/>
      <c r="P32" s="1"/>
      <c r="Q32" s="1"/>
      <c r="R32" s="1">
        <v>10</v>
      </c>
      <c r="S32" s="4"/>
      <c r="T32" s="4"/>
      <c r="U32" s="1"/>
      <c r="V32" s="1"/>
      <c r="W32" s="1">
        <v>7</v>
      </c>
      <c r="X32" s="1"/>
      <c r="Y32" s="1"/>
      <c r="Z32" s="4"/>
      <c r="AA32" s="4"/>
      <c r="AB32" s="1">
        <v>8</v>
      </c>
      <c r="AC32" s="1"/>
      <c r="AD32" s="1"/>
      <c r="AE32" s="1"/>
      <c r="AF32" s="1"/>
      <c r="AG32" s="4"/>
      <c r="AH32" s="4"/>
      <c r="AI32" s="1"/>
      <c r="AJ32" s="1"/>
      <c r="AK32" s="1"/>
      <c r="AL32" s="1">
        <v>10</v>
      </c>
      <c r="AM32" s="9">
        <f t="shared" si="1"/>
        <v>8.4</v>
      </c>
    </row>
    <row r="33" spans="4:39" x14ac:dyDescent="0.25">
      <c r="D33" s="8">
        <v>10</v>
      </c>
      <c r="E33" s="1" t="s">
        <v>11</v>
      </c>
      <c r="F33" s="38">
        <v>36703</v>
      </c>
      <c r="G33" s="40">
        <f ca="1">ROUNDDOWN((NOW()-դաս9ա[[#This Row],[Ծննդամս]])/365, 0)</f>
        <v>24</v>
      </c>
      <c r="H33" s="1"/>
      <c r="I33" s="1"/>
      <c r="J33" s="1"/>
      <c r="K33" s="1">
        <v>8</v>
      </c>
      <c r="L33" s="4"/>
      <c r="M33" s="4"/>
      <c r="N33" s="1"/>
      <c r="O33" s="1"/>
      <c r="P33" s="1">
        <v>8</v>
      </c>
      <c r="Q33" s="1"/>
      <c r="R33" s="1"/>
      <c r="S33" s="4"/>
      <c r="T33" s="4"/>
      <c r="U33" s="1">
        <v>10</v>
      </c>
      <c r="V33" s="1"/>
      <c r="W33" s="1"/>
      <c r="X33" s="1"/>
      <c r="Y33" s="1"/>
      <c r="Z33" s="4"/>
      <c r="AA33" s="4"/>
      <c r="AB33" s="1"/>
      <c r="AC33" s="1"/>
      <c r="AD33" s="1"/>
      <c r="AE33" s="1">
        <v>9</v>
      </c>
      <c r="AF33" s="1"/>
      <c r="AG33" s="4"/>
      <c r="AH33" s="4"/>
      <c r="AI33" s="1"/>
      <c r="AJ33" s="1">
        <v>6</v>
      </c>
      <c r="AK33" s="1"/>
      <c r="AL33" s="1"/>
      <c r="AM33" s="9">
        <f t="shared" si="1"/>
        <v>8.1999999999999993</v>
      </c>
    </row>
    <row r="34" spans="4:39" x14ac:dyDescent="0.25">
      <c r="D34" s="8">
        <v>11</v>
      </c>
      <c r="E34" s="1" t="s">
        <v>12</v>
      </c>
      <c r="F34" s="38">
        <v>36703</v>
      </c>
      <c r="G34" s="40">
        <f ca="1">ROUNDDOWN((NOW()-դաս9ա[[#This Row],[Ծննդամս]])/365, 0)</f>
        <v>24</v>
      </c>
      <c r="H34" s="1"/>
      <c r="I34" s="1">
        <v>5</v>
      </c>
      <c r="J34" s="1"/>
      <c r="K34" s="1"/>
      <c r="L34" s="4"/>
      <c r="M34" s="4"/>
      <c r="N34" s="1">
        <v>6</v>
      </c>
      <c r="O34" s="1"/>
      <c r="P34" s="1"/>
      <c r="Q34" s="1"/>
      <c r="R34" s="1"/>
      <c r="S34" s="4"/>
      <c r="T34" s="4"/>
      <c r="U34" s="1"/>
      <c r="V34" s="1"/>
      <c r="W34" s="1"/>
      <c r="X34" s="1">
        <v>5</v>
      </c>
      <c r="Y34" s="1"/>
      <c r="Z34" s="4"/>
      <c r="AA34" s="4"/>
      <c r="AB34" s="1"/>
      <c r="AC34" s="1">
        <v>9</v>
      </c>
      <c r="AD34" s="1"/>
      <c r="AE34" s="1"/>
      <c r="AF34" s="1"/>
      <c r="AG34" s="4"/>
      <c r="AH34" s="4"/>
      <c r="AI34" s="1"/>
      <c r="AJ34" s="1"/>
      <c r="AK34" s="1"/>
      <c r="AL34" s="1"/>
      <c r="AM34" s="9">
        <f t="shared" si="1"/>
        <v>6.25</v>
      </c>
    </row>
    <row r="35" spans="4:39" x14ac:dyDescent="0.25">
      <c r="D35" s="8">
        <v>12</v>
      </c>
      <c r="E35" s="1" t="s">
        <v>13</v>
      </c>
      <c r="F35" s="38">
        <v>36555</v>
      </c>
      <c r="G35" s="40">
        <f ca="1">ROUNDDOWN((NOW()-դաս9ա[[#This Row],[Ծննդամս]])/365, 0)</f>
        <v>24</v>
      </c>
      <c r="H35" s="1"/>
      <c r="I35" s="1"/>
      <c r="J35" s="1"/>
      <c r="K35" s="1">
        <v>5</v>
      </c>
      <c r="L35" s="4"/>
      <c r="M35" s="4"/>
      <c r="N35" s="1"/>
      <c r="O35" s="1"/>
      <c r="P35" s="1">
        <v>5</v>
      </c>
      <c r="Q35" s="1"/>
      <c r="R35" s="1"/>
      <c r="S35" s="4"/>
      <c r="T35" s="4"/>
      <c r="U35" s="1">
        <v>6</v>
      </c>
      <c r="V35" s="1"/>
      <c r="W35" s="1"/>
      <c r="X35" s="1"/>
      <c r="Y35" s="1"/>
      <c r="Z35" s="4"/>
      <c r="AA35" s="4"/>
      <c r="AB35" s="1"/>
      <c r="AC35" s="1"/>
      <c r="AD35" s="1"/>
      <c r="AE35" s="1">
        <v>9</v>
      </c>
      <c r="AF35" s="1"/>
      <c r="AG35" s="4"/>
      <c r="AH35" s="4"/>
      <c r="AI35" s="1"/>
      <c r="AJ35" s="1">
        <v>10</v>
      </c>
      <c r="AK35" s="1"/>
      <c r="AL35" s="1"/>
      <c r="AM35" s="9">
        <f t="shared" si="1"/>
        <v>7</v>
      </c>
    </row>
    <row r="36" spans="4:39" x14ac:dyDescent="0.25">
      <c r="D36" s="8">
        <v>13</v>
      </c>
      <c r="E36" s="1" t="s">
        <v>14</v>
      </c>
      <c r="F36" s="38">
        <v>36527</v>
      </c>
      <c r="G36" s="40">
        <f ca="1">ROUNDDOWN((NOW()-դաս9ա[[#This Row],[Ծննդամս]])/365, 0)</f>
        <v>24</v>
      </c>
      <c r="H36" s="1"/>
      <c r="I36" s="1"/>
      <c r="J36" s="1"/>
      <c r="K36" s="1"/>
      <c r="L36" s="4"/>
      <c r="M36" s="4"/>
      <c r="N36" s="1"/>
      <c r="O36" s="1"/>
      <c r="P36" s="1"/>
      <c r="Q36" s="1">
        <v>5</v>
      </c>
      <c r="R36" s="1"/>
      <c r="S36" s="4"/>
      <c r="T36" s="4"/>
      <c r="U36" s="1"/>
      <c r="V36" s="1">
        <v>8</v>
      </c>
      <c r="W36" s="1"/>
      <c r="X36" s="1"/>
      <c r="Y36" s="1"/>
      <c r="Z36" s="4"/>
      <c r="AA36" s="4"/>
      <c r="AB36" s="1"/>
      <c r="AC36" s="1"/>
      <c r="AD36" s="1"/>
      <c r="AE36" s="1"/>
      <c r="AF36" s="1">
        <v>7</v>
      </c>
      <c r="AG36" s="4"/>
      <c r="AH36" s="4"/>
      <c r="AI36" s="1"/>
      <c r="AJ36" s="1"/>
      <c r="AK36" s="1">
        <v>8</v>
      </c>
      <c r="AL36" s="1"/>
      <c r="AM36" s="9">
        <f t="shared" si="1"/>
        <v>7</v>
      </c>
    </row>
    <row r="37" spans="4:39" x14ac:dyDescent="0.25">
      <c r="D37" s="8">
        <v>14</v>
      </c>
      <c r="E37" s="1" t="s">
        <v>15</v>
      </c>
      <c r="F37" s="38">
        <v>36639</v>
      </c>
      <c r="G37" s="40">
        <f ca="1">ROUNDDOWN((NOW()-դաս9ա[[#This Row],[Ծննդամս]])/365, 0)</f>
        <v>24</v>
      </c>
      <c r="H37" s="1"/>
      <c r="I37" s="1">
        <v>9</v>
      </c>
      <c r="J37" s="1"/>
      <c r="K37" s="1"/>
      <c r="L37" s="4"/>
      <c r="M37" s="4"/>
      <c r="N37" s="1">
        <v>6</v>
      </c>
      <c r="O37" s="1"/>
      <c r="P37" s="1"/>
      <c r="Q37" s="1"/>
      <c r="R37" s="1"/>
      <c r="S37" s="4"/>
      <c r="T37" s="4"/>
      <c r="U37" s="1"/>
      <c r="V37" s="1"/>
      <c r="W37" s="1"/>
      <c r="X37" s="1">
        <v>9</v>
      </c>
      <c r="Y37" s="1"/>
      <c r="Z37" s="4"/>
      <c r="AA37" s="4"/>
      <c r="AB37" s="1"/>
      <c r="AC37" s="1">
        <v>4</v>
      </c>
      <c r="AD37" s="1"/>
      <c r="AE37" s="1"/>
      <c r="AF37" s="1"/>
      <c r="AG37" s="4"/>
      <c r="AH37" s="4"/>
      <c r="AI37" s="1"/>
      <c r="AJ37" s="1"/>
      <c r="AK37" s="1"/>
      <c r="AL37" s="1"/>
      <c r="AM37" s="9">
        <f t="shared" si="1"/>
        <v>7</v>
      </c>
    </row>
    <row r="38" spans="4:39" x14ac:dyDescent="0.25">
      <c r="D38" s="8">
        <v>15</v>
      </c>
      <c r="E38" s="1" t="s">
        <v>16</v>
      </c>
      <c r="F38" s="38">
        <v>36754</v>
      </c>
      <c r="G38" s="40">
        <f ca="1">ROUNDDOWN((NOW()-դաս9ա[[#This Row],[Ծննդամս]])/365, 0)</f>
        <v>24</v>
      </c>
      <c r="H38" s="1"/>
      <c r="I38" s="1"/>
      <c r="J38" s="1">
        <v>7</v>
      </c>
      <c r="K38" s="1"/>
      <c r="L38" s="4"/>
      <c r="M38" s="4"/>
      <c r="N38" s="1"/>
      <c r="O38" s="1">
        <v>9</v>
      </c>
      <c r="P38" s="1"/>
      <c r="Q38" s="1"/>
      <c r="R38" s="1"/>
      <c r="S38" s="4"/>
      <c r="T38" s="4"/>
      <c r="U38" s="1"/>
      <c r="V38" s="1"/>
      <c r="W38" s="1"/>
      <c r="X38" s="1"/>
      <c r="Y38" s="1">
        <v>6</v>
      </c>
      <c r="Z38" s="4"/>
      <c r="AA38" s="4"/>
      <c r="AB38" s="1"/>
      <c r="AC38" s="1"/>
      <c r="AD38" s="1">
        <v>4</v>
      </c>
      <c r="AE38" s="1"/>
      <c r="AF38" s="1"/>
      <c r="AG38" s="4"/>
      <c r="AH38" s="4"/>
      <c r="AI38" s="1">
        <v>8</v>
      </c>
      <c r="AJ38" s="1"/>
      <c r="AK38" s="1"/>
      <c r="AL38" s="1"/>
      <c r="AM38" s="9">
        <f t="shared" si="1"/>
        <v>6.8</v>
      </c>
    </row>
    <row r="39" spans="4:39" x14ac:dyDescent="0.25">
      <c r="D39" s="14">
        <v>16</v>
      </c>
      <c r="E39" s="6" t="s">
        <v>17</v>
      </c>
      <c r="F39" s="39">
        <v>36779</v>
      </c>
      <c r="G39" s="41">
        <f ca="1">ROUNDDOWN((NOW()-դաս9ա[[#This Row],[Ծննդամս]])/365, 0)</f>
        <v>24</v>
      </c>
      <c r="H39" s="6"/>
      <c r="I39" s="6"/>
      <c r="J39" s="6"/>
      <c r="K39" s="6"/>
      <c r="L39" s="7"/>
      <c r="M39" s="7"/>
      <c r="N39" s="6"/>
      <c r="O39" s="6"/>
      <c r="P39" s="6"/>
      <c r="Q39" s="6">
        <v>7</v>
      </c>
      <c r="R39" s="6"/>
      <c r="S39" s="7"/>
      <c r="T39" s="7"/>
      <c r="U39" s="6"/>
      <c r="V39" s="6">
        <v>8</v>
      </c>
      <c r="W39" s="6"/>
      <c r="X39" s="6"/>
      <c r="Y39" s="6"/>
      <c r="Z39" s="7"/>
      <c r="AA39" s="7"/>
      <c r="AB39" s="6"/>
      <c r="AC39" s="6"/>
      <c r="AD39" s="6"/>
      <c r="AE39" s="6"/>
      <c r="AF39" s="6">
        <v>7</v>
      </c>
      <c r="AG39" s="7"/>
      <c r="AH39" s="7"/>
      <c r="AI39" s="6"/>
      <c r="AJ39" s="6"/>
      <c r="AK39" s="6">
        <v>8</v>
      </c>
      <c r="AL39" s="6"/>
      <c r="AM39" s="15">
        <f t="shared" si="1"/>
        <v>7.5</v>
      </c>
    </row>
    <row r="40" spans="4:39" x14ac:dyDescent="0.25">
      <c r="D40" s="14"/>
      <c r="E40" s="6" t="s">
        <v>51</v>
      </c>
      <c r="F40" s="39">
        <v>36841</v>
      </c>
      <c r="G40" s="41">
        <f ca="1">ROUNDDOWN((NOW()-դաս9ա[[#This Row],[Ծննդամս]])/365, 0)</f>
        <v>23</v>
      </c>
      <c r="H40" s="6">
        <v>1</v>
      </c>
      <c r="I40" s="6">
        <v>1</v>
      </c>
      <c r="J40" s="6">
        <v>1</v>
      </c>
      <c r="K40" s="6">
        <v>1</v>
      </c>
      <c r="L40" s="7"/>
      <c r="M40" s="7"/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7"/>
      <c r="T40" s="7"/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7"/>
      <c r="AA40" s="7"/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7"/>
      <c r="AH40" s="7"/>
      <c r="AI40" s="6">
        <v>1</v>
      </c>
      <c r="AJ40" s="6">
        <v>1</v>
      </c>
      <c r="AK40" s="6">
        <v>1</v>
      </c>
      <c r="AL40" s="6">
        <v>1</v>
      </c>
      <c r="AM40" s="15">
        <f>SUM(H40:AL40)/COUNTIF(H40:AL40, "&gt;0")</f>
        <v>1</v>
      </c>
    </row>
  </sheetData>
  <mergeCells count="2">
    <mergeCell ref="D2:AM2"/>
    <mergeCell ref="D22:AM22"/>
  </mergeCells>
  <conditionalFormatting sqref="H4:R19 U4:Y19 AB4:AF19 AI4:AL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A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R40 U24:Y40 AB24:AF40 AI24:AL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4:A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T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:AA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H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allowBlank="1" showInputMessage="1" showErrorMessage="1" promptTitle="Վերնագիր" prompt="Հուշում" sqref="E5:G5 E25:G25" xr:uid="{E2DB0509-E7E6-424B-8F03-40F78C163C67}"/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A6CE-92A2-4A81-8F8F-4FBD5B2F04D7}">
  <dimension ref="A1:AG35"/>
  <sheetViews>
    <sheetView topLeftCell="I10" workbookViewId="0">
      <selection activeCell="AG20" sqref="AG20"/>
    </sheetView>
  </sheetViews>
  <sheetFormatPr defaultRowHeight="15" x14ac:dyDescent="0.25"/>
  <cols>
    <col min="1" max="1" width="35" bestFit="1" customWidth="1"/>
    <col min="2" max="10" width="4.140625" customWidth="1"/>
    <col min="11" max="32" width="5.140625" customWidth="1"/>
    <col min="33" max="33" width="7.28515625" customWidth="1"/>
  </cols>
  <sheetData>
    <row r="1" spans="1:33" x14ac:dyDescent="0.25">
      <c r="A1" s="17" t="s">
        <v>1</v>
      </c>
      <c r="B1" s="17" t="s">
        <v>20</v>
      </c>
      <c r="C1" s="17" t="s">
        <v>21</v>
      </c>
      <c r="D1" s="17" t="s">
        <v>22</v>
      </c>
      <c r="E1" s="17" t="s">
        <v>23</v>
      </c>
      <c r="F1" s="18" t="s">
        <v>24</v>
      </c>
      <c r="G1" s="18" t="s">
        <v>25</v>
      </c>
      <c r="H1" s="17" t="s">
        <v>26</v>
      </c>
      <c r="I1" s="17" t="s">
        <v>27</v>
      </c>
      <c r="J1" s="17" t="s">
        <v>28</v>
      </c>
      <c r="K1" s="17" t="s">
        <v>29</v>
      </c>
      <c r="L1" s="17" t="s">
        <v>30</v>
      </c>
      <c r="M1" s="18" t="s">
        <v>31</v>
      </c>
      <c r="N1" s="18" t="s">
        <v>32</v>
      </c>
      <c r="O1" s="17" t="s">
        <v>33</v>
      </c>
      <c r="P1" s="17" t="s">
        <v>34</v>
      </c>
      <c r="Q1" s="17" t="s">
        <v>35</v>
      </c>
      <c r="R1" s="17" t="s">
        <v>36</v>
      </c>
      <c r="S1" s="17" t="s">
        <v>37</v>
      </c>
      <c r="T1" s="18" t="s">
        <v>38</v>
      </c>
      <c r="U1" s="18" t="s">
        <v>39</v>
      </c>
      <c r="V1" s="17" t="s">
        <v>40</v>
      </c>
      <c r="W1" s="17" t="s">
        <v>41</v>
      </c>
      <c r="X1" s="17" t="s">
        <v>42</v>
      </c>
      <c r="Y1" s="17" t="s">
        <v>43</v>
      </c>
      <c r="Z1" s="17" t="s">
        <v>44</v>
      </c>
      <c r="AA1" s="18" t="s">
        <v>45</v>
      </c>
      <c r="AB1" s="18" t="s">
        <v>46</v>
      </c>
      <c r="AC1" s="17" t="s">
        <v>47</v>
      </c>
      <c r="AD1" s="17" t="s">
        <v>48</v>
      </c>
      <c r="AE1" s="17" t="s">
        <v>49</v>
      </c>
      <c r="AF1" s="17" t="s">
        <v>50</v>
      </c>
      <c r="AG1" s="19" t="s">
        <v>18</v>
      </c>
    </row>
    <row r="2" spans="1:33" x14ac:dyDescent="0.25">
      <c r="A2" s="20" t="s">
        <v>2</v>
      </c>
      <c r="B2" s="20">
        <v>10</v>
      </c>
      <c r="C2" s="20"/>
      <c r="D2" s="20"/>
      <c r="E2" s="20"/>
      <c r="F2" s="21"/>
      <c r="G2" s="21"/>
      <c r="H2" s="20"/>
      <c r="I2" s="20"/>
      <c r="J2" s="20"/>
      <c r="K2" s="20"/>
      <c r="L2" s="20">
        <v>8</v>
      </c>
      <c r="M2" s="21"/>
      <c r="N2" s="21"/>
      <c r="O2" s="20"/>
      <c r="P2" s="20"/>
      <c r="Q2" s="20">
        <v>10</v>
      </c>
      <c r="R2" s="20"/>
      <c r="S2" s="20"/>
      <c r="T2" s="21"/>
      <c r="U2" s="21"/>
      <c r="V2" s="20">
        <v>9</v>
      </c>
      <c r="W2" s="20"/>
      <c r="X2" s="20"/>
      <c r="Y2" s="20"/>
      <c r="Z2" s="20"/>
      <c r="AA2" s="21"/>
      <c r="AB2" s="21"/>
      <c r="AC2" s="20"/>
      <c r="AD2" s="20"/>
      <c r="AE2" s="20"/>
      <c r="AF2" s="20">
        <v>10</v>
      </c>
      <c r="AG2" s="22">
        <f>SUM(B2:AF2)/COUNTIF(B2:AF2, "&gt;0")</f>
        <v>9.4</v>
      </c>
    </row>
    <row r="3" spans="1:33" x14ac:dyDescent="0.25">
      <c r="A3" s="23" t="s">
        <v>3</v>
      </c>
      <c r="B3" s="23"/>
      <c r="C3" s="23">
        <v>8</v>
      </c>
      <c r="D3" s="23"/>
      <c r="E3" s="23"/>
      <c r="F3" s="21"/>
      <c r="G3" s="21"/>
      <c r="H3" s="23">
        <v>8</v>
      </c>
      <c r="I3" s="23"/>
      <c r="J3" s="23"/>
      <c r="K3" s="23"/>
      <c r="L3" s="23"/>
      <c r="M3" s="21"/>
      <c r="N3" s="21"/>
      <c r="O3" s="23"/>
      <c r="P3" s="23"/>
      <c r="Q3" s="23"/>
      <c r="R3" s="23">
        <v>10</v>
      </c>
      <c r="S3" s="23"/>
      <c r="T3" s="21"/>
      <c r="U3" s="21"/>
      <c r="V3" s="23"/>
      <c r="W3" s="23">
        <v>10</v>
      </c>
      <c r="X3" s="23"/>
      <c r="Y3" s="23"/>
      <c r="Z3" s="23"/>
      <c r="AA3" s="21"/>
      <c r="AB3" s="21"/>
      <c r="AC3" s="23"/>
      <c r="AD3" s="23"/>
      <c r="AE3" s="23"/>
      <c r="AF3" s="23"/>
      <c r="AG3" s="24">
        <f t="shared" ref="AG3:AG17" si="0">SUM(B3:AF3)/COUNTIF(B3:AF3, "&gt;0")</f>
        <v>9</v>
      </c>
    </row>
    <row r="4" spans="1:33" x14ac:dyDescent="0.25">
      <c r="A4" s="20" t="s">
        <v>4</v>
      </c>
      <c r="B4" s="20">
        <v>7</v>
      </c>
      <c r="C4" s="20"/>
      <c r="D4" s="20"/>
      <c r="E4" s="20"/>
      <c r="F4" s="21"/>
      <c r="G4" s="21"/>
      <c r="H4" s="20"/>
      <c r="I4" s="20"/>
      <c r="J4" s="20"/>
      <c r="K4" s="20"/>
      <c r="L4" s="20">
        <v>5</v>
      </c>
      <c r="M4" s="21"/>
      <c r="N4" s="21"/>
      <c r="O4" s="20"/>
      <c r="P4" s="20"/>
      <c r="Q4" s="20">
        <v>7</v>
      </c>
      <c r="R4" s="20"/>
      <c r="S4" s="20"/>
      <c r="T4" s="21"/>
      <c r="U4" s="21"/>
      <c r="V4" s="20">
        <v>5</v>
      </c>
      <c r="W4" s="20"/>
      <c r="X4" s="20"/>
      <c r="Y4" s="20"/>
      <c r="Z4" s="20"/>
      <c r="AA4" s="21"/>
      <c r="AB4" s="21"/>
      <c r="AC4" s="20"/>
      <c r="AD4" s="20"/>
      <c r="AE4" s="20"/>
      <c r="AF4" s="20">
        <v>4</v>
      </c>
      <c r="AG4" s="22">
        <f t="shared" si="0"/>
        <v>5.6</v>
      </c>
    </row>
    <row r="5" spans="1:33" x14ac:dyDescent="0.25">
      <c r="A5" s="23" t="s">
        <v>5</v>
      </c>
      <c r="B5" s="23"/>
      <c r="C5" s="23"/>
      <c r="D5" s="23">
        <v>8</v>
      </c>
      <c r="E5" s="23"/>
      <c r="F5" s="21"/>
      <c r="G5" s="21"/>
      <c r="H5" s="23"/>
      <c r="I5" s="23">
        <v>8</v>
      </c>
      <c r="J5" s="23"/>
      <c r="K5" s="23"/>
      <c r="L5" s="23"/>
      <c r="M5" s="21"/>
      <c r="N5" s="21"/>
      <c r="O5" s="23"/>
      <c r="P5" s="23"/>
      <c r="Q5" s="23"/>
      <c r="R5" s="23"/>
      <c r="S5" s="23">
        <v>6</v>
      </c>
      <c r="T5" s="21"/>
      <c r="U5" s="21"/>
      <c r="V5" s="23"/>
      <c r="W5" s="23"/>
      <c r="X5" s="23">
        <v>7</v>
      </c>
      <c r="Y5" s="23"/>
      <c r="Z5" s="23"/>
      <c r="AA5" s="21"/>
      <c r="AB5" s="21"/>
      <c r="AC5" s="23">
        <v>9</v>
      </c>
      <c r="AD5" s="23"/>
      <c r="AE5" s="23"/>
      <c r="AF5" s="23"/>
      <c r="AG5" s="24">
        <f t="shared" si="0"/>
        <v>7.6</v>
      </c>
    </row>
    <row r="6" spans="1:33" x14ac:dyDescent="0.25">
      <c r="A6" s="20" t="s">
        <v>6</v>
      </c>
      <c r="B6" s="20"/>
      <c r="C6" s="20">
        <v>9</v>
      </c>
      <c r="D6" s="20"/>
      <c r="E6" s="20"/>
      <c r="F6" s="21"/>
      <c r="G6" s="21"/>
      <c r="H6" s="20">
        <v>5</v>
      </c>
      <c r="I6" s="20"/>
      <c r="J6" s="20"/>
      <c r="K6" s="20"/>
      <c r="L6" s="20"/>
      <c r="M6" s="21"/>
      <c r="N6" s="21"/>
      <c r="O6" s="20"/>
      <c r="P6" s="20"/>
      <c r="Q6" s="20"/>
      <c r="R6" s="20">
        <v>8</v>
      </c>
      <c r="S6" s="20"/>
      <c r="T6" s="21"/>
      <c r="U6" s="21"/>
      <c r="V6" s="20"/>
      <c r="W6" s="20">
        <v>4</v>
      </c>
      <c r="X6" s="20"/>
      <c r="Y6" s="20"/>
      <c r="Z6" s="20"/>
      <c r="AA6" s="21"/>
      <c r="AB6" s="21"/>
      <c r="AC6" s="20"/>
      <c r="AD6" s="20"/>
      <c r="AE6" s="20"/>
      <c r="AF6" s="20"/>
      <c r="AG6" s="22">
        <f t="shared" si="0"/>
        <v>6.5</v>
      </c>
    </row>
    <row r="7" spans="1:33" x14ac:dyDescent="0.25">
      <c r="A7" s="23" t="s">
        <v>7</v>
      </c>
      <c r="B7" s="23"/>
      <c r="C7" s="23"/>
      <c r="D7" s="23"/>
      <c r="E7" s="23">
        <v>7</v>
      </c>
      <c r="F7" s="21"/>
      <c r="G7" s="21"/>
      <c r="H7" s="23"/>
      <c r="I7" s="23"/>
      <c r="J7" s="23">
        <v>10</v>
      </c>
      <c r="K7" s="23"/>
      <c r="L7" s="23"/>
      <c r="M7" s="21"/>
      <c r="N7" s="21"/>
      <c r="O7" s="23">
        <v>4</v>
      </c>
      <c r="P7" s="23"/>
      <c r="Q7" s="23"/>
      <c r="R7" s="23"/>
      <c r="S7" s="23"/>
      <c r="T7" s="21"/>
      <c r="U7" s="21"/>
      <c r="V7" s="23"/>
      <c r="W7" s="23"/>
      <c r="X7" s="23"/>
      <c r="Y7" s="23">
        <v>9</v>
      </c>
      <c r="Z7" s="23"/>
      <c r="AA7" s="21"/>
      <c r="AB7" s="21"/>
      <c r="AC7" s="23"/>
      <c r="AD7" s="23">
        <v>6</v>
      </c>
      <c r="AE7" s="23"/>
      <c r="AF7" s="23"/>
      <c r="AG7" s="24">
        <f t="shared" si="0"/>
        <v>7.2</v>
      </c>
    </row>
    <row r="8" spans="1:33" x14ac:dyDescent="0.25">
      <c r="A8" s="20" t="s">
        <v>8</v>
      </c>
      <c r="B8" s="20"/>
      <c r="C8" s="20"/>
      <c r="D8" s="20"/>
      <c r="E8" s="20"/>
      <c r="F8" s="21"/>
      <c r="G8" s="21"/>
      <c r="H8" s="20"/>
      <c r="I8" s="20"/>
      <c r="J8" s="20"/>
      <c r="K8" s="20">
        <v>7</v>
      </c>
      <c r="L8" s="20"/>
      <c r="M8" s="21"/>
      <c r="N8" s="21"/>
      <c r="O8" s="20"/>
      <c r="P8" s="20">
        <v>10</v>
      </c>
      <c r="Q8" s="20"/>
      <c r="R8" s="20"/>
      <c r="S8" s="20"/>
      <c r="T8" s="21"/>
      <c r="U8" s="21"/>
      <c r="V8" s="20"/>
      <c r="W8" s="20"/>
      <c r="X8" s="20"/>
      <c r="Y8" s="20"/>
      <c r="Z8" s="20">
        <v>5</v>
      </c>
      <c r="AA8" s="21"/>
      <c r="AB8" s="21"/>
      <c r="AC8" s="20"/>
      <c r="AD8" s="20"/>
      <c r="AE8" s="20">
        <v>6</v>
      </c>
      <c r="AF8" s="20"/>
      <c r="AG8" s="22">
        <f t="shared" si="0"/>
        <v>7</v>
      </c>
    </row>
    <row r="9" spans="1:33" x14ac:dyDescent="0.25">
      <c r="A9" s="23" t="s">
        <v>9</v>
      </c>
      <c r="B9" s="23"/>
      <c r="C9" s="23"/>
      <c r="D9" s="23">
        <v>5</v>
      </c>
      <c r="E9" s="23"/>
      <c r="F9" s="21"/>
      <c r="G9" s="21"/>
      <c r="H9" s="23"/>
      <c r="I9" s="23">
        <v>9</v>
      </c>
      <c r="J9" s="23"/>
      <c r="K9" s="23"/>
      <c r="L9" s="23"/>
      <c r="M9" s="21"/>
      <c r="N9" s="21"/>
      <c r="O9" s="23"/>
      <c r="P9" s="23"/>
      <c r="Q9" s="23"/>
      <c r="R9" s="23"/>
      <c r="S9" s="23">
        <v>9</v>
      </c>
      <c r="T9" s="21"/>
      <c r="U9" s="21"/>
      <c r="V9" s="23"/>
      <c r="W9" s="23"/>
      <c r="X9" s="23">
        <v>4</v>
      </c>
      <c r="Y9" s="23"/>
      <c r="Z9" s="23"/>
      <c r="AA9" s="21"/>
      <c r="AB9" s="21"/>
      <c r="AC9" s="23">
        <v>9</v>
      </c>
      <c r="AD9" s="23"/>
      <c r="AE9" s="23"/>
      <c r="AF9" s="23"/>
      <c r="AG9" s="24">
        <f t="shared" si="0"/>
        <v>7.2</v>
      </c>
    </row>
    <row r="10" spans="1:33" x14ac:dyDescent="0.25">
      <c r="A10" s="20" t="s">
        <v>10</v>
      </c>
      <c r="B10" s="20">
        <v>7</v>
      </c>
      <c r="C10" s="20"/>
      <c r="D10" s="20"/>
      <c r="E10" s="20"/>
      <c r="F10" s="21"/>
      <c r="G10" s="21"/>
      <c r="H10" s="20"/>
      <c r="I10" s="20"/>
      <c r="J10" s="20"/>
      <c r="K10" s="20"/>
      <c r="L10" s="20">
        <v>10</v>
      </c>
      <c r="M10" s="21"/>
      <c r="N10" s="21"/>
      <c r="O10" s="20"/>
      <c r="P10" s="20"/>
      <c r="Q10" s="20">
        <v>7</v>
      </c>
      <c r="R10" s="20"/>
      <c r="S10" s="20"/>
      <c r="T10" s="21"/>
      <c r="U10" s="21"/>
      <c r="V10" s="20">
        <v>8</v>
      </c>
      <c r="W10" s="20"/>
      <c r="X10" s="20"/>
      <c r="Y10" s="20"/>
      <c r="Z10" s="20"/>
      <c r="AA10" s="21"/>
      <c r="AB10" s="21"/>
      <c r="AC10" s="20"/>
      <c r="AD10" s="20"/>
      <c r="AE10" s="20"/>
      <c r="AF10" s="20">
        <v>10</v>
      </c>
      <c r="AG10" s="22">
        <f t="shared" si="0"/>
        <v>8.4</v>
      </c>
    </row>
    <row r="11" spans="1:33" x14ac:dyDescent="0.25">
      <c r="A11" s="23" t="s">
        <v>11</v>
      </c>
      <c r="B11" s="23"/>
      <c r="C11" s="23"/>
      <c r="D11" s="23"/>
      <c r="E11" s="23">
        <v>8</v>
      </c>
      <c r="F11" s="21"/>
      <c r="G11" s="21"/>
      <c r="H11" s="23"/>
      <c r="I11" s="23"/>
      <c r="J11" s="23">
        <v>8</v>
      </c>
      <c r="K11" s="23"/>
      <c r="L11" s="23"/>
      <c r="M11" s="21"/>
      <c r="N11" s="21"/>
      <c r="O11" s="23">
        <v>10</v>
      </c>
      <c r="P11" s="23"/>
      <c r="Q11" s="23"/>
      <c r="R11" s="23"/>
      <c r="S11" s="23"/>
      <c r="T11" s="21"/>
      <c r="U11" s="21"/>
      <c r="V11" s="23"/>
      <c r="W11" s="23"/>
      <c r="X11" s="23"/>
      <c r="Y11" s="23">
        <v>9</v>
      </c>
      <c r="Z11" s="23"/>
      <c r="AA11" s="21"/>
      <c r="AB11" s="21"/>
      <c r="AC11" s="23"/>
      <c r="AD11" s="23">
        <v>6</v>
      </c>
      <c r="AE11" s="23"/>
      <c r="AF11" s="23"/>
      <c r="AG11" s="24">
        <f t="shared" si="0"/>
        <v>8.1999999999999993</v>
      </c>
    </row>
    <row r="12" spans="1:33" x14ac:dyDescent="0.25">
      <c r="A12" s="20" t="s">
        <v>12</v>
      </c>
      <c r="B12" s="20"/>
      <c r="C12" s="20">
        <v>5</v>
      </c>
      <c r="D12" s="20"/>
      <c r="E12" s="20"/>
      <c r="F12" s="21"/>
      <c r="G12" s="21"/>
      <c r="H12" s="20">
        <v>6</v>
      </c>
      <c r="I12" s="20"/>
      <c r="J12" s="20"/>
      <c r="K12" s="20"/>
      <c r="L12" s="20"/>
      <c r="M12" s="21"/>
      <c r="N12" s="21"/>
      <c r="O12" s="20"/>
      <c r="P12" s="20"/>
      <c r="Q12" s="20"/>
      <c r="R12" s="20">
        <v>5</v>
      </c>
      <c r="S12" s="20"/>
      <c r="T12" s="21"/>
      <c r="U12" s="21"/>
      <c r="V12" s="20"/>
      <c r="W12" s="20">
        <v>9</v>
      </c>
      <c r="X12" s="20"/>
      <c r="Y12" s="20"/>
      <c r="Z12" s="20"/>
      <c r="AA12" s="21"/>
      <c r="AB12" s="21"/>
      <c r="AC12" s="20"/>
      <c r="AD12" s="20"/>
      <c r="AE12" s="20"/>
      <c r="AF12" s="20"/>
      <c r="AG12" s="22">
        <f t="shared" si="0"/>
        <v>6.25</v>
      </c>
    </row>
    <row r="13" spans="1:33" x14ac:dyDescent="0.25">
      <c r="A13" s="23" t="s">
        <v>13</v>
      </c>
      <c r="B13" s="23"/>
      <c r="C13" s="23"/>
      <c r="D13" s="23"/>
      <c r="E13" s="23">
        <v>5</v>
      </c>
      <c r="F13" s="21"/>
      <c r="G13" s="21"/>
      <c r="H13" s="23"/>
      <c r="I13" s="23"/>
      <c r="J13" s="23">
        <v>5</v>
      </c>
      <c r="K13" s="23"/>
      <c r="L13" s="23"/>
      <c r="M13" s="21"/>
      <c r="N13" s="21"/>
      <c r="O13" s="23">
        <v>6</v>
      </c>
      <c r="P13" s="23"/>
      <c r="Q13" s="23"/>
      <c r="R13" s="23"/>
      <c r="S13" s="23"/>
      <c r="T13" s="21"/>
      <c r="U13" s="21"/>
      <c r="V13" s="23"/>
      <c r="W13" s="23"/>
      <c r="X13" s="23"/>
      <c r="Y13" s="23">
        <v>9</v>
      </c>
      <c r="Z13" s="23"/>
      <c r="AA13" s="21"/>
      <c r="AB13" s="21"/>
      <c r="AC13" s="23"/>
      <c r="AD13" s="23">
        <v>10</v>
      </c>
      <c r="AE13" s="23"/>
      <c r="AF13" s="23"/>
      <c r="AG13" s="24">
        <f t="shared" si="0"/>
        <v>7</v>
      </c>
    </row>
    <row r="14" spans="1:33" x14ac:dyDescent="0.25">
      <c r="A14" s="20" t="s">
        <v>14</v>
      </c>
      <c r="B14" s="20"/>
      <c r="C14" s="20"/>
      <c r="D14" s="20"/>
      <c r="E14" s="20"/>
      <c r="F14" s="21"/>
      <c r="G14" s="21"/>
      <c r="H14" s="20"/>
      <c r="I14" s="20"/>
      <c r="J14" s="20"/>
      <c r="K14" s="20">
        <v>5</v>
      </c>
      <c r="L14" s="20"/>
      <c r="M14" s="21"/>
      <c r="N14" s="21"/>
      <c r="O14" s="20"/>
      <c r="P14" s="20">
        <v>8</v>
      </c>
      <c r="Q14" s="20"/>
      <c r="R14" s="20"/>
      <c r="S14" s="20"/>
      <c r="T14" s="21"/>
      <c r="U14" s="21"/>
      <c r="V14" s="20"/>
      <c r="W14" s="20"/>
      <c r="X14" s="20"/>
      <c r="Y14" s="20"/>
      <c r="Z14" s="20">
        <v>7</v>
      </c>
      <c r="AA14" s="21"/>
      <c r="AB14" s="21"/>
      <c r="AC14" s="20"/>
      <c r="AD14" s="20"/>
      <c r="AE14" s="20">
        <v>8</v>
      </c>
      <c r="AF14" s="20"/>
      <c r="AG14" s="22">
        <f t="shared" si="0"/>
        <v>7</v>
      </c>
    </row>
    <row r="15" spans="1:33" x14ac:dyDescent="0.25">
      <c r="A15" s="23" t="s">
        <v>15</v>
      </c>
      <c r="B15" s="23"/>
      <c r="C15" s="23">
        <v>9</v>
      </c>
      <c r="D15" s="23"/>
      <c r="E15" s="23"/>
      <c r="F15" s="21"/>
      <c r="G15" s="21"/>
      <c r="H15" s="23">
        <v>6</v>
      </c>
      <c r="I15" s="23"/>
      <c r="J15" s="23"/>
      <c r="K15" s="23"/>
      <c r="L15" s="23"/>
      <c r="M15" s="21"/>
      <c r="N15" s="21"/>
      <c r="O15" s="23"/>
      <c r="P15" s="23"/>
      <c r="Q15" s="23"/>
      <c r="R15" s="23">
        <v>9</v>
      </c>
      <c r="S15" s="23"/>
      <c r="T15" s="21"/>
      <c r="U15" s="21"/>
      <c r="V15" s="23"/>
      <c r="W15" s="23">
        <v>4</v>
      </c>
      <c r="X15" s="23"/>
      <c r="Y15" s="23"/>
      <c r="Z15" s="23"/>
      <c r="AA15" s="21"/>
      <c r="AB15" s="21"/>
      <c r="AC15" s="23"/>
      <c r="AD15" s="23"/>
      <c r="AE15" s="23"/>
      <c r="AF15" s="23"/>
      <c r="AG15" s="24">
        <f t="shared" si="0"/>
        <v>7</v>
      </c>
    </row>
    <row r="16" spans="1:33" x14ac:dyDescent="0.25">
      <c r="A16" s="20" t="s">
        <v>16</v>
      </c>
      <c r="B16" s="20"/>
      <c r="C16" s="20"/>
      <c r="D16" s="20">
        <v>7</v>
      </c>
      <c r="E16" s="20"/>
      <c r="F16" s="21"/>
      <c r="G16" s="21"/>
      <c r="H16" s="20"/>
      <c r="I16" s="20">
        <v>9</v>
      </c>
      <c r="J16" s="20"/>
      <c r="K16" s="20"/>
      <c r="L16" s="20"/>
      <c r="M16" s="21"/>
      <c r="N16" s="21"/>
      <c r="O16" s="20"/>
      <c r="P16" s="20"/>
      <c r="Q16" s="20"/>
      <c r="R16" s="20"/>
      <c r="S16" s="20">
        <v>6</v>
      </c>
      <c r="T16" s="21"/>
      <c r="U16" s="21"/>
      <c r="V16" s="20"/>
      <c r="W16" s="20"/>
      <c r="X16" s="20">
        <v>4</v>
      </c>
      <c r="Y16" s="20"/>
      <c r="Z16" s="20"/>
      <c r="AA16" s="21"/>
      <c r="AB16" s="21"/>
      <c r="AC16" s="20">
        <v>8</v>
      </c>
      <c r="AD16" s="20"/>
      <c r="AE16" s="20"/>
      <c r="AF16" s="20"/>
      <c r="AG16" s="22">
        <f t="shared" si="0"/>
        <v>6.8</v>
      </c>
    </row>
    <row r="17" spans="1:33" x14ac:dyDescent="0.25">
      <c r="A17" s="25" t="s">
        <v>17</v>
      </c>
      <c r="B17" s="25"/>
      <c r="C17" s="25"/>
      <c r="D17" s="25"/>
      <c r="E17" s="25"/>
      <c r="F17" s="26"/>
      <c r="G17" s="26"/>
      <c r="H17" s="25"/>
      <c r="I17" s="25"/>
      <c r="J17" s="25"/>
      <c r="K17" s="25">
        <v>7</v>
      </c>
      <c r="L17" s="25"/>
      <c r="M17" s="26"/>
      <c r="N17" s="26"/>
      <c r="O17" s="25"/>
      <c r="P17" s="25">
        <v>8</v>
      </c>
      <c r="Q17" s="25"/>
      <c r="R17" s="25"/>
      <c r="S17" s="25"/>
      <c r="T17" s="26"/>
      <c r="U17" s="26"/>
      <c r="V17" s="25"/>
      <c r="W17" s="25"/>
      <c r="X17" s="25"/>
      <c r="Y17" s="25"/>
      <c r="Z17" s="25">
        <v>7</v>
      </c>
      <c r="AA17" s="26"/>
      <c r="AB17" s="26"/>
      <c r="AC17" s="25"/>
      <c r="AD17" s="25"/>
      <c r="AE17" s="25">
        <v>8</v>
      </c>
      <c r="AF17" s="25"/>
      <c r="AG17" s="27">
        <f t="shared" si="0"/>
        <v>7.5</v>
      </c>
    </row>
    <row r="19" spans="1:33" x14ac:dyDescent="0.25">
      <c r="A19" s="31" t="s">
        <v>1</v>
      </c>
      <c r="B19" s="32" t="s">
        <v>20</v>
      </c>
      <c r="C19" s="32" t="s">
        <v>21</v>
      </c>
      <c r="D19" s="32" t="s">
        <v>22</v>
      </c>
      <c r="E19" s="32" t="s">
        <v>23</v>
      </c>
      <c r="F19" s="33" t="s">
        <v>24</v>
      </c>
      <c r="G19" s="33" t="s">
        <v>25</v>
      </c>
      <c r="H19" s="32" t="s">
        <v>26</v>
      </c>
      <c r="I19" s="32" t="s">
        <v>27</v>
      </c>
      <c r="J19" s="32" t="s">
        <v>28</v>
      </c>
      <c r="K19" s="32" t="s">
        <v>29</v>
      </c>
      <c r="L19" s="32" t="s">
        <v>30</v>
      </c>
      <c r="M19" s="33" t="s">
        <v>31</v>
      </c>
      <c r="N19" s="33" t="s">
        <v>32</v>
      </c>
      <c r="O19" s="32" t="s">
        <v>33</v>
      </c>
      <c r="P19" s="32" t="s">
        <v>34</v>
      </c>
      <c r="Q19" s="32" t="s">
        <v>35</v>
      </c>
      <c r="R19" s="32" t="s">
        <v>36</v>
      </c>
      <c r="S19" s="32" t="s">
        <v>37</v>
      </c>
      <c r="T19" s="33" t="s">
        <v>38</v>
      </c>
      <c r="U19" s="33" t="s">
        <v>39</v>
      </c>
      <c r="V19" s="32" t="s">
        <v>40</v>
      </c>
      <c r="W19" s="32" t="s">
        <v>41</v>
      </c>
      <c r="X19" s="32" t="s">
        <v>42</v>
      </c>
      <c r="Y19" s="32" t="s">
        <v>43</v>
      </c>
      <c r="Z19" s="32" t="s">
        <v>44</v>
      </c>
      <c r="AA19" s="33" t="s">
        <v>45</v>
      </c>
      <c r="AB19" s="33" t="s">
        <v>46</v>
      </c>
      <c r="AC19" s="32" t="s">
        <v>47</v>
      </c>
      <c r="AD19" s="32" t="s">
        <v>48</v>
      </c>
      <c r="AE19" s="32" t="s">
        <v>49</v>
      </c>
      <c r="AF19" s="32" t="s">
        <v>50</v>
      </c>
      <c r="AG19" s="34" t="s">
        <v>18</v>
      </c>
    </row>
    <row r="20" spans="1:33" x14ac:dyDescent="0.25">
      <c r="A20" s="28" t="s">
        <v>2</v>
      </c>
      <c r="B20" s="20">
        <v>10</v>
      </c>
      <c r="C20" s="20"/>
      <c r="D20" s="20"/>
      <c r="E20" s="20"/>
      <c r="F20" s="21"/>
      <c r="G20" s="21"/>
      <c r="H20" s="20"/>
      <c r="I20" s="20"/>
      <c r="J20" s="20"/>
      <c r="K20" s="20"/>
      <c r="L20" s="20">
        <v>8</v>
      </c>
      <c r="M20" s="21"/>
      <c r="N20" s="21"/>
      <c r="O20" s="20"/>
      <c r="P20" s="20"/>
      <c r="Q20" s="20">
        <v>10</v>
      </c>
      <c r="R20" s="20"/>
      <c r="S20" s="20"/>
      <c r="T20" s="21"/>
      <c r="U20" s="21"/>
      <c r="V20" s="20">
        <v>9</v>
      </c>
      <c r="W20" s="20"/>
      <c r="X20" s="20"/>
      <c r="Y20" s="20"/>
      <c r="Z20" s="20"/>
      <c r="AA20" s="21"/>
      <c r="AB20" s="21"/>
      <c r="AC20" s="20"/>
      <c r="AD20" s="20"/>
      <c r="AE20" s="20"/>
      <c r="AF20" s="20">
        <v>10</v>
      </c>
      <c r="AG20" s="30">
        <f>AVERAGE(Таблица4[[#This Row],[1]:[31]])</f>
        <v>9.4</v>
      </c>
    </row>
    <row r="21" spans="1:33" x14ac:dyDescent="0.25">
      <c r="A21" s="29" t="s">
        <v>3</v>
      </c>
      <c r="B21" s="23"/>
      <c r="C21" s="23">
        <v>8</v>
      </c>
      <c r="D21" s="23"/>
      <c r="E21" s="23"/>
      <c r="F21" s="21"/>
      <c r="G21" s="21"/>
      <c r="H21" s="23">
        <v>8</v>
      </c>
      <c r="I21" s="23"/>
      <c r="J21" s="23"/>
      <c r="K21" s="23"/>
      <c r="L21" s="23"/>
      <c r="M21" s="21"/>
      <c r="N21" s="21"/>
      <c r="O21" s="23"/>
      <c r="P21" s="23"/>
      <c r="Q21" s="23"/>
      <c r="R21" s="23">
        <v>10</v>
      </c>
      <c r="S21" s="23"/>
      <c r="T21" s="21"/>
      <c r="U21" s="21"/>
      <c r="V21" s="23"/>
      <c r="W21" s="23">
        <v>10</v>
      </c>
      <c r="X21" s="23"/>
      <c r="Y21" s="23"/>
      <c r="Z21" s="23"/>
      <c r="AA21" s="21"/>
      <c r="AB21" s="21"/>
      <c r="AC21" s="23"/>
      <c r="AD21" s="23"/>
      <c r="AE21" s="23"/>
      <c r="AF21" s="23"/>
      <c r="AG21" s="30">
        <f>AVERAGE(Таблица4[[#This Row],[1]:[31]])</f>
        <v>9</v>
      </c>
    </row>
    <row r="22" spans="1:33" x14ac:dyDescent="0.25">
      <c r="A22" s="28" t="s">
        <v>4</v>
      </c>
      <c r="B22" s="20">
        <v>7</v>
      </c>
      <c r="C22" s="20"/>
      <c r="D22" s="20"/>
      <c r="E22" s="20"/>
      <c r="F22" s="21"/>
      <c r="G22" s="21"/>
      <c r="H22" s="20"/>
      <c r="I22" s="20"/>
      <c r="J22" s="20"/>
      <c r="K22" s="20"/>
      <c r="L22" s="20">
        <v>5</v>
      </c>
      <c r="M22" s="21"/>
      <c r="N22" s="21"/>
      <c r="O22" s="20"/>
      <c r="P22" s="20"/>
      <c r="Q22" s="20">
        <v>7</v>
      </c>
      <c r="R22" s="20"/>
      <c r="S22" s="20"/>
      <c r="T22" s="21"/>
      <c r="U22" s="21"/>
      <c r="V22" s="20">
        <v>5</v>
      </c>
      <c r="W22" s="20"/>
      <c r="X22" s="20"/>
      <c r="Y22" s="20"/>
      <c r="Z22" s="20"/>
      <c r="AA22" s="21"/>
      <c r="AB22" s="21"/>
      <c r="AC22" s="20"/>
      <c r="AD22" s="20"/>
      <c r="AE22" s="20"/>
      <c r="AF22" s="20">
        <v>4</v>
      </c>
      <c r="AG22" s="30">
        <f>AVERAGE(Таблица4[[#This Row],[1]:[31]])</f>
        <v>5.6</v>
      </c>
    </row>
    <row r="23" spans="1:33" x14ac:dyDescent="0.25">
      <c r="A23" s="29" t="s">
        <v>5</v>
      </c>
      <c r="B23" s="23"/>
      <c r="C23" s="23"/>
      <c r="D23" s="23">
        <v>8</v>
      </c>
      <c r="E23" s="23"/>
      <c r="F23" s="21"/>
      <c r="G23" s="21"/>
      <c r="H23" s="23"/>
      <c r="I23" s="23">
        <v>8</v>
      </c>
      <c r="J23" s="23"/>
      <c r="K23" s="23"/>
      <c r="L23" s="23"/>
      <c r="M23" s="21"/>
      <c r="N23" s="21"/>
      <c r="O23" s="23"/>
      <c r="P23" s="23"/>
      <c r="Q23" s="23"/>
      <c r="R23" s="23"/>
      <c r="S23" s="23">
        <v>6</v>
      </c>
      <c r="T23" s="21"/>
      <c r="U23" s="21"/>
      <c r="V23" s="23"/>
      <c r="W23" s="23"/>
      <c r="X23" s="23">
        <v>7</v>
      </c>
      <c r="Y23" s="23"/>
      <c r="Z23" s="23"/>
      <c r="AA23" s="21"/>
      <c r="AB23" s="21"/>
      <c r="AC23" s="23">
        <v>9</v>
      </c>
      <c r="AD23" s="23"/>
      <c r="AE23" s="23"/>
      <c r="AF23" s="23"/>
      <c r="AG23" s="30">
        <f>AVERAGE(Таблица4[[#This Row],[1]:[31]])</f>
        <v>7.6</v>
      </c>
    </row>
    <row r="24" spans="1:33" x14ac:dyDescent="0.25">
      <c r="A24" s="28" t="s">
        <v>6</v>
      </c>
      <c r="B24" s="20"/>
      <c r="C24" s="20">
        <v>9</v>
      </c>
      <c r="D24" s="20"/>
      <c r="E24" s="20"/>
      <c r="F24" s="21"/>
      <c r="G24" s="21"/>
      <c r="H24" s="20">
        <v>5</v>
      </c>
      <c r="I24" s="20"/>
      <c r="J24" s="20"/>
      <c r="K24" s="20"/>
      <c r="L24" s="20"/>
      <c r="M24" s="21"/>
      <c r="N24" s="21"/>
      <c r="O24" s="20"/>
      <c r="P24" s="20"/>
      <c r="Q24" s="20"/>
      <c r="R24" s="20">
        <v>8</v>
      </c>
      <c r="S24" s="20"/>
      <c r="T24" s="21"/>
      <c r="U24" s="21"/>
      <c r="V24" s="20"/>
      <c r="W24" s="20">
        <v>4</v>
      </c>
      <c r="X24" s="20"/>
      <c r="Y24" s="20"/>
      <c r="Z24" s="20"/>
      <c r="AA24" s="21"/>
      <c r="AB24" s="21"/>
      <c r="AC24" s="20"/>
      <c r="AD24" s="20"/>
      <c r="AE24" s="20"/>
      <c r="AF24" s="20"/>
      <c r="AG24" s="30">
        <f>AVERAGE(Таблица4[[#This Row],[1]:[31]])</f>
        <v>6.5</v>
      </c>
    </row>
    <row r="25" spans="1:33" x14ac:dyDescent="0.25">
      <c r="A25" s="29" t="s">
        <v>7</v>
      </c>
      <c r="B25" s="23"/>
      <c r="C25" s="23"/>
      <c r="D25" s="23"/>
      <c r="E25" s="23">
        <v>7</v>
      </c>
      <c r="F25" s="21"/>
      <c r="G25" s="21"/>
      <c r="H25" s="23"/>
      <c r="I25" s="23"/>
      <c r="J25" s="23">
        <v>10</v>
      </c>
      <c r="K25" s="23"/>
      <c r="L25" s="23"/>
      <c r="M25" s="21"/>
      <c r="N25" s="21"/>
      <c r="O25" s="23">
        <v>4</v>
      </c>
      <c r="P25" s="23"/>
      <c r="Q25" s="23"/>
      <c r="R25" s="23"/>
      <c r="S25" s="23"/>
      <c r="T25" s="21"/>
      <c r="U25" s="21"/>
      <c r="V25" s="23"/>
      <c r="W25" s="23"/>
      <c r="X25" s="23"/>
      <c r="Y25" s="23">
        <v>9</v>
      </c>
      <c r="Z25" s="23"/>
      <c r="AA25" s="21"/>
      <c r="AB25" s="21"/>
      <c r="AC25" s="23"/>
      <c r="AD25" s="23">
        <v>6</v>
      </c>
      <c r="AE25" s="23"/>
      <c r="AF25" s="23"/>
      <c r="AG25" s="30">
        <f>AVERAGE(Таблица4[[#This Row],[1]:[31]])</f>
        <v>7.2</v>
      </c>
    </row>
    <row r="26" spans="1:33" x14ac:dyDescent="0.25">
      <c r="A26" s="28" t="s">
        <v>8</v>
      </c>
      <c r="B26" s="20"/>
      <c r="C26" s="20"/>
      <c r="D26" s="20"/>
      <c r="E26" s="20"/>
      <c r="F26" s="21"/>
      <c r="G26" s="21"/>
      <c r="H26" s="20"/>
      <c r="I26" s="20"/>
      <c r="J26" s="20"/>
      <c r="K26" s="20">
        <v>7</v>
      </c>
      <c r="L26" s="20"/>
      <c r="M26" s="21"/>
      <c r="N26" s="21"/>
      <c r="O26" s="20"/>
      <c r="P26" s="20">
        <v>10</v>
      </c>
      <c r="Q26" s="20"/>
      <c r="R26" s="20"/>
      <c r="S26" s="20"/>
      <c r="T26" s="21"/>
      <c r="U26" s="21"/>
      <c r="V26" s="20"/>
      <c r="W26" s="20"/>
      <c r="X26" s="20"/>
      <c r="Y26" s="20"/>
      <c r="Z26" s="20">
        <v>5</v>
      </c>
      <c r="AA26" s="21"/>
      <c r="AB26" s="21"/>
      <c r="AC26" s="20"/>
      <c r="AD26" s="20"/>
      <c r="AE26" s="20">
        <v>6</v>
      </c>
      <c r="AF26" s="20"/>
      <c r="AG26" s="30">
        <f>AVERAGE(Таблица4[[#This Row],[1]:[31]])</f>
        <v>7</v>
      </c>
    </row>
    <row r="27" spans="1:33" x14ac:dyDescent="0.25">
      <c r="A27" s="29" t="s">
        <v>9</v>
      </c>
      <c r="B27" s="23"/>
      <c r="C27" s="23"/>
      <c r="D27" s="23">
        <v>5</v>
      </c>
      <c r="E27" s="23"/>
      <c r="F27" s="21"/>
      <c r="G27" s="21"/>
      <c r="H27" s="23"/>
      <c r="I27" s="23">
        <v>9</v>
      </c>
      <c r="J27" s="23"/>
      <c r="K27" s="23"/>
      <c r="L27" s="23"/>
      <c r="M27" s="21"/>
      <c r="N27" s="21"/>
      <c r="O27" s="23"/>
      <c r="P27" s="23"/>
      <c r="Q27" s="23"/>
      <c r="R27" s="23"/>
      <c r="S27" s="23">
        <v>9</v>
      </c>
      <c r="T27" s="21"/>
      <c r="U27" s="21"/>
      <c r="V27" s="23"/>
      <c r="W27" s="23"/>
      <c r="X27" s="23">
        <v>4</v>
      </c>
      <c r="Y27" s="23"/>
      <c r="Z27" s="23"/>
      <c r="AA27" s="21"/>
      <c r="AB27" s="21"/>
      <c r="AC27" s="23">
        <v>9</v>
      </c>
      <c r="AD27" s="23"/>
      <c r="AE27" s="23"/>
      <c r="AF27" s="23"/>
      <c r="AG27" s="30">
        <f>AVERAGE(Таблица4[[#This Row],[1]:[31]])</f>
        <v>7.2</v>
      </c>
    </row>
    <row r="28" spans="1:33" x14ac:dyDescent="0.25">
      <c r="A28" s="28" t="s">
        <v>10</v>
      </c>
      <c r="B28" s="20">
        <v>7</v>
      </c>
      <c r="C28" s="20"/>
      <c r="D28" s="20"/>
      <c r="E28" s="20"/>
      <c r="F28" s="21"/>
      <c r="G28" s="21"/>
      <c r="H28" s="20"/>
      <c r="I28" s="20"/>
      <c r="J28" s="20"/>
      <c r="K28" s="20"/>
      <c r="L28" s="20">
        <v>10</v>
      </c>
      <c r="M28" s="21"/>
      <c r="N28" s="21"/>
      <c r="O28" s="20"/>
      <c r="P28" s="20"/>
      <c r="Q28" s="20">
        <v>7</v>
      </c>
      <c r="R28" s="20"/>
      <c r="S28" s="20"/>
      <c r="T28" s="21"/>
      <c r="U28" s="21"/>
      <c r="V28" s="20">
        <v>8</v>
      </c>
      <c r="W28" s="20"/>
      <c r="X28" s="20"/>
      <c r="Y28" s="20"/>
      <c r="Z28" s="20"/>
      <c r="AA28" s="21"/>
      <c r="AB28" s="21"/>
      <c r="AC28" s="20"/>
      <c r="AD28" s="20"/>
      <c r="AE28" s="20"/>
      <c r="AF28" s="20">
        <v>10</v>
      </c>
      <c r="AG28" s="30">
        <f>AVERAGE(Таблица4[[#This Row],[1]:[31]])</f>
        <v>8.4</v>
      </c>
    </row>
    <row r="29" spans="1:33" x14ac:dyDescent="0.25">
      <c r="A29" s="29" t="s">
        <v>11</v>
      </c>
      <c r="B29" s="23"/>
      <c r="C29" s="23"/>
      <c r="D29" s="23"/>
      <c r="E29" s="23">
        <v>8</v>
      </c>
      <c r="F29" s="21"/>
      <c r="G29" s="21"/>
      <c r="H29" s="23"/>
      <c r="I29" s="23"/>
      <c r="J29" s="23">
        <v>8</v>
      </c>
      <c r="K29" s="23"/>
      <c r="L29" s="23"/>
      <c r="M29" s="21"/>
      <c r="N29" s="21"/>
      <c r="O29" s="23">
        <v>10</v>
      </c>
      <c r="P29" s="23"/>
      <c r="Q29" s="23"/>
      <c r="R29" s="23"/>
      <c r="S29" s="23"/>
      <c r="T29" s="21"/>
      <c r="U29" s="21"/>
      <c r="V29" s="23"/>
      <c r="W29" s="23"/>
      <c r="X29" s="23"/>
      <c r="Y29" s="23">
        <v>9</v>
      </c>
      <c r="Z29" s="23"/>
      <c r="AA29" s="21"/>
      <c r="AB29" s="21"/>
      <c r="AC29" s="23"/>
      <c r="AD29" s="23">
        <v>6</v>
      </c>
      <c r="AE29" s="23"/>
      <c r="AF29" s="23"/>
      <c r="AG29" s="30">
        <f>AVERAGE(Таблица4[[#This Row],[1]:[31]])</f>
        <v>8.1999999999999993</v>
      </c>
    </row>
    <row r="30" spans="1:33" x14ac:dyDescent="0.25">
      <c r="A30" s="28" t="s">
        <v>12</v>
      </c>
      <c r="B30" s="20"/>
      <c r="C30" s="20">
        <v>5</v>
      </c>
      <c r="D30" s="20"/>
      <c r="E30" s="20"/>
      <c r="F30" s="21"/>
      <c r="G30" s="21"/>
      <c r="H30" s="20">
        <v>6</v>
      </c>
      <c r="I30" s="20"/>
      <c r="J30" s="20"/>
      <c r="K30" s="20"/>
      <c r="L30" s="20"/>
      <c r="M30" s="21"/>
      <c r="N30" s="21"/>
      <c r="O30" s="20"/>
      <c r="P30" s="20"/>
      <c r="Q30" s="20"/>
      <c r="R30" s="20">
        <v>5</v>
      </c>
      <c r="S30" s="20"/>
      <c r="T30" s="21"/>
      <c r="U30" s="21"/>
      <c r="V30" s="20"/>
      <c r="W30" s="20">
        <v>9</v>
      </c>
      <c r="X30" s="20"/>
      <c r="Y30" s="20"/>
      <c r="Z30" s="20"/>
      <c r="AA30" s="21"/>
      <c r="AB30" s="21"/>
      <c r="AC30" s="20"/>
      <c r="AD30" s="20"/>
      <c r="AE30" s="20"/>
      <c r="AF30" s="20"/>
      <c r="AG30" s="30">
        <f>AVERAGE(Таблица4[[#This Row],[1]:[31]])</f>
        <v>6.25</v>
      </c>
    </row>
    <row r="31" spans="1:33" x14ac:dyDescent="0.25">
      <c r="A31" s="29" t="s">
        <v>13</v>
      </c>
      <c r="B31" s="23"/>
      <c r="C31" s="23"/>
      <c r="D31" s="23"/>
      <c r="E31" s="23">
        <v>5</v>
      </c>
      <c r="F31" s="21"/>
      <c r="G31" s="21"/>
      <c r="H31" s="23"/>
      <c r="I31" s="23"/>
      <c r="J31" s="23">
        <v>5</v>
      </c>
      <c r="K31" s="23"/>
      <c r="L31" s="23"/>
      <c r="M31" s="21"/>
      <c r="N31" s="21"/>
      <c r="O31" s="23">
        <v>6</v>
      </c>
      <c r="P31" s="23"/>
      <c r="Q31" s="23"/>
      <c r="R31" s="23"/>
      <c r="S31" s="23"/>
      <c r="T31" s="21"/>
      <c r="U31" s="21"/>
      <c r="V31" s="23"/>
      <c r="W31" s="23"/>
      <c r="X31" s="23"/>
      <c r="Y31" s="23">
        <v>9</v>
      </c>
      <c r="Z31" s="23"/>
      <c r="AA31" s="21"/>
      <c r="AB31" s="21"/>
      <c r="AC31" s="23"/>
      <c r="AD31" s="23">
        <v>10</v>
      </c>
      <c r="AE31" s="23"/>
      <c r="AF31" s="23"/>
      <c r="AG31" s="30">
        <f>AVERAGE(Таблица4[[#This Row],[1]:[31]])</f>
        <v>7</v>
      </c>
    </row>
    <row r="32" spans="1:33" x14ac:dyDescent="0.25">
      <c r="A32" s="28" t="s">
        <v>14</v>
      </c>
      <c r="B32" s="20"/>
      <c r="C32" s="20"/>
      <c r="D32" s="20"/>
      <c r="E32" s="20"/>
      <c r="F32" s="21"/>
      <c r="G32" s="21"/>
      <c r="H32" s="20"/>
      <c r="I32" s="20"/>
      <c r="J32" s="20"/>
      <c r="K32" s="20">
        <v>5</v>
      </c>
      <c r="L32" s="20"/>
      <c r="M32" s="21"/>
      <c r="N32" s="21"/>
      <c r="O32" s="20"/>
      <c r="P32" s="20">
        <v>8</v>
      </c>
      <c r="Q32" s="20"/>
      <c r="R32" s="20"/>
      <c r="S32" s="20"/>
      <c r="T32" s="21"/>
      <c r="U32" s="21"/>
      <c r="V32" s="20"/>
      <c r="W32" s="20"/>
      <c r="X32" s="20"/>
      <c r="Y32" s="20"/>
      <c r="Z32" s="20">
        <v>7</v>
      </c>
      <c r="AA32" s="21"/>
      <c r="AB32" s="21"/>
      <c r="AC32" s="20"/>
      <c r="AD32" s="20"/>
      <c r="AE32" s="20">
        <v>8</v>
      </c>
      <c r="AF32" s="20"/>
      <c r="AG32" s="30">
        <f>AVERAGE(Таблица4[[#This Row],[1]:[31]])</f>
        <v>7</v>
      </c>
    </row>
    <row r="33" spans="1:33" x14ac:dyDescent="0.25">
      <c r="A33" s="29" t="s">
        <v>15</v>
      </c>
      <c r="B33" s="23"/>
      <c r="C33" s="23">
        <v>9</v>
      </c>
      <c r="D33" s="23"/>
      <c r="E33" s="23"/>
      <c r="F33" s="21"/>
      <c r="G33" s="21"/>
      <c r="H33" s="23">
        <v>6</v>
      </c>
      <c r="I33" s="23"/>
      <c r="J33" s="23"/>
      <c r="K33" s="23"/>
      <c r="L33" s="23"/>
      <c r="M33" s="21"/>
      <c r="N33" s="21"/>
      <c r="O33" s="23"/>
      <c r="P33" s="23"/>
      <c r="Q33" s="23"/>
      <c r="R33" s="23">
        <v>9</v>
      </c>
      <c r="S33" s="23"/>
      <c r="T33" s="21"/>
      <c r="U33" s="21"/>
      <c r="V33" s="23"/>
      <c r="W33" s="23">
        <v>4</v>
      </c>
      <c r="X33" s="23"/>
      <c r="Y33" s="23"/>
      <c r="Z33" s="23"/>
      <c r="AA33" s="21"/>
      <c r="AB33" s="21"/>
      <c r="AC33" s="23"/>
      <c r="AD33" s="23"/>
      <c r="AE33" s="23"/>
      <c r="AF33" s="23"/>
      <c r="AG33" s="30">
        <f>AVERAGE(Таблица4[[#This Row],[1]:[31]])</f>
        <v>7</v>
      </c>
    </row>
    <row r="34" spans="1:33" x14ac:dyDescent="0.25">
      <c r="A34" s="28" t="s">
        <v>16</v>
      </c>
      <c r="B34" s="20"/>
      <c r="C34" s="20"/>
      <c r="D34" s="20">
        <v>7</v>
      </c>
      <c r="E34" s="20"/>
      <c r="F34" s="21"/>
      <c r="G34" s="21"/>
      <c r="H34" s="20"/>
      <c r="I34" s="20">
        <v>9</v>
      </c>
      <c r="J34" s="20"/>
      <c r="K34" s="20"/>
      <c r="L34" s="20"/>
      <c r="M34" s="21"/>
      <c r="N34" s="21"/>
      <c r="O34" s="20"/>
      <c r="P34" s="20"/>
      <c r="Q34" s="20"/>
      <c r="R34" s="20"/>
      <c r="S34" s="20">
        <v>6</v>
      </c>
      <c r="T34" s="21"/>
      <c r="U34" s="21"/>
      <c r="V34" s="20"/>
      <c r="W34" s="20"/>
      <c r="X34" s="20">
        <v>4</v>
      </c>
      <c r="Y34" s="20"/>
      <c r="Z34" s="20"/>
      <c r="AA34" s="21"/>
      <c r="AB34" s="21"/>
      <c r="AC34" s="20">
        <v>8</v>
      </c>
      <c r="AD34" s="20"/>
      <c r="AE34" s="20"/>
      <c r="AF34" s="20"/>
      <c r="AG34" s="30">
        <f>AVERAGE(Таблица4[[#This Row],[1]:[31]])</f>
        <v>6.8</v>
      </c>
    </row>
    <row r="35" spans="1:33" x14ac:dyDescent="0.25">
      <c r="A35" s="35" t="s">
        <v>17</v>
      </c>
      <c r="B35" s="36"/>
      <c r="C35" s="36"/>
      <c r="D35" s="36"/>
      <c r="E35" s="36"/>
      <c r="F35" s="37"/>
      <c r="G35" s="37"/>
      <c r="H35" s="36"/>
      <c r="I35" s="36"/>
      <c r="J35" s="36"/>
      <c r="K35" s="36">
        <v>7</v>
      </c>
      <c r="L35" s="36"/>
      <c r="M35" s="37"/>
      <c r="N35" s="37"/>
      <c r="O35" s="36"/>
      <c r="P35" s="36">
        <v>8</v>
      </c>
      <c r="Q35" s="36"/>
      <c r="R35" s="36"/>
      <c r="S35" s="36"/>
      <c r="T35" s="37"/>
      <c r="U35" s="37"/>
      <c r="V35" s="36"/>
      <c r="W35" s="36"/>
      <c r="X35" s="36"/>
      <c r="Y35" s="36"/>
      <c r="Z35" s="36">
        <v>7</v>
      </c>
      <c r="AA35" s="37"/>
      <c r="AB35" s="37"/>
      <c r="AC35" s="36"/>
      <c r="AD35" s="36"/>
      <c r="AE35" s="36">
        <v>8</v>
      </c>
      <c r="AF35" s="36"/>
      <c r="AG35" s="30">
        <f>AVERAGE(Таблица4[[#This Row],[1]:[31]])</f>
        <v>7.5</v>
      </c>
    </row>
  </sheetData>
  <conditionalFormatting sqref="B2:L17 O2:S17 V2:Z17 AC2:AF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35 O20:S35 V20:Z35 AC20:AF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:AG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N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U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allowBlank="1" showInputMessage="1" showErrorMessage="1" promptTitle="Վերնագիր" prompt="Հուշում" sqref="A3 A21" xr:uid="{03BCC60B-1546-455F-A9EC-9B4970E7B319}"/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06BC-FC18-4384-86A6-084F8FC6A3FD}">
  <dimension ref="B2:F168"/>
  <sheetViews>
    <sheetView tabSelected="1" topLeftCell="A133" workbookViewId="0">
      <selection activeCell="C148" sqref="C148"/>
    </sheetView>
  </sheetViews>
  <sheetFormatPr defaultRowHeight="15" x14ac:dyDescent="0.25"/>
  <cols>
    <col min="2" max="2" width="27.42578125" customWidth="1"/>
    <col min="4" max="4" width="27.42578125" customWidth="1"/>
    <col min="6" max="6" width="27.42578125" customWidth="1"/>
  </cols>
  <sheetData>
    <row r="2" spans="2:6" x14ac:dyDescent="0.25">
      <c r="B2" s="42" t="s">
        <v>55</v>
      </c>
      <c r="D2" s="42" t="s">
        <v>54</v>
      </c>
      <c r="F2" s="42" t="s">
        <v>56</v>
      </c>
    </row>
    <row r="3" spans="2:6" x14ac:dyDescent="0.25">
      <c r="B3" s="2">
        <v>5194</v>
      </c>
      <c r="D3" s="2">
        <v>7881</v>
      </c>
      <c r="F3" s="2">
        <v>8071</v>
      </c>
    </row>
    <row r="4" spans="2:6" x14ac:dyDescent="0.25">
      <c r="B4" s="2">
        <v>7824</v>
      </c>
      <c r="D4" s="2">
        <v>5578</v>
      </c>
      <c r="F4" s="2">
        <v>4268</v>
      </c>
    </row>
    <row r="5" spans="2:6" x14ac:dyDescent="0.25">
      <c r="B5" s="2">
        <v>1042</v>
      </c>
      <c r="D5" s="2">
        <v>5778</v>
      </c>
      <c r="F5" s="2">
        <v>6153</v>
      </c>
    </row>
    <row r="6" spans="2:6" x14ac:dyDescent="0.25">
      <c r="B6" s="2">
        <v>4177</v>
      </c>
      <c r="D6" s="2">
        <v>7560</v>
      </c>
      <c r="F6" s="2">
        <v>4026</v>
      </c>
    </row>
    <row r="7" spans="2:6" x14ac:dyDescent="0.25">
      <c r="B7" s="2">
        <v>2935</v>
      </c>
      <c r="D7" s="2">
        <v>2520</v>
      </c>
      <c r="F7" s="2">
        <v>8815</v>
      </c>
    </row>
    <row r="8" spans="2:6" x14ac:dyDescent="0.25">
      <c r="B8" s="2">
        <v>4215</v>
      </c>
      <c r="D8" s="2">
        <v>6232</v>
      </c>
      <c r="F8" s="2">
        <v>8189</v>
      </c>
    </row>
    <row r="9" spans="2:6" x14ac:dyDescent="0.25">
      <c r="B9" s="2">
        <v>8457</v>
      </c>
      <c r="D9" s="2">
        <v>2218</v>
      </c>
      <c r="F9" s="2">
        <v>8909</v>
      </c>
    </row>
    <row r="10" spans="2:6" x14ac:dyDescent="0.25">
      <c r="B10" s="2">
        <v>1521</v>
      </c>
      <c r="D10" s="2">
        <v>7150</v>
      </c>
      <c r="F10" s="2">
        <v>8067</v>
      </c>
    </row>
    <row r="11" spans="2:6" x14ac:dyDescent="0.25">
      <c r="B11" s="2">
        <v>4570</v>
      </c>
      <c r="D11" s="2">
        <v>1423</v>
      </c>
      <c r="F11" s="2">
        <v>3006</v>
      </c>
    </row>
    <row r="12" spans="2:6" x14ac:dyDescent="0.25">
      <c r="B12" s="2">
        <v>3927</v>
      </c>
      <c r="D12" s="2">
        <v>7730</v>
      </c>
      <c r="F12" s="2">
        <v>5395</v>
      </c>
    </row>
    <row r="13" spans="2:6" x14ac:dyDescent="0.25">
      <c r="B13" s="2">
        <v>1215</v>
      </c>
      <c r="D13" s="2">
        <v>5433</v>
      </c>
      <c r="F13" s="2">
        <v>2742</v>
      </c>
    </row>
    <row r="14" spans="2:6" x14ac:dyDescent="0.25">
      <c r="B14" s="2">
        <v>4745</v>
      </c>
      <c r="D14" s="2">
        <v>8818</v>
      </c>
      <c r="F14" s="2">
        <v>2215</v>
      </c>
    </row>
    <row r="15" spans="2:6" x14ac:dyDescent="0.25">
      <c r="B15" s="2">
        <v>4596</v>
      </c>
      <c r="D15" s="2">
        <v>6711</v>
      </c>
      <c r="F15" s="2">
        <v>1698</v>
      </c>
    </row>
    <row r="16" spans="2:6" x14ac:dyDescent="0.25">
      <c r="B16" s="2">
        <v>1061</v>
      </c>
      <c r="D16" s="2">
        <v>3636</v>
      </c>
      <c r="F16" s="2">
        <v>5334</v>
      </c>
    </row>
    <row r="17" spans="2:6" x14ac:dyDescent="0.25">
      <c r="B17" s="2">
        <v>8828</v>
      </c>
      <c r="D17" s="2">
        <v>8603</v>
      </c>
      <c r="F17" s="2">
        <v>6153</v>
      </c>
    </row>
    <row r="18" spans="2:6" x14ac:dyDescent="0.25">
      <c r="B18" s="2">
        <v>2934</v>
      </c>
      <c r="D18" s="2">
        <v>3543</v>
      </c>
      <c r="F18" s="2">
        <v>4395</v>
      </c>
    </row>
    <row r="19" spans="2:6" x14ac:dyDescent="0.25">
      <c r="B19" s="2">
        <v>1202</v>
      </c>
      <c r="D19" s="2">
        <v>4004</v>
      </c>
      <c r="F19" s="2">
        <v>8852</v>
      </c>
    </row>
    <row r="20" spans="2:6" x14ac:dyDescent="0.25">
      <c r="B20" s="2">
        <v>8389</v>
      </c>
      <c r="D20" s="2">
        <v>6687</v>
      </c>
      <c r="F20" s="2">
        <v>4389</v>
      </c>
    </row>
    <row r="21" spans="2:6" x14ac:dyDescent="0.25">
      <c r="B21" s="2">
        <v>3683</v>
      </c>
      <c r="D21" s="2">
        <v>4270</v>
      </c>
      <c r="F21" s="2">
        <v>6645</v>
      </c>
    </row>
    <row r="22" spans="2:6" x14ac:dyDescent="0.25">
      <c r="B22" s="2">
        <v>7398</v>
      </c>
      <c r="D22" s="2">
        <v>6003</v>
      </c>
      <c r="F22" s="2">
        <v>4833</v>
      </c>
    </row>
    <row r="23" spans="2:6" x14ac:dyDescent="0.25">
      <c r="B23" s="2">
        <v>3822</v>
      </c>
      <c r="D23" s="2">
        <v>1748</v>
      </c>
      <c r="F23" s="2">
        <v>4776</v>
      </c>
    </row>
    <row r="26" spans="2:6" x14ac:dyDescent="0.25">
      <c r="B26" s="42" t="s">
        <v>57</v>
      </c>
      <c r="D26" s="42" t="s">
        <v>69</v>
      </c>
      <c r="F26" s="42" t="s">
        <v>71</v>
      </c>
    </row>
    <row r="27" spans="2:6" x14ac:dyDescent="0.25">
      <c r="B27" s="2" t="s">
        <v>58</v>
      </c>
      <c r="D27" s="43" t="s">
        <v>2</v>
      </c>
      <c r="F27" s="44">
        <v>45301</v>
      </c>
    </row>
    <row r="28" spans="2:6" x14ac:dyDescent="0.25">
      <c r="B28" s="2" t="s">
        <v>59</v>
      </c>
      <c r="D28" s="43" t="s">
        <v>3</v>
      </c>
      <c r="F28" s="44">
        <v>45302</v>
      </c>
    </row>
    <row r="29" spans="2:6" x14ac:dyDescent="0.25">
      <c r="B29" s="2" t="s">
        <v>57</v>
      </c>
      <c r="D29" s="43" t="s">
        <v>4</v>
      </c>
      <c r="F29" s="44">
        <v>45303</v>
      </c>
    </row>
    <row r="30" spans="2:6" x14ac:dyDescent="0.25">
      <c r="B30" s="2" t="s">
        <v>60</v>
      </c>
      <c r="D30" s="43" t="s">
        <v>5</v>
      </c>
      <c r="F30" s="44">
        <v>45304</v>
      </c>
    </row>
    <row r="31" spans="2:6" x14ac:dyDescent="0.25">
      <c r="B31" s="2" t="s">
        <v>61</v>
      </c>
      <c r="D31" s="43" t="s">
        <v>70</v>
      </c>
      <c r="F31" s="44">
        <v>45305</v>
      </c>
    </row>
    <row r="32" spans="2:6" x14ac:dyDescent="0.25">
      <c r="B32" s="2" t="s">
        <v>62</v>
      </c>
      <c r="D32" s="43" t="s">
        <v>7</v>
      </c>
      <c r="F32" s="44">
        <v>45306</v>
      </c>
    </row>
    <row r="33" spans="2:6" x14ac:dyDescent="0.25">
      <c r="B33" s="2" t="s">
        <v>63</v>
      </c>
      <c r="D33" s="43" t="s">
        <v>8</v>
      </c>
      <c r="F33" s="44">
        <v>45307</v>
      </c>
    </row>
    <row r="34" spans="2:6" x14ac:dyDescent="0.25">
      <c r="B34" s="2" t="s">
        <v>64</v>
      </c>
      <c r="D34" s="43" t="s">
        <v>9</v>
      </c>
      <c r="F34" s="44">
        <v>45308</v>
      </c>
    </row>
    <row r="35" spans="2:6" x14ac:dyDescent="0.25">
      <c r="B35" s="2" t="s">
        <v>65</v>
      </c>
      <c r="D35" s="43" t="s">
        <v>10</v>
      </c>
      <c r="F35" s="44">
        <v>45309</v>
      </c>
    </row>
    <row r="36" spans="2:6" x14ac:dyDescent="0.25">
      <c r="B36" s="2" t="s">
        <v>66</v>
      </c>
      <c r="D36" s="43" t="s">
        <v>11</v>
      </c>
      <c r="F36" s="44">
        <v>45310</v>
      </c>
    </row>
    <row r="37" spans="2:6" x14ac:dyDescent="0.25">
      <c r="B37" s="2" t="s">
        <v>67</v>
      </c>
      <c r="D37" s="43" t="s">
        <v>12</v>
      </c>
      <c r="F37" s="44">
        <v>45311</v>
      </c>
    </row>
    <row r="38" spans="2:6" x14ac:dyDescent="0.25">
      <c r="B38" s="2" t="s">
        <v>68</v>
      </c>
      <c r="D38" s="43" t="s">
        <v>13</v>
      </c>
      <c r="F38" s="44">
        <v>45312</v>
      </c>
    </row>
    <row r="39" spans="2:6" x14ac:dyDescent="0.25">
      <c r="B39" s="2" t="s">
        <v>58</v>
      </c>
      <c r="D39" s="43" t="s">
        <v>14</v>
      </c>
      <c r="F39" s="44">
        <v>45313</v>
      </c>
    </row>
    <row r="40" spans="2:6" x14ac:dyDescent="0.25">
      <c r="B40" s="2" t="s">
        <v>59</v>
      </c>
      <c r="D40" s="43" t="s">
        <v>15</v>
      </c>
      <c r="F40" s="44">
        <v>45314</v>
      </c>
    </row>
    <row r="41" spans="2:6" x14ac:dyDescent="0.25">
      <c r="B41" s="2" t="s">
        <v>57</v>
      </c>
      <c r="D41" s="43" t="s">
        <v>16</v>
      </c>
      <c r="F41" s="44">
        <v>45315</v>
      </c>
    </row>
    <row r="42" spans="2:6" x14ac:dyDescent="0.25">
      <c r="B42" s="2" t="s">
        <v>60</v>
      </c>
      <c r="D42" s="43" t="s">
        <v>17</v>
      </c>
      <c r="F42" s="44">
        <v>45316</v>
      </c>
    </row>
    <row r="43" spans="2:6" x14ac:dyDescent="0.25">
      <c r="B43" s="2" t="s">
        <v>61</v>
      </c>
      <c r="D43" s="43" t="s">
        <v>11</v>
      </c>
      <c r="F43" s="44">
        <v>45317</v>
      </c>
    </row>
    <row r="44" spans="2:6" x14ac:dyDescent="0.25">
      <c r="B44" s="2" t="s">
        <v>62</v>
      </c>
      <c r="D44" s="43" t="s">
        <v>12</v>
      </c>
      <c r="F44" s="44">
        <v>45318</v>
      </c>
    </row>
    <row r="45" spans="2:6" x14ac:dyDescent="0.25">
      <c r="B45" s="2" t="s">
        <v>63</v>
      </c>
      <c r="D45" s="43" t="s">
        <v>13</v>
      </c>
      <c r="F45" s="44">
        <v>45319</v>
      </c>
    </row>
    <row r="46" spans="2:6" x14ac:dyDescent="0.25">
      <c r="B46" s="2" t="s">
        <v>64</v>
      </c>
      <c r="D46" s="43" t="s">
        <v>14</v>
      </c>
      <c r="F46" s="44">
        <v>45320</v>
      </c>
    </row>
    <row r="47" spans="2:6" x14ac:dyDescent="0.25">
      <c r="B47" s="2" t="s">
        <v>65</v>
      </c>
      <c r="D47" s="43" t="s">
        <v>15</v>
      </c>
      <c r="F47" s="44">
        <v>45321</v>
      </c>
    </row>
    <row r="50" spans="2:4" x14ac:dyDescent="0.25">
      <c r="B50" s="42" t="s">
        <v>72</v>
      </c>
      <c r="D50" s="42" t="s">
        <v>73</v>
      </c>
    </row>
    <row r="51" spans="2:4" x14ac:dyDescent="0.25">
      <c r="B51" s="2" t="s">
        <v>58</v>
      </c>
      <c r="D51" s="2" t="s">
        <v>58</v>
      </c>
    </row>
    <row r="52" spans="2:4" x14ac:dyDescent="0.25">
      <c r="B52" s="2" t="s">
        <v>59</v>
      </c>
      <c r="D52" s="2" t="s">
        <v>59</v>
      </c>
    </row>
    <row r="53" spans="2:4" x14ac:dyDescent="0.25">
      <c r="B53" s="2" t="s">
        <v>57</v>
      </c>
      <c r="D53" s="2" t="s">
        <v>57</v>
      </c>
    </row>
    <row r="54" spans="2:4" x14ac:dyDescent="0.25">
      <c r="B54" s="2" t="s">
        <v>60</v>
      </c>
      <c r="D54" s="2" t="s">
        <v>60</v>
      </c>
    </row>
    <row r="55" spans="2:4" x14ac:dyDescent="0.25">
      <c r="B55" s="2" t="s">
        <v>61</v>
      </c>
      <c r="D55" s="2" t="s">
        <v>61</v>
      </c>
    </row>
    <row r="56" spans="2:4" x14ac:dyDescent="0.25">
      <c r="B56" s="2" t="s">
        <v>62</v>
      </c>
      <c r="D56" s="2" t="s">
        <v>62</v>
      </c>
    </row>
    <row r="57" spans="2:4" x14ac:dyDescent="0.25">
      <c r="B57" s="2" t="s">
        <v>63</v>
      </c>
      <c r="D57" s="2" t="s">
        <v>63</v>
      </c>
    </row>
    <row r="58" spans="2:4" x14ac:dyDescent="0.25">
      <c r="B58" s="2" t="s">
        <v>64</v>
      </c>
      <c r="D58" s="2" t="s">
        <v>64</v>
      </c>
    </row>
    <row r="59" spans="2:4" x14ac:dyDescent="0.25">
      <c r="B59" s="2" t="s">
        <v>65</v>
      </c>
      <c r="D59" s="2" t="s">
        <v>65</v>
      </c>
    </row>
    <row r="60" spans="2:4" x14ac:dyDescent="0.25">
      <c r="B60" s="2" t="s">
        <v>66</v>
      </c>
      <c r="D60" s="2" t="s">
        <v>66</v>
      </c>
    </row>
    <row r="61" spans="2:4" x14ac:dyDescent="0.25">
      <c r="B61" s="2" t="s">
        <v>67</v>
      </c>
      <c r="D61" s="2" t="s">
        <v>67</v>
      </c>
    </row>
    <row r="62" spans="2:4" x14ac:dyDescent="0.25">
      <c r="B62" s="2" t="s">
        <v>68</v>
      </c>
      <c r="D62" s="2" t="s">
        <v>68</v>
      </c>
    </row>
    <row r="63" spans="2:4" x14ac:dyDescent="0.25">
      <c r="B63" s="2" t="s">
        <v>58</v>
      </c>
      <c r="D63" s="2" t="s">
        <v>58</v>
      </c>
    </row>
    <row r="64" spans="2:4" x14ac:dyDescent="0.25">
      <c r="B64" s="2" t="s">
        <v>59</v>
      </c>
      <c r="D64" s="2" t="s">
        <v>59</v>
      </c>
    </row>
    <row r="65" spans="2:6" x14ac:dyDescent="0.25">
      <c r="B65" s="2" t="s">
        <v>57</v>
      </c>
      <c r="D65" s="2" t="s">
        <v>57</v>
      </c>
    </row>
    <row r="66" spans="2:6" x14ac:dyDescent="0.25">
      <c r="B66" s="2" t="s">
        <v>60</v>
      </c>
      <c r="D66" s="2" t="s">
        <v>60</v>
      </c>
    </row>
    <row r="67" spans="2:6" x14ac:dyDescent="0.25">
      <c r="B67" s="2" t="s">
        <v>61</v>
      </c>
      <c r="D67" s="2" t="s">
        <v>61</v>
      </c>
    </row>
    <row r="68" spans="2:6" x14ac:dyDescent="0.25">
      <c r="B68" s="2" t="s">
        <v>62</v>
      </c>
      <c r="D68" s="2" t="s">
        <v>62</v>
      </c>
    </row>
    <row r="69" spans="2:6" x14ac:dyDescent="0.25">
      <c r="B69" s="2" t="s">
        <v>63</v>
      </c>
      <c r="D69" s="2" t="s">
        <v>63</v>
      </c>
    </row>
    <row r="70" spans="2:6" x14ac:dyDescent="0.25">
      <c r="B70" s="2" t="s">
        <v>64</v>
      </c>
      <c r="D70" s="2" t="s">
        <v>64</v>
      </c>
    </row>
    <row r="71" spans="2:6" x14ac:dyDescent="0.25">
      <c r="B71" s="2" t="s">
        <v>65</v>
      </c>
      <c r="D71" s="2" t="s">
        <v>65</v>
      </c>
    </row>
    <row r="75" spans="2:6" x14ac:dyDescent="0.25">
      <c r="B75" s="42" t="s">
        <v>74</v>
      </c>
      <c r="D75" s="42" t="s">
        <v>75</v>
      </c>
      <c r="F75" s="42" t="s">
        <v>76</v>
      </c>
    </row>
    <row r="76" spans="2:6" x14ac:dyDescent="0.25">
      <c r="B76" s="2">
        <v>5194</v>
      </c>
      <c r="D76" s="2">
        <v>7881</v>
      </c>
      <c r="F76" s="2">
        <v>8071</v>
      </c>
    </row>
    <row r="77" spans="2:6" x14ac:dyDescent="0.25">
      <c r="B77" s="2">
        <v>7824</v>
      </c>
      <c r="D77" s="2">
        <v>5578</v>
      </c>
      <c r="F77" s="2">
        <v>4268</v>
      </c>
    </row>
    <row r="78" spans="2:6" x14ac:dyDescent="0.25">
      <c r="B78" s="2">
        <v>1042</v>
      </c>
      <c r="D78" s="2">
        <v>5778</v>
      </c>
      <c r="F78" s="2">
        <v>6153</v>
      </c>
    </row>
    <row r="79" spans="2:6" x14ac:dyDescent="0.25">
      <c r="B79" s="2">
        <v>4177</v>
      </c>
      <c r="D79" s="2">
        <v>7560</v>
      </c>
      <c r="F79" s="2">
        <v>4026</v>
      </c>
    </row>
    <row r="80" spans="2:6" x14ac:dyDescent="0.25">
      <c r="B80" s="2">
        <v>2935</v>
      </c>
      <c r="D80" s="2">
        <v>2520</v>
      </c>
      <c r="F80" s="2">
        <v>8815</v>
      </c>
    </row>
    <row r="81" spans="2:6" x14ac:dyDescent="0.25">
      <c r="B81" s="2">
        <v>4215</v>
      </c>
      <c r="D81" s="2">
        <v>6232</v>
      </c>
      <c r="F81" s="2">
        <v>8189</v>
      </c>
    </row>
    <row r="82" spans="2:6" x14ac:dyDescent="0.25">
      <c r="B82" s="2">
        <v>8457</v>
      </c>
      <c r="D82" s="2">
        <v>2218</v>
      </c>
      <c r="F82" s="2">
        <v>8909</v>
      </c>
    </row>
    <row r="83" spans="2:6" x14ac:dyDescent="0.25">
      <c r="B83" s="2">
        <v>1521</v>
      </c>
      <c r="D83" s="2">
        <v>7150</v>
      </c>
      <c r="F83" s="2">
        <v>8067</v>
      </c>
    </row>
    <row r="84" spans="2:6" x14ac:dyDescent="0.25">
      <c r="B84" s="2">
        <v>4570</v>
      </c>
      <c r="D84" s="2">
        <v>1423</v>
      </c>
      <c r="F84" s="2">
        <v>3006</v>
      </c>
    </row>
    <row r="85" spans="2:6" x14ac:dyDescent="0.25">
      <c r="B85" s="2">
        <v>3927</v>
      </c>
      <c r="D85" s="2">
        <v>7730</v>
      </c>
      <c r="F85" s="2">
        <v>5395</v>
      </c>
    </row>
    <row r="86" spans="2:6" x14ac:dyDescent="0.25">
      <c r="B86" s="2">
        <v>1215</v>
      </c>
      <c r="D86" s="2">
        <v>5433</v>
      </c>
      <c r="F86" s="2">
        <v>2742</v>
      </c>
    </row>
    <row r="87" spans="2:6" x14ac:dyDescent="0.25">
      <c r="B87" s="2">
        <v>4745</v>
      </c>
      <c r="D87" s="2">
        <v>8818</v>
      </c>
      <c r="F87" s="2">
        <v>2215</v>
      </c>
    </row>
    <row r="88" spans="2:6" x14ac:dyDescent="0.25">
      <c r="B88" s="2">
        <v>4596</v>
      </c>
      <c r="D88" s="2">
        <v>6711</v>
      </c>
      <c r="F88" s="2">
        <v>1698</v>
      </c>
    </row>
    <row r="89" spans="2:6" x14ac:dyDescent="0.25">
      <c r="B89" s="2">
        <v>1061</v>
      </c>
      <c r="D89" s="2">
        <v>3636</v>
      </c>
      <c r="F89" s="2">
        <v>5334</v>
      </c>
    </row>
    <row r="90" spans="2:6" x14ac:dyDescent="0.25">
      <c r="B90" s="2">
        <v>8828</v>
      </c>
      <c r="D90" s="2">
        <v>8603</v>
      </c>
      <c r="F90" s="2">
        <v>6153</v>
      </c>
    </row>
    <row r="91" spans="2:6" x14ac:dyDescent="0.25">
      <c r="B91" s="2">
        <v>2934</v>
      </c>
      <c r="D91" s="2">
        <v>3543</v>
      </c>
      <c r="F91" s="2">
        <v>4395</v>
      </c>
    </row>
    <row r="92" spans="2:6" x14ac:dyDescent="0.25">
      <c r="B92" s="2">
        <v>1202</v>
      </c>
      <c r="D92" s="2">
        <v>4004</v>
      </c>
      <c r="F92" s="2">
        <v>8852</v>
      </c>
    </row>
    <row r="93" spans="2:6" x14ac:dyDescent="0.25">
      <c r="B93" s="2">
        <v>8389</v>
      </c>
      <c r="D93" s="2">
        <v>6687</v>
      </c>
      <c r="F93" s="2">
        <v>4389</v>
      </c>
    </row>
    <row r="94" spans="2:6" x14ac:dyDescent="0.25">
      <c r="B94" s="2">
        <v>3683</v>
      </c>
      <c r="D94" s="2">
        <v>4270</v>
      </c>
      <c r="F94" s="2">
        <v>6645</v>
      </c>
    </row>
    <row r="95" spans="2:6" x14ac:dyDescent="0.25">
      <c r="B95" s="2">
        <v>7398</v>
      </c>
      <c r="D95" s="2">
        <v>6003</v>
      </c>
      <c r="F95" s="2">
        <v>4833</v>
      </c>
    </row>
    <row r="96" spans="2:6" x14ac:dyDescent="0.25">
      <c r="B96" s="2">
        <v>3822</v>
      </c>
      <c r="D96" s="2">
        <v>1748</v>
      </c>
      <c r="F96" s="2">
        <v>4776</v>
      </c>
    </row>
    <row r="99" spans="2:6" x14ac:dyDescent="0.25">
      <c r="B99" s="42" t="s">
        <v>77</v>
      </c>
      <c r="D99" s="42" t="s">
        <v>78</v>
      </c>
      <c r="F99" s="42" t="s">
        <v>79</v>
      </c>
    </row>
    <row r="100" spans="2:6" x14ac:dyDescent="0.25">
      <c r="B100" s="2">
        <v>5194</v>
      </c>
      <c r="D100" s="2">
        <v>7881</v>
      </c>
      <c r="F100" s="2">
        <v>8071</v>
      </c>
    </row>
    <row r="101" spans="2:6" x14ac:dyDescent="0.25">
      <c r="B101" s="2">
        <v>7824</v>
      </c>
      <c r="D101" s="2">
        <v>5578</v>
      </c>
      <c r="F101" s="2">
        <v>4268</v>
      </c>
    </row>
    <row r="102" spans="2:6" x14ac:dyDescent="0.25">
      <c r="B102" s="2">
        <v>1042</v>
      </c>
      <c r="D102" s="2">
        <v>5778</v>
      </c>
      <c r="F102" s="2">
        <v>6153</v>
      </c>
    </row>
    <row r="103" spans="2:6" x14ac:dyDescent="0.25">
      <c r="B103" s="2">
        <v>4177</v>
      </c>
      <c r="D103" s="2">
        <v>7560</v>
      </c>
      <c r="F103" s="2">
        <v>4026</v>
      </c>
    </row>
    <row r="104" spans="2:6" x14ac:dyDescent="0.25">
      <c r="B104" s="2">
        <v>2935</v>
      </c>
      <c r="D104" s="2">
        <v>2520</v>
      </c>
      <c r="F104" s="2">
        <v>8815</v>
      </c>
    </row>
    <row r="105" spans="2:6" x14ac:dyDescent="0.25">
      <c r="B105" s="2">
        <v>4215</v>
      </c>
      <c r="D105" s="2">
        <v>6232</v>
      </c>
      <c r="F105" s="2">
        <v>8189</v>
      </c>
    </row>
    <row r="106" spans="2:6" x14ac:dyDescent="0.25">
      <c r="B106" s="2">
        <v>8457</v>
      </c>
      <c r="D106" s="2">
        <v>2218</v>
      </c>
      <c r="F106" s="2">
        <v>8909</v>
      </c>
    </row>
    <row r="107" spans="2:6" x14ac:dyDescent="0.25">
      <c r="B107" s="2">
        <v>1521</v>
      </c>
      <c r="D107" s="2">
        <v>7150</v>
      </c>
      <c r="F107" s="2">
        <v>8067</v>
      </c>
    </row>
    <row r="108" spans="2:6" x14ac:dyDescent="0.25">
      <c r="B108" s="2">
        <v>4570</v>
      </c>
      <c r="D108" s="2">
        <v>1423</v>
      </c>
      <c r="F108" s="2">
        <v>3006</v>
      </c>
    </row>
    <row r="109" spans="2:6" x14ac:dyDescent="0.25">
      <c r="B109" s="2">
        <v>3927</v>
      </c>
      <c r="D109" s="2">
        <v>7730</v>
      </c>
      <c r="F109" s="2">
        <v>5395</v>
      </c>
    </row>
    <row r="110" spans="2:6" x14ac:dyDescent="0.25">
      <c r="B110" s="2">
        <v>1215</v>
      </c>
      <c r="D110" s="2">
        <v>5433</v>
      </c>
      <c r="F110" s="2">
        <v>2742</v>
      </c>
    </row>
    <row r="111" spans="2:6" x14ac:dyDescent="0.25">
      <c r="B111" s="2">
        <v>4745</v>
      </c>
      <c r="D111" s="2">
        <v>8818</v>
      </c>
      <c r="F111" s="2">
        <v>2215</v>
      </c>
    </row>
    <row r="112" spans="2:6" x14ac:dyDescent="0.25">
      <c r="B112" s="2">
        <v>4596</v>
      </c>
      <c r="D112" s="2">
        <v>6711</v>
      </c>
      <c r="F112" s="2">
        <v>1698</v>
      </c>
    </row>
    <row r="113" spans="2:6" x14ac:dyDescent="0.25">
      <c r="B113" s="2">
        <v>1061</v>
      </c>
      <c r="D113" s="2">
        <v>3636</v>
      </c>
      <c r="F113" s="2">
        <v>5334</v>
      </c>
    </row>
    <row r="114" spans="2:6" x14ac:dyDescent="0.25">
      <c r="B114" s="2">
        <v>8828</v>
      </c>
      <c r="D114" s="2">
        <v>8603</v>
      </c>
      <c r="F114" s="2">
        <v>6153</v>
      </c>
    </row>
    <row r="115" spans="2:6" x14ac:dyDescent="0.25">
      <c r="B115" s="2">
        <v>2934</v>
      </c>
      <c r="D115" s="2">
        <v>3543</v>
      </c>
      <c r="F115" s="2">
        <v>4395</v>
      </c>
    </row>
    <row r="116" spans="2:6" x14ac:dyDescent="0.25">
      <c r="B116" s="2">
        <v>1202</v>
      </c>
      <c r="D116" s="2">
        <v>4004</v>
      </c>
      <c r="F116" s="2">
        <v>8852</v>
      </c>
    </row>
    <row r="117" spans="2:6" x14ac:dyDescent="0.25">
      <c r="B117" s="2">
        <v>8389</v>
      </c>
      <c r="D117" s="2">
        <v>6687</v>
      </c>
      <c r="F117" s="2">
        <v>4389</v>
      </c>
    </row>
    <row r="118" spans="2:6" x14ac:dyDescent="0.25">
      <c r="B118" s="2">
        <v>3683</v>
      </c>
      <c r="D118" s="2">
        <v>4270</v>
      </c>
      <c r="F118" s="2">
        <v>6645</v>
      </c>
    </row>
    <row r="119" spans="2:6" x14ac:dyDescent="0.25">
      <c r="B119" s="2">
        <v>7398</v>
      </c>
      <c r="D119" s="2">
        <v>6003</v>
      </c>
      <c r="F119" s="2">
        <v>4833</v>
      </c>
    </row>
    <row r="120" spans="2:6" x14ac:dyDescent="0.25">
      <c r="B120" s="2">
        <v>3822</v>
      </c>
      <c r="D120" s="2">
        <v>1748</v>
      </c>
      <c r="F120" s="2">
        <v>4776</v>
      </c>
    </row>
    <row r="123" spans="2:6" x14ac:dyDescent="0.25">
      <c r="B123" s="42" t="s">
        <v>80</v>
      </c>
      <c r="D123" s="42" t="s">
        <v>81</v>
      </c>
      <c r="F123" s="42" t="s">
        <v>82</v>
      </c>
    </row>
    <row r="124" spans="2:6" x14ac:dyDescent="0.25">
      <c r="B124" s="2">
        <v>5194</v>
      </c>
      <c r="D124" s="2">
        <v>7881</v>
      </c>
      <c r="F124" s="2">
        <v>8071</v>
      </c>
    </row>
    <row r="125" spans="2:6" x14ac:dyDescent="0.25">
      <c r="B125" s="2">
        <v>7824</v>
      </c>
      <c r="D125" s="2">
        <v>5578</v>
      </c>
      <c r="F125" s="2">
        <v>4268</v>
      </c>
    </row>
    <row r="126" spans="2:6" x14ac:dyDescent="0.25">
      <c r="B126" s="2">
        <v>1042</v>
      </c>
      <c r="D126" s="2">
        <v>5778</v>
      </c>
      <c r="F126" s="2">
        <v>6153</v>
      </c>
    </row>
    <row r="127" spans="2:6" x14ac:dyDescent="0.25">
      <c r="B127" s="2">
        <v>4177</v>
      </c>
      <c r="D127" s="2">
        <v>7560</v>
      </c>
      <c r="F127" s="2">
        <v>4026</v>
      </c>
    </row>
    <row r="128" spans="2:6" x14ac:dyDescent="0.25">
      <c r="B128" s="2">
        <v>2935</v>
      </c>
      <c r="D128" s="2">
        <v>2520</v>
      </c>
      <c r="F128" s="2">
        <v>8815</v>
      </c>
    </row>
    <row r="129" spans="2:6" x14ac:dyDescent="0.25">
      <c r="B129" s="2">
        <v>4215</v>
      </c>
      <c r="D129" s="2">
        <v>6232</v>
      </c>
      <c r="F129" s="2">
        <v>8189</v>
      </c>
    </row>
    <row r="130" spans="2:6" x14ac:dyDescent="0.25">
      <c r="B130" s="2">
        <v>8457</v>
      </c>
      <c r="D130" s="2">
        <v>2218</v>
      </c>
      <c r="F130" s="2">
        <v>8909</v>
      </c>
    </row>
    <row r="131" spans="2:6" x14ac:dyDescent="0.25">
      <c r="B131" s="2">
        <v>1521</v>
      </c>
      <c r="D131" s="2">
        <v>7150</v>
      </c>
      <c r="F131" s="2">
        <v>8067</v>
      </c>
    </row>
    <row r="132" spans="2:6" x14ac:dyDescent="0.25">
      <c r="B132" s="2">
        <v>4570</v>
      </c>
      <c r="D132" s="2">
        <v>1423</v>
      </c>
      <c r="F132" s="2">
        <v>3006</v>
      </c>
    </row>
    <row r="133" spans="2:6" x14ac:dyDescent="0.25">
      <c r="B133" s="2">
        <v>3927</v>
      </c>
      <c r="D133" s="2">
        <v>7730</v>
      </c>
      <c r="F133" s="2">
        <v>5395</v>
      </c>
    </row>
    <row r="134" spans="2:6" x14ac:dyDescent="0.25">
      <c r="B134" s="2">
        <v>1215</v>
      </c>
      <c r="D134" s="2">
        <v>5433</v>
      </c>
      <c r="F134" s="2">
        <v>2742</v>
      </c>
    </row>
    <row r="135" spans="2:6" x14ac:dyDescent="0.25">
      <c r="B135" s="2">
        <v>4745</v>
      </c>
      <c r="D135" s="2">
        <v>8818</v>
      </c>
      <c r="F135" s="2">
        <v>2215</v>
      </c>
    </row>
    <row r="136" spans="2:6" x14ac:dyDescent="0.25">
      <c r="B136" s="2">
        <v>4596</v>
      </c>
      <c r="D136" s="2">
        <v>6711</v>
      </c>
      <c r="F136" s="2">
        <v>1698</v>
      </c>
    </row>
    <row r="137" spans="2:6" x14ac:dyDescent="0.25">
      <c r="B137" s="2">
        <v>1061</v>
      </c>
      <c r="D137" s="2">
        <v>3636</v>
      </c>
      <c r="F137" s="2">
        <v>5334</v>
      </c>
    </row>
    <row r="138" spans="2:6" x14ac:dyDescent="0.25">
      <c r="B138" s="2">
        <v>8828</v>
      </c>
      <c r="D138" s="2">
        <v>8603</v>
      </c>
      <c r="F138" s="2">
        <v>6153</v>
      </c>
    </row>
    <row r="139" spans="2:6" x14ac:dyDescent="0.25">
      <c r="B139" s="2">
        <v>2934</v>
      </c>
      <c r="D139" s="2">
        <v>3543</v>
      </c>
      <c r="F139" s="2">
        <v>4395</v>
      </c>
    </row>
    <row r="140" spans="2:6" x14ac:dyDescent="0.25">
      <c r="B140" s="2">
        <v>1202</v>
      </c>
      <c r="D140" s="2">
        <v>4004</v>
      </c>
      <c r="F140" s="2">
        <v>8852</v>
      </c>
    </row>
    <row r="141" spans="2:6" x14ac:dyDescent="0.25">
      <c r="B141" s="2">
        <v>8389</v>
      </c>
      <c r="D141" s="2">
        <v>6687</v>
      </c>
      <c r="F141" s="2">
        <v>4389</v>
      </c>
    </row>
    <row r="142" spans="2:6" x14ac:dyDescent="0.25">
      <c r="B142" s="2">
        <v>3683</v>
      </c>
      <c r="D142" s="2">
        <v>4270</v>
      </c>
      <c r="F142" s="2">
        <v>6645</v>
      </c>
    </row>
    <row r="143" spans="2:6" x14ac:dyDescent="0.25">
      <c r="B143" s="2">
        <v>7398</v>
      </c>
      <c r="D143" s="2">
        <v>6003</v>
      </c>
      <c r="F143" s="2">
        <v>4833</v>
      </c>
    </row>
    <row r="144" spans="2:6" x14ac:dyDescent="0.25">
      <c r="B144" s="2">
        <v>3822</v>
      </c>
      <c r="D144" s="2">
        <v>1748</v>
      </c>
      <c r="F144" s="2">
        <v>4776</v>
      </c>
    </row>
    <row r="146" spans="2:4" x14ac:dyDescent="0.25">
      <c r="B146" s="45">
        <v>5194</v>
      </c>
    </row>
    <row r="147" spans="2:4" x14ac:dyDescent="0.25">
      <c r="B147" s="42" t="s">
        <v>55</v>
      </c>
      <c r="D147" s="42" t="s">
        <v>54</v>
      </c>
    </row>
    <row r="148" spans="2:4" x14ac:dyDescent="0.25">
      <c r="B148" s="2">
        <v>5194</v>
      </c>
      <c r="D148" s="2">
        <v>7881</v>
      </c>
    </row>
    <row r="149" spans="2:4" x14ac:dyDescent="0.25">
      <c r="B149" s="2">
        <v>7824</v>
      </c>
      <c r="D149" s="2">
        <v>5578</v>
      </c>
    </row>
    <row r="150" spans="2:4" x14ac:dyDescent="0.25">
      <c r="B150" s="2">
        <v>1042</v>
      </c>
      <c r="D150" s="2">
        <v>5778</v>
      </c>
    </row>
    <row r="151" spans="2:4" x14ac:dyDescent="0.25">
      <c r="B151" s="2">
        <v>4177</v>
      </c>
      <c r="D151" s="2">
        <v>7560</v>
      </c>
    </row>
    <row r="152" spans="2:4" x14ac:dyDescent="0.25">
      <c r="B152" s="2">
        <v>2935</v>
      </c>
      <c r="D152" s="2">
        <v>2520</v>
      </c>
    </row>
    <row r="153" spans="2:4" x14ac:dyDescent="0.25">
      <c r="B153" s="2">
        <v>4215</v>
      </c>
      <c r="D153" s="2">
        <v>6232</v>
      </c>
    </row>
    <row r="154" spans="2:4" x14ac:dyDescent="0.25">
      <c r="B154" s="2">
        <v>8457</v>
      </c>
      <c r="D154" s="2">
        <v>2218</v>
      </c>
    </row>
    <row r="155" spans="2:4" x14ac:dyDescent="0.25">
      <c r="B155" s="2">
        <v>1521</v>
      </c>
      <c r="D155" s="2">
        <v>7150</v>
      </c>
    </row>
    <row r="156" spans="2:4" x14ac:dyDescent="0.25">
      <c r="B156" s="2">
        <v>4570</v>
      </c>
      <c r="D156" s="2">
        <v>1423</v>
      </c>
    </row>
    <row r="157" spans="2:4" x14ac:dyDescent="0.25">
      <c r="B157" s="2">
        <v>3927</v>
      </c>
      <c r="D157" s="2">
        <v>7730</v>
      </c>
    </row>
    <row r="158" spans="2:4" x14ac:dyDescent="0.25">
      <c r="B158" s="2">
        <v>1215</v>
      </c>
      <c r="D158" s="2">
        <v>5433</v>
      </c>
    </row>
    <row r="159" spans="2:4" x14ac:dyDescent="0.25">
      <c r="B159" s="2">
        <v>4745</v>
      </c>
      <c r="D159" s="2">
        <v>8818</v>
      </c>
    </row>
    <row r="160" spans="2:4" x14ac:dyDescent="0.25">
      <c r="B160" s="2">
        <v>4596</v>
      </c>
      <c r="D160" s="2">
        <v>6711</v>
      </c>
    </row>
    <row r="161" spans="2:4" x14ac:dyDescent="0.25">
      <c r="B161" s="2">
        <v>1061</v>
      </c>
      <c r="D161" s="2">
        <v>3636</v>
      </c>
    </row>
    <row r="162" spans="2:4" x14ac:dyDescent="0.25">
      <c r="B162" s="2">
        <v>8828</v>
      </c>
      <c r="D162" s="2">
        <v>8603</v>
      </c>
    </row>
    <row r="163" spans="2:4" x14ac:dyDescent="0.25">
      <c r="B163" s="2">
        <v>2934</v>
      </c>
      <c r="D163" s="2">
        <v>3543</v>
      </c>
    </row>
    <row r="164" spans="2:4" x14ac:dyDescent="0.25">
      <c r="B164" s="2">
        <v>1202</v>
      </c>
      <c r="D164" s="2">
        <v>4004</v>
      </c>
    </row>
    <row r="165" spans="2:4" x14ac:dyDescent="0.25">
      <c r="B165" s="2">
        <v>8389</v>
      </c>
      <c r="D165" s="2">
        <v>6687</v>
      </c>
    </row>
    <row r="166" spans="2:4" x14ac:dyDescent="0.25">
      <c r="B166" s="2">
        <v>3683</v>
      </c>
      <c r="D166" s="2">
        <v>4270</v>
      </c>
    </row>
    <row r="167" spans="2:4" x14ac:dyDescent="0.25">
      <c r="B167" s="2">
        <v>7398</v>
      </c>
      <c r="D167" s="2">
        <v>6003</v>
      </c>
    </row>
    <row r="168" spans="2:4" x14ac:dyDescent="0.25">
      <c r="B168" s="2">
        <v>3822</v>
      </c>
      <c r="D168" s="2">
        <v>1748</v>
      </c>
    </row>
  </sheetData>
  <phoneticPr fontId="7" type="noConversion"/>
  <conditionalFormatting sqref="B76:B96">
    <cfRule type="top10" dxfId="7" priority="7" rank="10"/>
  </conditionalFormatting>
  <conditionalFormatting sqref="D76:D96">
    <cfRule type="top10" dxfId="6" priority="6" percent="1" rank="10"/>
  </conditionalFormatting>
  <conditionalFormatting sqref="F76:F96">
    <cfRule type="top10" dxfId="5" priority="5" bottom="1" rank="10"/>
  </conditionalFormatting>
  <conditionalFormatting sqref="B124:B14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{8B420AC4-F5DF-4439-9400-240AAD6DB64C}</x14:id>
        </ext>
      </extLst>
    </cfRule>
  </conditionalFormatting>
  <conditionalFormatting sqref="D124:D1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4:F14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48:B168">
    <cfRule type="expression" dxfId="4" priority="1">
      <formula>$B148 &gt; $B$146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420AC4-F5DF-4439-9400-240AAD6DB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B124:B144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Հարաբերական ֆորմատավորում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BeeOnCode</dc:creator>
  <cp:lastModifiedBy>aram arakelyan</cp:lastModifiedBy>
  <dcterms:created xsi:type="dcterms:W3CDTF">2024-10-21T10:58:05Z</dcterms:created>
  <dcterms:modified xsi:type="dcterms:W3CDTF">2024-10-22T09:38:37Z</dcterms:modified>
</cp:coreProperties>
</file>