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DC507E-D32C-46F7-9214-2DD2D87EDC41}" xr6:coauthVersionLast="45" xr6:coauthVersionMax="45" xr10:uidLastSave="{00000000-0000-0000-0000-000000000000}"/>
  <bookViews>
    <workbookView minimized="1" xWindow="46035" yWindow="990" windowWidth="9975" windowHeight="12660" activeTab="1" xr2:uid="{00000000-000D-0000-FFFF-FFFF00000000}"/>
  </bookViews>
  <sheets>
    <sheet name="Лист1" sheetId="1" r:id="rId1"/>
    <sheet name="ВПР" sheetId="2" r:id="rId2"/>
    <sheet name="ГПР" sheetId="3" r:id="rId3"/>
    <sheet name="ПОИСКОЗ" sheetId="4" r:id="rId4"/>
    <sheet name="ИНДЕКС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19" i="2"/>
  <c r="C22" i="2"/>
  <c r="D16" i="2"/>
  <c r="D13" i="2"/>
  <c r="I8" i="2"/>
  <c r="I7" i="2"/>
  <c r="I6" i="2"/>
  <c r="I5" i="2"/>
  <c r="I4" i="2"/>
  <c r="I3" i="2"/>
  <c r="B5" i="1" l="1"/>
</calcChain>
</file>

<file path=xl/sharedStrings.xml><?xml version="1.0" encoding="utf-8"?>
<sst xmlns="http://schemas.openxmlformats.org/spreadsheetml/2006/main" count="34" uniqueCount="16">
  <si>
    <t>Հ/հ</t>
  </si>
  <si>
    <t>Անուն ազգանուն հայրանուն</t>
  </si>
  <si>
    <t>Հայերեն</t>
  </si>
  <si>
    <t>Անգլերեն</t>
  </si>
  <si>
    <t>Հանր</t>
  </si>
  <si>
    <t>Երկր</t>
  </si>
  <si>
    <t>Քիմիա</t>
  </si>
  <si>
    <t>ՄՈԳ</t>
  </si>
  <si>
    <t>Արթուր Կարապետյան Կարենի</t>
  </si>
  <si>
    <t>Սարգիս Հարությունյան Սարմենի</t>
  </si>
  <si>
    <t>Միքայել Վարդանյան Լևոնի</t>
  </si>
  <si>
    <t>Աննա Խաչատրյան Հարությունի</t>
  </si>
  <si>
    <t>Կարինե Գասպարյան Վարդանի</t>
  </si>
  <si>
    <t>Սամվել Սարգսյան Եղիազարի</t>
  </si>
  <si>
    <t>Ում ենք ման գալիս</t>
  </si>
  <si>
    <t>Որ սյունակն ենք ման գալիս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</si>
</sst>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Tarber_axyusakner_3.xlsx" TargetMode="External"/><Relationship Id="rId2" Type="http://schemas.openxmlformats.org/officeDocument/2006/relationships/externalLinkPath" Target="Tarber_axyusakner_2.xlsx" TargetMode="External"/><Relationship Id="rId1" Type="http://schemas.openxmlformats.org/officeDocument/2006/relationships/externalLinkPath" Target="Tarber_axyusakner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workbookViewId="0">
      <selection activeCell="B3" sqref="B3"/>
    </sheetView>
  </sheetViews>
  <sheetFormatPr defaultRowHeight="15" x14ac:dyDescent="0.25"/>
  <cols>
    <col min="1" max="1" width="2.85546875" customWidth="1"/>
    <col min="2" max="2" width="6.28515625" customWidth="1"/>
    <col min="3" max="3" width="18" customWidth="1"/>
  </cols>
  <sheetData>
    <row r="2" spans="2:5" x14ac:dyDescent="0.25">
      <c r="B2">
        <v>1</v>
      </c>
      <c r="C2">
        <v>6</v>
      </c>
      <c r="D2">
        <v>5</v>
      </c>
      <c r="E2">
        <v>1</v>
      </c>
    </row>
    <row r="5" spans="2:5" x14ac:dyDescent="0.25">
      <c r="B5">
        <f>VLOOKUP(C12,B2:E3,2,FALSE)</f>
        <v>6</v>
      </c>
    </row>
    <row r="12" spans="2:5" x14ac:dyDescent="0.25">
      <c r="C12">
        <v>1</v>
      </c>
    </row>
  </sheetData>
  <dataConsolidate leftLabels="1" topLabels="1" link="1">
    <dataRefs count="3">
      <dataRef ref="A1:E10" sheet="Лист1" r:id="rId1"/>
      <dataRef ref="A1:E7" sheet="Лист1" r:id="rId2"/>
      <dataRef ref="A1:E7" sheet="Лист1" r:id="rId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5585-D183-47FE-BC13-CE68F6D519FF}">
  <sheetPr>
    <tabColor theme="5" tint="-0.249977111117893"/>
  </sheetPr>
  <dimension ref="B2:M25"/>
  <sheetViews>
    <sheetView tabSelected="1" workbookViewId="0">
      <selection activeCell="M3" sqref="M3:M8"/>
    </sheetView>
  </sheetViews>
  <sheetFormatPr defaultRowHeight="15" x14ac:dyDescent="0.25"/>
  <cols>
    <col min="2" max="2" width="4.140625" bestFit="1" customWidth="1"/>
    <col min="3" max="3" width="34.42578125" bestFit="1" customWidth="1"/>
    <col min="4" max="9" width="11.85546875" bestFit="1" customWidth="1"/>
    <col min="13" max="13" width="36.85546875" customWidth="1"/>
  </cols>
  <sheetData>
    <row r="2" spans="2:13" ht="32.25" customHeight="1" x14ac:dyDescent="0.25">
      <c r="B2" s="2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13" ht="32.25" customHeight="1" x14ac:dyDescent="0.25">
      <c r="B3" s="2">
        <v>1</v>
      </c>
      <c r="C3" s="5" t="s">
        <v>8</v>
      </c>
      <c r="D3" s="3">
        <v>8</v>
      </c>
      <c r="E3" s="3">
        <v>9</v>
      </c>
      <c r="F3" s="3">
        <v>8</v>
      </c>
      <c r="G3" s="3">
        <v>7</v>
      </c>
      <c r="H3" s="3">
        <v>9</v>
      </c>
      <c r="I3" s="4">
        <f t="shared" ref="I3:I8" si="0">AVERAGE(D3:H3)</f>
        <v>8.1999999999999993</v>
      </c>
      <c r="M3" s="5" t="s">
        <v>8</v>
      </c>
    </row>
    <row r="4" spans="2:13" ht="32.25" customHeight="1" x14ac:dyDescent="0.25">
      <c r="B4" s="2">
        <v>2</v>
      </c>
      <c r="C4" s="5" t="s">
        <v>9</v>
      </c>
      <c r="D4" s="3">
        <v>8</v>
      </c>
      <c r="E4" s="3">
        <v>9</v>
      </c>
      <c r="F4" s="3">
        <v>9</v>
      </c>
      <c r="G4" s="3">
        <v>4</v>
      </c>
      <c r="H4" s="3">
        <v>5</v>
      </c>
      <c r="I4" s="4">
        <f t="shared" si="0"/>
        <v>7</v>
      </c>
      <c r="M4" s="5" t="s">
        <v>9</v>
      </c>
    </row>
    <row r="5" spans="2:13" ht="32.25" customHeight="1" x14ac:dyDescent="0.25">
      <c r="B5" s="2">
        <v>3</v>
      </c>
      <c r="C5" s="5" t="s">
        <v>10</v>
      </c>
      <c r="D5" s="3">
        <v>5</v>
      </c>
      <c r="E5" s="3">
        <v>9</v>
      </c>
      <c r="F5" s="3">
        <v>8</v>
      </c>
      <c r="G5" s="3">
        <v>7</v>
      </c>
      <c r="H5" s="3">
        <v>6</v>
      </c>
      <c r="I5" s="4">
        <f t="shared" si="0"/>
        <v>7</v>
      </c>
      <c r="M5" s="5" t="s">
        <v>10</v>
      </c>
    </row>
    <row r="6" spans="2:13" ht="32.25" customHeight="1" x14ac:dyDescent="0.25">
      <c r="B6" s="2">
        <v>4</v>
      </c>
      <c r="C6" s="5" t="s">
        <v>11</v>
      </c>
      <c r="D6" s="3">
        <v>4</v>
      </c>
      <c r="E6" s="3">
        <v>7</v>
      </c>
      <c r="F6" s="3">
        <v>8</v>
      </c>
      <c r="G6" s="3">
        <v>9</v>
      </c>
      <c r="H6" s="3">
        <v>5</v>
      </c>
      <c r="I6" s="4">
        <f t="shared" si="0"/>
        <v>6.6</v>
      </c>
      <c r="M6" s="5" t="s">
        <v>11</v>
      </c>
    </row>
    <row r="7" spans="2:13" ht="32.25" customHeight="1" x14ac:dyDescent="0.25">
      <c r="B7" s="2">
        <v>5</v>
      </c>
      <c r="C7" s="5" t="s">
        <v>12</v>
      </c>
      <c r="D7" s="3">
        <v>5</v>
      </c>
      <c r="E7" s="3">
        <v>6</v>
      </c>
      <c r="F7" s="3">
        <v>8</v>
      </c>
      <c r="G7" s="3">
        <v>8</v>
      </c>
      <c r="H7" s="3">
        <v>7</v>
      </c>
      <c r="I7" s="4">
        <f t="shared" si="0"/>
        <v>6.8</v>
      </c>
      <c r="M7" s="5" t="s">
        <v>12</v>
      </c>
    </row>
    <row r="8" spans="2:13" ht="32.25" customHeight="1" x14ac:dyDescent="0.25">
      <c r="B8" s="2">
        <v>6</v>
      </c>
      <c r="C8" s="5" t="s">
        <v>13</v>
      </c>
      <c r="D8" s="3">
        <v>7</v>
      </c>
      <c r="E8" s="3">
        <v>9</v>
      </c>
      <c r="F8" s="3">
        <v>9</v>
      </c>
      <c r="G8" s="3">
        <v>6</v>
      </c>
      <c r="H8" s="3">
        <v>7</v>
      </c>
      <c r="I8" s="4">
        <f t="shared" si="0"/>
        <v>7.6</v>
      </c>
      <c r="M8" s="5" t="s">
        <v>13</v>
      </c>
    </row>
    <row r="9" spans="2:13" hidden="1" x14ac:dyDescent="0.25"/>
    <row r="10" spans="2:13" hidden="1" x14ac:dyDescent="0.25"/>
    <row r="11" spans="2:13" hidden="1" x14ac:dyDescent="0.25"/>
    <row r="12" spans="2:13" ht="30" hidden="1" customHeight="1" x14ac:dyDescent="0.25">
      <c r="C12" s="1" t="s">
        <v>14</v>
      </c>
      <c r="D12" s="2" t="s">
        <v>7</v>
      </c>
    </row>
    <row r="13" spans="2:13" ht="30" hidden="1" customHeight="1" x14ac:dyDescent="0.25">
      <c r="C13" s="5" t="s">
        <v>9</v>
      </c>
      <c r="D13" s="4">
        <f>VLOOKUP(C13,C3:I8,7,FALSE)</f>
        <v>7</v>
      </c>
    </row>
    <row r="14" spans="2:13" hidden="1" x14ac:dyDescent="0.25"/>
    <row r="15" spans="2:13" ht="30" hidden="1" customHeight="1" x14ac:dyDescent="0.25">
      <c r="C15" s="1" t="s">
        <v>15</v>
      </c>
      <c r="D15" s="2" t="s">
        <v>7</v>
      </c>
    </row>
    <row r="16" spans="2:13" ht="30" hidden="1" customHeight="1" x14ac:dyDescent="0.25">
      <c r="C16" s="5" t="s">
        <v>7</v>
      </c>
      <c r="D16" s="4">
        <f>HLOOKUP(C16,C2:I8,2,FALSE)</f>
        <v>8.1999999999999993</v>
      </c>
    </row>
    <row r="17" spans="3:4" hidden="1" x14ac:dyDescent="0.25"/>
    <row r="18" spans="3:4" ht="30" hidden="1" customHeight="1" x14ac:dyDescent="0.25">
      <c r="C18" s="1" t="s">
        <v>15</v>
      </c>
      <c r="D18" s="2" t="s">
        <v>7</v>
      </c>
    </row>
    <row r="19" spans="3:4" ht="30" hidden="1" customHeight="1" x14ac:dyDescent="0.25">
      <c r="C19" s="5" t="s">
        <v>13</v>
      </c>
      <c r="D19" s="6">
        <f>MATCH(C19,C3:C8,0)</f>
        <v>6</v>
      </c>
    </row>
    <row r="20" spans="3:4" hidden="1" x14ac:dyDescent="0.25"/>
    <row r="21" spans="3:4" ht="30" hidden="1" customHeight="1" x14ac:dyDescent="0.25">
      <c r="C21" s="1" t="s">
        <v>15</v>
      </c>
      <c r="D21" s="2" t="s">
        <v>7</v>
      </c>
    </row>
    <row r="22" spans="3:4" ht="30" hidden="1" customHeight="1" x14ac:dyDescent="0.25">
      <c r="C22" s="5" t="str">
        <f>INDEX(B2:I8,2,2)</f>
        <v>Արթուր Կարապետյան Կարենի</v>
      </c>
      <c r="D22" s="4"/>
    </row>
    <row r="24" spans="3:4" ht="30" customHeight="1" x14ac:dyDescent="0.25">
      <c r="C24" s="1" t="s">
        <v>15</v>
      </c>
      <c r="D24" s="2" t="s">
        <v>7</v>
      </c>
    </row>
    <row r="25" spans="3:4" ht="30" customHeight="1" x14ac:dyDescent="0.25">
      <c r="C25" s="5" t="s">
        <v>8</v>
      </c>
      <c r="D25" s="4">
        <f>LOOKUP(C25,C3:C8,I3:I8)</f>
        <v>8.1999999999999993</v>
      </c>
    </row>
  </sheetData>
  <conditionalFormatting sqref="D3: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5" xr:uid="{4E26561E-0155-4BAC-9BD9-F02405CEF6F4}">
      <formula1>$C$3:$C$8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46C3-5120-4B72-8CB2-2D16311DC8DB}">
  <sheetPr>
    <tabColor theme="8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176A-82BB-48B9-937E-D912D0DB76E1}">
  <sheetPr>
    <tabColor theme="9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C2FF-723F-4C96-AF17-417589FB9925}">
  <sheetPr>
    <tabColor theme="7" tint="0.39997558519241921"/>
  </sheetPr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ВПР</vt:lpstr>
      <vt:lpstr>ГПР</vt:lpstr>
      <vt:lpstr>ПОИСКОЗ</vt:lpstr>
      <vt:lpstr>ИНДЕКС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BeeOnCode</dc:creator>
  <cp:lastModifiedBy>BeeOnCode</cp:lastModifiedBy>
  <dcterms:created xsi:type="dcterms:W3CDTF">2015-06-05T18:19:34Z</dcterms:created>
  <dcterms:modified xsi:type="dcterms:W3CDTF">2024-11-04T14:46:39Z</dcterms:modified>
</cp:coreProperties>
</file>