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b8c2130142ca1f2/Desktop/Coding/Python/Master Degree AI/Data Science/Unit 4 - Regression/"/>
    </mc:Choice>
  </mc:AlternateContent>
  <xr:revisionPtr revIDLastSave="9" documentId="11_65B04CC005B0655CDDB7DE124337A1EA86BEC118" xr6:coauthVersionLast="47" xr6:coauthVersionMax="47" xr10:uidLastSave="{C374FD02-0CBA-41C5-B52B-4DC71BFEDC98}"/>
  <bookViews>
    <workbookView xWindow="-120" yWindow="-120" windowWidth="29040" windowHeight="16440" xr2:uid="{00000000-000D-0000-FFFF-FFFF00000000}"/>
  </bookViews>
  <sheets>
    <sheet name="LR" sheetId="1" r:id="rId1"/>
  </sheets>
  <definedNames>
    <definedName name="eta">LR!#REF!</definedName>
    <definedName name="etaN">LR!#REF!</definedName>
    <definedName name="N">LR!$D$17</definedName>
    <definedName name="noise">LR!$B$10</definedName>
    <definedName name="noise_a">LR!$B$10</definedName>
    <definedName name="noise_m">LR!$B$12</definedName>
    <definedName name="t">LR!$G$8:$G$17</definedName>
    <definedName name="w">LR!#REF!</definedName>
    <definedName name="w_d0">LR!$C$7</definedName>
    <definedName name="w_d1">LR!$C$8</definedName>
    <definedName name="w_GD">LR!#REF!</definedName>
    <definedName name="X">LR!$E$8:$F$17</definedName>
    <definedName name="x0">LR!$E$8:$E$17</definedName>
    <definedName name="XT">LR!$E$24:$N$25</definedName>
    <definedName name="XTt">LR!$J$30:$J$31</definedName>
    <definedName name="XTX">LR!$E$27:$F$28</definedName>
    <definedName name="XTX1">LR!$E$30:$F$31</definedName>
    <definedName name="y_GD">LR!$I$8:$I$17</definedName>
    <definedName name="y_ls">LR!$H$8:$H$17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1" l="1" a="1"/>
  <c r="E24" i="1" s="1"/>
  <c r="I25" i="1" l="1"/>
  <c r="I24" i="1"/>
  <c r="N25" i="1"/>
  <c r="H24" i="1"/>
  <c r="M25" i="1"/>
  <c r="E25" i="1"/>
  <c r="G24" i="1"/>
  <c r="J25" i="1"/>
  <c r="H25" i="1"/>
  <c r="J24" i="1"/>
  <c r="F25" i="1"/>
  <c r="L25" i="1"/>
  <c r="N24" i="1"/>
  <c r="F24" i="1"/>
  <c r="L24" i="1"/>
  <c r="K24" i="1"/>
  <c r="G25" i="1"/>
  <c r="K25" i="1"/>
  <c r="M24" i="1"/>
  <c r="E27" i="1" l="1" a="1"/>
  <c r="E27" i="1" l="1"/>
  <c r="F27" i="1"/>
  <c r="F28" i="1"/>
  <c r="E28" i="1"/>
  <c r="E30" i="1" l="1" a="1"/>
  <c r="E30" i="1" s="1"/>
  <c r="E31" i="1" l="1"/>
  <c r="F30" i="1"/>
  <c r="F31" i="1"/>
  <c r="F32" i="1" l="1" a="1"/>
  <c r="F32" i="1" s="1"/>
  <c r="J30" i="1" a="1"/>
  <c r="J30" i="1" s="1"/>
  <c r="J31" i="1" l="1"/>
  <c r="P30" i="1" s="1" a="1"/>
  <c r="F33" i="1"/>
  <c r="H8" i="1" s="1" a="1"/>
  <c r="P30" i="1" l="1"/>
  <c r="P31" i="1"/>
  <c r="H15" i="1"/>
  <c r="H14" i="1"/>
  <c r="H13" i="1"/>
  <c r="H12" i="1"/>
  <c r="H16" i="1"/>
  <c r="H10" i="1"/>
  <c r="H9" i="1"/>
  <c r="H17" i="1"/>
  <c r="H11" i="1"/>
  <c r="H8" i="1"/>
</calcChain>
</file>

<file path=xl/sharedStrings.xml><?xml version="1.0" encoding="utf-8"?>
<sst xmlns="http://schemas.openxmlformats.org/spreadsheetml/2006/main" count="20" uniqueCount="17">
  <si>
    <t>Univariate Regression</t>
  </si>
  <si>
    <t>X</t>
  </si>
  <si>
    <t>t</t>
  </si>
  <si>
    <r>
      <rPr>
        <i/>
        <sz val="20"/>
        <color theme="1"/>
        <rFont val="Palatino Linotype"/>
        <family val="1"/>
      </rPr>
      <t>x</t>
    </r>
    <r>
      <rPr>
        <vertAlign val="subscript"/>
        <sz val="20"/>
        <color theme="1"/>
        <rFont val="Palatino Linotype"/>
        <family val="1"/>
      </rPr>
      <t>0</t>
    </r>
  </si>
  <si>
    <r>
      <rPr>
        <i/>
        <sz val="20"/>
        <color theme="1"/>
        <rFont val="Palatino Linotype"/>
        <family val="1"/>
      </rPr>
      <t>x</t>
    </r>
    <r>
      <rPr>
        <vertAlign val="subscript"/>
        <sz val="20"/>
        <color theme="1"/>
        <rFont val="Palatino Linotype"/>
        <family val="1"/>
      </rPr>
      <t>1</t>
    </r>
  </si>
  <si>
    <t>Comprehensive LR Example</t>
  </si>
  <si>
    <r>
      <t>Least Squares             w</t>
    </r>
    <r>
      <rPr>
        <sz val="22"/>
        <color theme="1"/>
        <rFont val="Palatino Linotype"/>
        <family val="1"/>
      </rPr>
      <t>*=(</t>
    </r>
    <r>
      <rPr>
        <b/>
        <sz val="22"/>
        <color theme="1"/>
        <rFont val="Palatino Linotype"/>
        <family val="1"/>
      </rPr>
      <t>X</t>
    </r>
    <r>
      <rPr>
        <vertAlign val="superscript"/>
        <sz val="22"/>
        <color theme="1"/>
        <rFont val="Palatino Linotype"/>
        <family val="1"/>
      </rPr>
      <t>⊤</t>
    </r>
    <r>
      <rPr>
        <b/>
        <sz val="22"/>
        <color theme="1"/>
        <rFont val="Palatino Linotype"/>
        <family val="1"/>
      </rPr>
      <t>X</t>
    </r>
    <r>
      <rPr>
        <sz val="22"/>
        <color theme="1"/>
        <rFont val="Palatino Linotype"/>
        <family val="1"/>
      </rPr>
      <t>)</t>
    </r>
    <r>
      <rPr>
        <vertAlign val="superscript"/>
        <sz val="22"/>
        <color theme="1"/>
        <rFont val="Palatino Linotype"/>
        <family val="1"/>
      </rPr>
      <t>-1</t>
    </r>
    <r>
      <rPr>
        <sz val="22"/>
        <color theme="1"/>
        <rFont val="Palatino Linotype"/>
        <family val="1"/>
      </rPr>
      <t>(</t>
    </r>
    <r>
      <rPr>
        <b/>
        <sz val="22"/>
        <color theme="1"/>
        <rFont val="Palatino Linotype"/>
        <family val="1"/>
      </rPr>
      <t>X</t>
    </r>
    <r>
      <rPr>
        <b/>
        <vertAlign val="superscript"/>
        <sz val="22"/>
        <color theme="1"/>
        <rFont val="Palatino Linotype"/>
        <family val="1"/>
      </rPr>
      <t>T</t>
    </r>
    <r>
      <rPr>
        <b/>
        <sz val="22"/>
        <color theme="1"/>
        <rFont val="Palatino Linotype"/>
        <family val="1"/>
      </rPr>
      <t>t</t>
    </r>
    <r>
      <rPr>
        <sz val="22"/>
        <color theme="1"/>
        <rFont val="Palatino Linotype"/>
        <family val="1"/>
      </rPr>
      <t>)</t>
    </r>
  </si>
  <si>
    <r>
      <rPr>
        <sz val="22"/>
        <color theme="1"/>
        <rFont val="Palatino Linotype"/>
        <family val="1"/>
      </rPr>
      <t>(</t>
    </r>
    <r>
      <rPr>
        <b/>
        <sz val="22"/>
        <color theme="1"/>
        <rFont val="Palatino Linotype"/>
        <family val="1"/>
      </rPr>
      <t>X</t>
    </r>
    <r>
      <rPr>
        <vertAlign val="superscript"/>
        <sz val="22"/>
        <color theme="1"/>
        <rFont val="Palatino Linotype"/>
        <family val="1"/>
      </rPr>
      <t>⊤</t>
    </r>
    <r>
      <rPr>
        <b/>
        <sz val="22"/>
        <color theme="1"/>
        <rFont val="Palatino Linotype"/>
        <family val="1"/>
      </rPr>
      <t>X</t>
    </r>
    <r>
      <rPr>
        <sz val="22"/>
        <color theme="1"/>
        <rFont val="Palatino Linotype"/>
        <family val="1"/>
      </rPr>
      <t>)</t>
    </r>
    <r>
      <rPr>
        <vertAlign val="superscript"/>
        <sz val="22"/>
        <color theme="1"/>
        <rFont val="Palatino Linotype"/>
        <family val="1"/>
      </rPr>
      <t>-1</t>
    </r>
    <r>
      <rPr>
        <b/>
        <sz val="22"/>
        <color theme="1"/>
        <rFont val="Palatino Linotype"/>
        <family val="1"/>
      </rPr>
      <t/>
    </r>
  </si>
  <si>
    <r>
      <t>w</t>
    </r>
    <r>
      <rPr>
        <sz val="20"/>
        <color theme="1"/>
        <rFont val="Palatino Linotype"/>
        <family val="1"/>
      </rPr>
      <t>*=(</t>
    </r>
    <r>
      <rPr>
        <b/>
        <sz val="20"/>
        <color theme="1"/>
        <rFont val="Palatino Linotype"/>
        <family val="1"/>
      </rPr>
      <t>X</t>
    </r>
    <r>
      <rPr>
        <vertAlign val="superscript"/>
        <sz val="20"/>
        <color theme="1"/>
        <rFont val="Palatino Linotype"/>
        <family val="1"/>
      </rPr>
      <t>⊤</t>
    </r>
    <r>
      <rPr>
        <b/>
        <sz val="20"/>
        <color theme="1"/>
        <rFont val="Palatino Linotype"/>
        <family val="1"/>
      </rPr>
      <t>X</t>
    </r>
    <r>
      <rPr>
        <sz val="20"/>
        <color theme="1"/>
        <rFont val="Palatino Linotype"/>
        <family val="1"/>
      </rPr>
      <t>)</t>
    </r>
    <r>
      <rPr>
        <vertAlign val="superscript"/>
        <sz val="20"/>
        <color theme="1"/>
        <rFont val="Palatino Linotype"/>
        <family val="1"/>
      </rPr>
      <t>-1</t>
    </r>
    <r>
      <rPr>
        <b/>
        <sz val="20"/>
        <color theme="1"/>
        <rFont val="Palatino Linotype"/>
        <family val="1"/>
      </rPr>
      <t>X</t>
    </r>
    <r>
      <rPr>
        <vertAlign val="superscript"/>
        <sz val="20"/>
        <color theme="1"/>
        <rFont val="Palatino Linotype"/>
        <family val="1"/>
      </rPr>
      <t>⊤</t>
    </r>
    <r>
      <rPr>
        <b/>
        <sz val="20"/>
        <color theme="1"/>
        <rFont val="Palatino Linotype"/>
        <family val="1"/>
      </rPr>
      <t>t</t>
    </r>
  </si>
  <si>
    <r>
      <t>X</t>
    </r>
    <r>
      <rPr>
        <vertAlign val="superscript"/>
        <sz val="20"/>
        <color theme="1"/>
        <rFont val="Palatino Linotype"/>
        <family val="1"/>
      </rPr>
      <t>⊤</t>
    </r>
    <r>
      <rPr>
        <b/>
        <sz val="20"/>
        <color theme="1"/>
        <rFont val="Palatino Linotype"/>
        <family val="1"/>
      </rPr>
      <t>X</t>
    </r>
  </si>
  <si>
    <r>
      <t>X</t>
    </r>
    <r>
      <rPr>
        <vertAlign val="superscript"/>
        <sz val="20"/>
        <color theme="1"/>
        <rFont val="Palatino Linotype"/>
        <family val="1"/>
      </rPr>
      <t>⊤</t>
    </r>
  </si>
  <si>
    <r>
      <t>X</t>
    </r>
    <r>
      <rPr>
        <vertAlign val="superscript"/>
        <sz val="22"/>
        <color theme="1"/>
        <rFont val="Palatino Linotype"/>
        <family val="1"/>
      </rPr>
      <t>⊤</t>
    </r>
    <r>
      <rPr>
        <b/>
        <sz val="22"/>
        <color theme="1"/>
        <rFont val="Palatino Linotype"/>
        <family val="1"/>
      </rPr>
      <t>t</t>
    </r>
  </si>
  <si>
    <t>Loss</t>
  </si>
  <si>
    <r>
      <t>w</t>
    </r>
    <r>
      <rPr>
        <i/>
        <vertAlign val="subscript"/>
        <sz val="20"/>
        <color theme="1"/>
        <rFont val="Palatino Linotype"/>
        <family val="1"/>
      </rPr>
      <t>0</t>
    </r>
  </si>
  <si>
    <r>
      <t>w</t>
    </r>
    <r>
      <rPr>
        <i/>
        <vertAlign val="subscript"/>
        <sz val="20"/>
        <color theme="1"/>
        <rFont val="Palatino Linotype"/>
        <family val="1"/>
      </rPr>
      <t>1</t>
    </r>
  </si>
  <si>
    <r>
      <rPr>
        <b/>
        <sz val="24"/>
        <color theme="1"/>
        <rFont val="Palatino Linotype"/>
        <family val="1"/>
      </rPr>
      <t>w</t>
    </r>
    <r>
      <rPr>
        <sz val="20"/>
        <color theme="1"/>
        <rFont val="Palatino Linotype"/>
        <family val="1"/>
      </rPr>
      <t>*</t>
    </r>
  </si>
  <si>
    <r>
      <t>y</t>
    </r>
    <r>
      <rPr>
        <i/>
        <vertAlign val="subscript"/>
        <sz val="20"/>
        <color theme="1"/>
        <rFont val="Palatino Linotype"/>
        <family val="1"/>
      </rPr>
      <t>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</si>
</sst>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22"/>
      <color theme="1"/>
      <name val="Palatino Linotype"/>
      <family val="1"/>
    </font>
    <font>
      <sz val="20"/>
      <color theme="1"/>
      <name val="Palatino Linotype"/>
      <family val="1"/>
    </font>
    <font>
      <i/>
      <sz val="20"/>
      <color theme="1"/>
      <name val="Palatino Linotype"/>
      <family val="1"/>
    </font>
    <font>
      <vertAlign val="subscript"/>
      <sz val="20"/>
      <color theme="1"/>
      <name val="Palatino Linotype"/>
      <family val="1"/>
    </font>
    <font>
      <sz val="11"/>
      <color rgb="FF000000"/>
      <name val="Calibri"/>
      <family val="2"/>
    </font>
    <font>
      <b/>
      <vertAlign val="superscript"/>
      <sz val="22"/>
      <color theme="1"/>
      <name val="Palatino Linotype"/>
      <family val="1"/>
    </font>
    <font>
      <b/>
      <sz val="20"/>
      <color theme="1"/>
      <name val="Palatino Linotype"/>
      <family val="1"/>
    </font>
    <font>
      <sz val="22"/>
      <color theme="1"/>
      <name val="Palatino Linotype"/>
      <family val="1"/>
    </font>
    <font>
      <vertAlign val="superscript"/>
      <sz val="22"/>
      <color theme="1"/>
      <name val="Palatino Linotype"/>
      <family val="1"/>
    </font>
    <font>
      <vertAlign val="superscript"/>
      <sz val="20"/>
      <color theme="1"/>
      <name val="Palatino Linotype"/>
      <family val="1"/>
    </font>
    <font>
      <i/>
      <vertAlign val="subscript"/>
      <sz val="20"/>
      <color theme="1"/>
      <name val="Palatino Linotype"/>
      <family val="1"/>
    </font>
    <font>
      <b/>
      <sz val="24"/>
      <color theme="1"/>
      <name val="Palatino Linotype"/>
      <family val="1"/>
    </font>
    <font>
      <b/>
      <u/>
      <sz val="24"/>
      <color theme="1"/>
      <name val="Perpetua"/>
      <family val="1"/>
    </font>
    <font>
      <b/>
      <sz val="18"/>
      <color theme="8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4F9F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11" xfId="0" applyNumberFormat="1" applyBorder="1"/>
    <xf numFmtId="2" fontId="0" fillId="0" borderId="12" xfId="0" applyNumberFormat="1" applyBorder="1"/>
    <xf numFmtId="2" fontId="0" fillId="0" borderId="0" xfId="0" applyNumberFormat="1" applyBorder="1"/>
    <xf numFmtId="2" fontId="0" fillId="0" borderId="14" xfId="0" applyNumberFormat="1" applyBorder="1"/>
    <xf numFmtId="2" fontId="0" fillId="0" borderId="4" xfId="0" applyNumberFormat="1" applyBorder="1"/>
    <xf numFmtId="2" fontId="0" fillId="0" borderId="1" xfId="0" applyNumberFormat="1" applyBorder="1"/>
    <xf numFmtId="2" fontId="0" fillId="0" borderId="13" xfId="0" applyNumberFormat="1" applyBorder="1"/>
    <xf numFmtId="2" fontId="0" fillId="0" borderId="18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5" fillId="0" borderId="15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15" fillId="0" borderId="0" xfId="0" applyFont="1" applyAlignment="1"/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0" fontId="1" fillId="0" borderId="0" xfId="0" applyFont="1"/>
    <xf numFmtId="164" fontId="1" fillId="0" borderId="0" xfId="0" applyNumberFormat="1" applyFont="1"/>
    <xf numFmtId="2" fontId="0" fillId="3" borderId="6" xfId="0" applyNumberFormat="1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  <xf numFmtId="164" fontId="16" fillId="0" borderId="0" xfId="0" applyNumberFormat="1" applyFont="1"/>
    <xf numFmtId="2" fontId="0" fillId="4" borderId="6" xfId="0" applyNumberFormat="1" applyFill="1" applyBorder="1" applyAlignment="1">
      <alignment horizontal="center" vertical="center"/>
    </xf>
    <xf numFmtId="2" fontId="0" fillId="4" borderId="9" xfId="0" applyNumberFormat="1" applyFill="1" applyBorder="1" applyAlignment="1">
      <alignment horizontal="center" vertical="center"/>
    </xf>
    <xf numFmtId="2" fontId="0" fillId="0" borderId="19" xfId="0" applyNumberFormat="1" applyBorder="1"/>
    <xf numFmtId="2" fontId="0" fillId="0" borderId="23" xfId="0" applyNumberFormat="1" applyBorder="1"/>
    <xf numFmtId="0" fontId="5" fillId="0" borderId="22" xfId="0" applyFont="1" applyBorder="1" applyAlignment="1">
      <alignment horizontal="center"/>
    </xf>
    <xf numFmtId="0" fontId="7" fillId="2" borderId="5" xfId="0" applyFont="1" applyFill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2" fontId="0" fillId="0" borderId="20" xfId="0" applyNumberFormat="1" applyBorder="1" applyAlignment="1" applyProtection="1">
      <alignment horizontal="center"/>
      <protection locked="0"/>
    </xf>
    <xf numFmtId="2" fontId="0" fillId="0" borderId="15" xfId="0" applyNumberFormat="1" applyBorder="1" applyAlignment="1" applyProtection="1">
      <alignment horizontal="center"/>
      <protection locked="0"/>
    </xf>
    <xf numFmtId="0" fontId="9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9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2" fontId="3" fillId="0" borderId="0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F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88505449131258"/>
          <c:y val="3.934263740194037E-2"/>
          <c:w val="0.83933267752102947"/>
          <c:h val="0.67939099308206641"/>
        </c:manualLayout>
      </c:layout>
      <c:scatterChart>
        <c:scatterStyle val="lineMarker"/>
        <c:varyColors val="0"/>
        <c:ser>
          <c:idx val="0"/>
          <c:order val="0"/>
          <c:tx>
            <c:v>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LR!$F$8:$F$17</c:f>
              <c:numCache>
                <c:formatCode>General</c:formatCode>
                <c:ptCount val="10"/>
                <c:pt idx="0">
                  <c:v>2</c:v>
                </c:pt>
                <c:pt idx="1">
                  <c:v>2.4</c:v>
                </c:pt>
                <c:pt idx="2">
                  <c:v>5.3</c:v>
                </c:pt>
                <c:pt idx="3">
                  <c:v>6.1</c:v>
                </c:pt>
                <c:pt idx="4">
                  <c:v>3.2</c:v>
                </c:pt>
                <c:pt idx="5">
                  <c:v>4.2</c:v>
                </c:pt>
                <c:pt idx="6">
                  <c:v>8.5</c:v>
                </c:pt>
                <c:pt idx="7">
                  <c:v>7.8</c:v>
                </c:pt>
                <c:pt idx="8">
                  <c:v>8.67</c:v>
                </c:pt>
                <c:pt idx="9">
                  <c:v>9.52</c:v>
                </c:pt>
              </c:numCache>
            </c:numRef>
          </c:xVal>
          <c:yVal>
            <c:numRef>
              <c:f>LR!$G$8:$G$17</c:f>
              <c:numCache>
                <c:formatCode>0.00</c:formatCode>
                <c:ptCount val="10"/>
                <c:pt idx="0">
                  <c:v>22.441771130328476</c:v>
                </c:pt>
                <c:pt idx="1">
                  <c:v>17.015376947489045</c:v>
                </c:pt>
                <c:pt idx="2">
                  <c:v>30.150479481184092</c:v>
                </c:pt>
                <c:pt idx="3">
                  <c:v>36.140145335349395</c:v>
                </c:pt>
                <c:pt idx="4">
                  <c:v>19.294347340124531</c:v>
                </c:pt>
                <c:pt idx="5">
                  <c:v>32.699385494989507</c:v>
                </c:pt>
                <c:pt idx="6">
                  <c:v>49.315500891892995</c:v>
                </c:pt>
                <c:pt idx="7">
                  <c:v>42.367860718495415</c:v>
                </c:pt>
                <c:pt idx="8">
                  <c:v>52.376952782380918</c:v>
                </c:pt>
                <c:pt idx="9">
                  <c:v>51.991640947952774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D-4B7F-8BD3-31DC6A4F03BD}"/>
            </c:ext>
          </c:extLst>
        </c:ser>
        <c:ser>
          <c:idx val="1"/>
          <c:order val="1"/>
          <c:tx>
            <c:v>y_ls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LR!$F$8:$F$17</c:f>
              <c:numCache>
                <c:formatCode>General</c:formatCode>
                <c:ptCount val="10"/>
                <c:pt idx="0">
                  <c:v>2</c:v>
                </c:pt>
                <c:pt idx="1">
                  <c:v>2.4</c:v>
                </c:pt>
                <c:pt idx="2">
                  <c:v>5.3</c:v>
                </c:pt>
                <c:pt idx="3">
                  <c:v>6.1</c:v>
                </c:pt>
                <c:pt idx="4">
                  <c:v>3.2</c:v>
                </c:pt>
                <c:pt idx="5">
                  <c:v>4.2</c:v>
                </c:pt>
                <c:pt idx="6">
                  <c:v>8.5</c:v>
                </c:pt>
                <c:pt idx="7">
                  <c:v>7.8</c:v>
                </c:pt>
                <c:pt idx="8">
                  <c:v>8.67</c:v>
                </c:pt>
                <c:pt idx="9">
                  <c:v>9.52</c:v>
                </c:pt>
              </c:numCache>
              <c:extLst xmlns:c15="http://schemas.microsoft.com/office/drawing/2012/chart"/>
            </c:numRef>
          </c:xVal>
          <c:yVal>
            <c:numRef>
              <c:f>LR!$H$8:$H$17</c:f>
              <c:numCache>
                <c:formatCode>0.00</c:formatCode>
                <c:ptCount val="10"/>
                <c:pt idx="0">
                  <c:v>17.754407948718587</c:v>
                </c:pt>
                <c:pt idx="1">
                  <c:v>19.62492407058647</c:v>
                </c:pt>
                <c:pt idx="2">
                  <c:v>33.186165954128626</c:v>
                </c:pt>
                <c:pt idx="3">
                  <c:v>36.927198197864399</c:v>
                </c:pt>
                <c:pt idx="4">
                  <c:v>23.36595631432224</c:v>
                </c:pt>
                <c:pt idx="5">
                  <c:v>28.04224661899195</c:v>
                </c:pt>
                <c:pt idx="6">
                  <c:v>48.150294929071698</c:v>
                </c:pt>
                <c:pt idx="7">
                  <c:v>44.876891715802905</c:v>
                </c:pt>
                <c:pt idx="8">
                  <c:v>48.945264280865551</c:v>
                </c:pt>
                <c:pt idx="9">
                  <c:v>52.920111039834801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C6BD-4B7F-8BD3-31DC6A4F0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620096"/>
        <c:axId val="68561747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y_GD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LR!$F$8:$F$17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</c:v>
                      </c:pt>
                      <c:pt idx="1">
                        <c:v>2.4</c:v>
                      </c:pt>
                      <c:pt idx="2">
                        <c:v>5.3</c:v>
                      </c:pt>
                      <c:pt idx="3">
                        <c:v>6.1</c:v>
                      </c:pt>
                      <c:pt idx="4">
                        <c:v>3.2</c:v>
                      </c:pt>
                      <c:pt idx="5">
                        <c:v>4.2</c:v>
                      </c:pt>
                      <c:pt idx="6">
                        <c:v>8.5</c:v>
                      </c:pt>
                      <c:pt idx="7">
                        <c:v>7.8</c:v>
                      </c:pt>
                      <c:pt idx="8">
                        <c:v>8.67</c:v>
                      </c:pt>
                      <c:pt idx="9">
                        <c:v>9.52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LR!$I$8:$I$17</c15:sqref>
                        </c15:formulaRef>
                      </c:ext>
                    </c:extLst>
                    <c:numCache>
                      <c:formatCode>0.00</c:formatCode>
                      <c:ptCount val="10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C6BD-4B7F-8BD3-31DC6A4F03BD}"/>
                  </c:ext>
                </c:extLst>
              </c15:ser>
            </c15:filteredScatterSeries>
          </c:ext>
        </c:extLst>
      </c:scatterChart>
      <c:valAx>
        <c:axId val="68562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GB" sz="2400" i="1">
                    <a:latin typeface="Palatino Linotype" panose="02040502050505030304" pitchFamily="18" charset="0"/>
                  </a:rPr>
                  <a:t>x</a:t>
                </a:r>
                <a:r>
                  <a:rPr lang="en-GB" sz="2400" i="1" baseline="-25000">
                    <a:latin typeface="Palatino Linotype" panose="02040502050505030304" pitchFamily="18" charset="0"/>
                  </a:rPr>
                  <a:t>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617472"/>
        <c:crosses val="autoZero"/>
        <c:crossBetween val="midCat"/>
      </c:valAx>
      <c:valAx>
        <c:axId val="685617472"/>
        <c:scaling>
          <c:orientation val="minMax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28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GB" sz="2800" b="0" i="1">
                    <a:latin typeface="Palatino Linotype" panose="02040502050505030304" pitchFamily="18" charset="0"/>
                  </a:rPr>
                  <a:t>t</a:t>
                </a:r>
              </a:p>
            </c:rich>
          </c:tx>
          <c:layout>
            <c:manualLayout>
              <c:xMode val="edge"/>
              <c:yMode val="edge"/>
              <c:x val="0"/>
              <c:y val="0.290882560177803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28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620096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243381</xdr:colOff>
      <xdr:row>5</xdr:row>
      <xdr:rowOff>140774</xdr:rowOff>
    </xdr:from>
    <xdr:to>
      <xdr:col>19</xdr:col>
      <xdr:colOff>505240</xdr:colOff>
      <xdr:row>18</xdr:row>
      <xdr:rowOff>91109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199"/>
  <sheetViews>
    <sheetView showGridLines="0" tabSelected="1" zoomScale="85" zoomScaleNormal="85" workbookViewId="0">
      <selection activeCell="I17" sqref="I8:I17"/>
    </sheetView>
  </sheetViews>
  <sheetFormatPr defaultRowHeight="12.75" x14ac:dyDescent="0.2"/>
  <cols>
    <col min="1" max="1" width="9.5703125" customWidth="1"/>
    <col min="8" max="8" width="13.140625" customWidth="1"/>
    <col min="9" max="9" width="13.42578125" bestFit="1" customWidth="1"/>
  </cols>
  <sheetData>
    <row r="3" spans="4:10" ht="32.25" x14ac:dyDescent="0.55000000000000004">
      <c r="J3" s="23" t="s">
        <v>5</v>
      </c>
    </row>
    <row r="5" spans="4:10" ht="18" x14ac:dyDescent="0.25">
      <c r="F5" s="1" t="s">
        <v>0</v>
      </c>
    </row>
    <row r="6" spans="4:10" ht="31.5" thickBot="1" x14ac:dyDescent="0.6">
      <c r="E6" s="41" t="s">
        <v>1</v>
      </c>
      <c r="F6" s="41"/>
      <c r="G6" s="2" t="s">
        <v>2</v>
      </c>
      <c r="J6" s="20"/>
    </row>
    <row r="7" spans="4:10" ht="30.75" customHeight="1" thickBot="1" x14ac:dyDescent="0.25">
      <c r="E7" s="3" t="s">
        <v>3</v>
      </c>
      <c r="F7" s="4" t="s">
        <v>4</v>
      </c>
      <c r="G7" s="5" t="s">
        <v>2</v>
      </c>
      <c r="H7" s="5" t="s">
        <v>16</v>
      </c>
    </row>
    <row r="8" spans="4:10" ht="24.75" customHeight="1" thickBot="1" x14ac:dyDescent="0.25">
      <c r="D8">
        <v>1</v>
      </c>
      <c r="E8" s="6">
        <v>1</v>
      </c>
      <c r="F8" s="36">
        <v>2</v>
      </c>
      <c r="G8" s="28">
        <v>22.441771130328476</v>
      </c>
      <c r="H8" s="31">
        <f t="array" ref="H8:H17">MMULT(X,F32:F33)</f>
        <v>17.754407948718587</v>
      </c>
      <c r="I8" s="54"/>
    </row>
    <row r="9" spans="4:10" ht="15.75" thickBot="1" x14ac:dyDescent="0.25">
      <c r="D9">
        <v>2</v>
      </c>
      <c r="E9" s="6">
        <v>1</v>
      </c>
      <c r="F9" s="36">
        <v>2.4</v>
      </c>
      <c r="G9" s="28">
        <v>17.015376947489045</v>
      </c>
      <c r="H9" s="31">
        <v>19.62492407058647</v>
      </c>
      <c r="I9" s="54"/>
    </row>
    <row r="10" spans="4:10" ht="15.75" customHeight="1" thickBot="1" x14ac:dyDescent="0.25">
      <c r="D10">
        <v>3</v>
      </c>
      <c r="E10" s="6">
        <v>1</v>
      </c>
      <c r="F10" s="36">
        <v>5.3</v>
      </c>
      <c r="G10" s="28">
        <v>30.150479481184092</v>
      </c>
      <c r="H10" s="31">
        <v>33.186165954128626</v>
      </c>
      <c r="I10" s="54"/>
    </row>
    <row r="11" spans="4:10" ht="15.75" customHeight="1" thickBot="1" x14ac:dyDescent="0.25">
      <c r="D11">
        <v>4</v>
      </c>
      <c r="E11" s="6">
        <v>1</v>
      </c>
      <c r="F11" s="36">
        <v>6.1</v>
      </c>
      <c r="G11" s="28">
        <v>36.140145335349395</v>
      </c>
      <c r="H11" s="31">
        <v>36.927198197864399</v>
      </c>
      <c r="I11" s="54"/>
    </row>
    <row r="12" spans="4:10" ht="15.75" customHeight="1" thickBot="1" x14ac:dyDescent="0.25">
      <c r="D12">
        <v>5</v>
      </c>
      <c r="E12" s="6">
        <v>1</v>
      </c>
      <c r="F12" s="36">
        <v>3.2</v>
      </c>
      <c r="G12" s="28">
        <v>19.294347340124531</v>
      </c>
      <c r="H12" s="31">
        <v>23.36595631432224</v>
      </c>
      <c r="I12" s="54"/>
    </row>
    <row r="13" spans="4:10" ht="15.75" customHeight="1" thickBot="1" x14ac:dyDescent="0.25">
      <c r="D13">
        <v>6</v>
      </c>
      <c r="E13" s="6">
        <v>1</v>
      </c>
      <c r="F13" s="36">
        <v>4.2</v>
      </c>
      <c r="G13" s="28">
        <v>32.699385494989507</v>
      </c>
      <c r="H13" s="31">
        <v>28.04224661899195</v>
      </c>
      <c r="I13" s="54"/>
    </row>
    <row r="14" spans="4:10" ht="15.75" thickBot="1" x14ac:dyDescent="0.25">
      <c r="D14">
        <v>7</v>
      </c>
      <c r="E14" s="6">
        <v>1</v>
      </c>
      <c r="F14" s="36">
        <v>8.5</v>
      </c>
      <c r="G14" s="28">
        <v>49.315500891892995</v>
      </c>
      <c r="H14" s="31">
        <v>48.150294929071698</v>
      </c>
      <c r="I14" s="54"/>
    </row>
    <row r="15" spans="4:10" ht="15.75" thickBot="1" x14ac:dyDescent="0.25">
      <c r="D15">
        <v>8</v>
      </c>
      <c r="E15" s="6">
        <v>1</v>
      </c>
      <c r="F15" s="36">
        <v>7.8</v>
      </c>
      <c r="G15" s="28">
        <v>42.367860718495415</v>
      </c>
      <c r="H15" s="31">
        <v>44.876891715802905</v>
      </c>
      <c r="I15" s="54"/>
    </row>
    <row r="16" spans="4:10" ht="15.75" thickBot="1" x14ac:dyDescent="0.25">
      <c r="D16">
        <v>9</v>
      </c>
      <c r="E16" s="6">
        <v>1</v>
      </c>
      <c r="F16" s="36">
        <v>8.67</v>
      </c>
      <c r="G16" s="28">
        <v>52.376952782380918</v>
      </c>
      <c r="H16" s="31">
        <v>48.945264280865551</v>
      </c>
      <c r="I16" s="54"/>
    </row>
    <row r="17" spans="2:18" ht="15.75" thickBot="1" x14ac:dyDescent="0.25">
      <c r="D17">
        <v>10</v>
      </c>
      <c r="E17" s="7">
        <v>1</v>
      </c>
      <c r="F17" s="37">
        <v>9.52</v>
      </c>
      <c r="G17" s="29">
        <v>51.991640947952774</v>
      </c>
      <c r="H17" s="32">
        <v>52.920111039834801</v>
      </c>
      <c r="I17" s="54"/>
    </row>
    <row r="18" spans="2:18" ht="23.25" x14ac:dyDescent="0.35">
      <c r="E18" s="52" t="s">
        <v>12</v>
      </c>
      <c r="F18" s="52"/>
      <c r="G18" s="52"/>
      <c r="H18" s="30"/>
      <c r="I18" s="54"/>
    </row>
    <row r="19" spans="2:18" x14ac:dyDescent="0.2">
      <c r="G19" s="26"/>
      <c r="H19" s="27"/>
      <c r="I19" s="27"/>
    </row>
    <row r="20" spans="2:18" ht="20.25" customHeight="1" thickBot="1" x14ac:dyDescent="0.25"/>
    <row r="21" spans="2:18" ht="28.5" customHeight="1" x14ac:dyDescent="0.2">
      <c r="E21" s="42" t="s">
        <v>6</v>
      </c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4"/>
    </row>
    <row r="22" spans="2:18" ht="13.5" thickBot="1" x14ac:dyDescent="0.25">
      <c r="E22" s="45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7"/>
    </row>
    <row r="24" spans="2:18" x14ac:dyDescent="0.2">
      <c r="D24" s="40" t="s">
        <v>10</v>
      </c>
      <c r="E24" s="18">
        <f t="array" ref="E24:N25">TRANSPOSE(X)</f>
        <v>1</v>
      </c>
      <c r="F24" s="19">
        <v>1</v>
      </c>
      <c r="G24" s="19">
        <v>1</v>
      </c>
      <c r="H24" s="19">
        <v>1</v>
      </c>
      <c r="I24" s="19">
        <v>1</v>
      </c>
      <c r="J24" s="19">
        <v>1</v>
      </c>
      <c r="K24" s="19">
        <v>1</v>
      </c>
      <c r="L24" s="19">
        <v>1</v>
      </c>
      <c r="M24" s="19">
        <v>1</v>
      </c>
      <c r="N24" s="19">
        <v>1</v>
      </c>
      <c r="O24" s="9"/>
      <c r="P24" s="9"/>
      <c r="Q24" s="9"/>
      <c r="R24" s="10"/>
    </row>
    <row r="25" spans="2:18" x14ac:dyDescent="0.2">
      <c r="D25" s="40"/>
      <c r="E25" s="16">
        <v>2</v>
      </c>
      <c r="F25" s="17">
        <v>2.4</v>
      </c>
      <c r="G25" s="17">
        <v>5.3</v>
      </c>
      <c r="H25" s="17">
        <v>6.1</v>
      </c>
      <c r="I25" s="17">
        <v>3.2</v>
      </c>
      <c r="J25" s="17">
        <v>4.2</v>
      </c>
      <c r="K25" s="17">
        <v>8.5</v>
      </c>
      <c r="L25" s="17">
        <v>7.8</v>
      </c>
      <c r="M25" s="17">
        <v>8.67</v>
      </c>
      <c r="N25" s="17">
        <v>9.52</v>
      </c>
      <c r="O25" s="11"/>
      <c r="P25" s="11"/>
      <c r="Q25" s="11"/>
      <c r="R25" s="12"/>
    </row>
    <row r="26" spans="2:18" x14ac:dyDescent="0.2">
      <c r="E26" s="13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</row>
    <row r="27" spans="2:18" x14ac:dyDescent="0.2">
      <c r="C27" s="48" t="s">
        <v>9</v>
      </c>
      <c r="D27" s="48"/>
      <c r="E27" s="16">
        <f t="array" ref="E27:F28">MMULT(XT,X)</f>
        <v>10</v>
      </c>
      <c r="F27" s="17">
        <v>57.69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</row>
    <row r="28" spans="2:18" x14ac:dyDescent="0.2">
      <c r="C28" s="48"/>
      <c r="D28" s="48"/>
      <c r="E28" s="16">
        <v>57.69</v>
      </c>
      <c r="F28" s="17">
        <v>401.82929999999999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</row>
    <row r="29" spans="2:18" x14ac:dyDescent="0.2">
      <c r="E29" s="13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2"/>
    </row>
    <row r="30" spans="2:18" ht="16.5" customHeight="1" x14ac:dyDescent="0.55000000000000004">
      <c r="B30" s="49" t="s">
        <v>7</v>
      </c>
      <c r="C30" s="49"/>
      <c r="D30" s="49"/>
      <c r="E30" s="16">
        <f t="array" ref="E30:F31">MINVERSE(XTX)</f>
        <v>0.58222891055642523</v>
      </c>
      <c r="F30" s="17">
        <v>-8.3589688083970409E-2</v>
      </c>
      <c r="G30" s="11"/>
      <c r="H30" s="11"/>
      <c r="I30" s="50" t="s">
        <v>11</v>
      </c>
      <c r="J30" s="17">
        <f t="array" ref="J30:J31">MMULT(XT,t)</f>
        <v>353.79346107018711</v>
      </c>
      <c r="K30" s="33"/>
      <c r="L30" s="40" t="s">
        <v>8</v>
      </c>
      <c r="M30" s="40"/>
      <c r="N30" s="40"/>
      <c r="O30" s="21" t="s">
        <v>13</v>
      </c>
      <c r="P30" s="17">
        <f t="array" ref="P30:P31">MMULT(XTX1,XTt)</f>
        <v>8.4018273393791674</v>
      </c>
      <c r="Q30" s="11"/>
      <c r="R30" s="12"/>
    </row>
    <row r="31" spans="2:18" ht="21" customHeight="1" thickBot="1" x14ac:dyDescent="0.6">
      <c r="B31" s="49"/>
      <c r="C31" s="49"/>
      <c r="D31" s="49"/>
      <c r="E31" s="24">
        <v>-8.3589688083970409E-2</v>
      </c>
      <c r="F31" s="25">
        <v>1.4489458846242056E-2</v>
      </c>
      <c r="G31" s="14"/>
      <c r="H31" s="14"/>
      <c r="I31" s="51"/>
      <c r="J31" s="25">
        <v>2363.7718789309997</v>
      </c>
      <c r="K31" s="34"/>
      <c r="L31" s="53"/>
      <c r="M31" s="53"/>
      <c r="N31" s="53"/>
      <c r="O31" s="35" t="s">
        <v>14</v>
      </c>
      <c r="P31" s="25">
        <v>4.6762903046697097</v>
      </c>
      <c r="Q31" s="14"/>
      <c r="R31" s="15"/>
    </row>
    <row r="32" spans="2:18" ht="23.25" customHeight="1" x14ac:dyDescent="0.55000000000000004">
      <c r="D32" s="40" t="s">
        <v>15</v>
      </c>
      <c r="E32" s="22" t="s">
        <v>13</v>
      </c>
      <c r="F32" s="38">
        <f t="array" ref="F32:F33">MMULT(MINVERSE(MMULT(TRANSPOSE(X),X)), MMULT(TRANSPOSE(X),t))</f>
        <v>8.4018273393791674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4:18" ht="20.25" customHeight="1" x14ac:dyDescent="0.55000000000000004">
      <c r="D33" s="40"/>
      <c r="E33" s="21" t="s">
        <v>14</v>
      </c>
      <c r="F33" s="39">
        <v>4.6762903046697097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5" spans="4:18" ht="12.75" customHeight="1" x14ac:dyDescent="0.2"/>
    <row r="36" spans="4:18" ht="21" customHeight="1" x14ac:dyDescent="0.2"/>
    <row r="37" spans="4:18" ht="12" customHeight="1" x14ac:dyDescent="0.2"/>
    <row r="38" spans="4:18" ht="37.5" customHeight="1" x14ac:dyDescent="0.2"/>
    <row r="47" spans="4:18" x14ac:dyDescent="0.2">
      <c r="D47" s="8"/>
      <c r="E47" s="8"/>
    </row>
    <row r="48" spans="4:18" x14ac:dyDescent="0.2">
      <c r="D48" s="8"/>
      <c r="E48" s="8"/>
    </row>
    <row r="49" spans="4:5" x14ac:dyDescent="0.2">
      <c r="D49" s="8"/>
      <c r="E49" s="8"/>
    </row>
    <row r="50" spans="4:5" x14ac:dyDescent="0.2">
      <c r="D50" s="8"/>
      <c r="E50" s="8"/>
    </row>
    <row r="51" spans="4:5" x14ac:dyDescent="0.2">
      <c r="D51" s="8"/>
      <c r="E51" s="8"/>
    </row>
    <row r="52" spans="4:5" x14ac:dyDescent="0.2">
      <c r="D52" s="8"/>
      <c r="E52" s="8"/>
    </row>
    <row r="53" spans="4:5" x14ac:dyDescent="0.2">
      <c r="D53" s="8"/>
      <c r="E53" s="8"/>
    </row>
    <row r="54" spans="4:5" x14ac:dyDescent="0.2">
      <c r="D54" s="8"/>
      <c r="E54" s="8"/>
    </row>
    <row r="55" spans="4:5" x14ac:dyDescent="0.2">
      <c r="D55" s="8"/>
      <c r="E55" s="8"/>
    </row>
    <row r="56" spans="4:5" x14ac:dyDescent="0.2">
      <c r="D56" s="8"/>
      <c r="E56" s="8"/>
    </row>
    <row r="57" spans="4:5" x14ac:dyDescent="0.2">
      <c r="D57" s="8"/>
      <c r="E57" s="8"/>
    </row>
    <row r="58" spans="4:5" x14ac:dyDescent="0.2">
      <c r="D58" s="8"/>
      <c r="E58" s="8"/>
    </row>
    <row r="59" spans="4:5" x14ac:dyDescent="0.2">
      <c r="D59" s="8"/>
      <c r="E59" s="8"/>
    </row>
    <row r="60" spans="4:5" x14ac:dyDescent="0.2">
      <c r="D60" s="8"/>
      <c r="E60" s="8"/>
    </row>
    <row r="61" spans="4:5" x14ac:dyDescent="0.2">
      <c r="D61" s="8"/>
      <c r="E61" s="8"/>
    </row>
    <row r="62" spans="4:5" x14ac:dyDescent="0.2">
      <c r="D62" s="8"/>
      <c r="E62" s="8"/>
    </row>
    <row r="63" spans="4:5" x14ac:dyDescent="0.2">
      <c r="D63" s="8"/>
      <c r="E63" s="8"/>
    </row>
    <row r="64" spans="4:5" x14ac:dyDescent="0.2">
      <c r="D64" s="8"/>
      <c r="E64" s="8"/>
    </row>
    <row r="65" spans="4:5" x14ac:dyDescent="0.2">
      <c r="D65" s="8"/>
      <c r="E65" s="8"/>
    </row>
    <row r="66" spans="4:5" x14ac:dyDescent="0.2">
      <c r="D66" s="8"/>
      <c r="E66" s="8"/>
    </row>
    <row r="67" spans="4:5" x14ac:dyDescent="0.2">
      <c r="D67" s="8"/>
      <c r="E67" s="8"/>
    </row>
    <row r="68" spans="4:5" x14ac:dyDescent="0.2">
      <c r="D68" s="8"/>
      <c r="E68" s="8"/>
    </row>
    <row r="69" spans="4:5" x14ac:dyDescent="0.2">
      <c r="D69" s="8"/>
      <c r="E69" s="8"/>
    </row>
    <row r="70" spans="4:5" x14ac:dyDescent="0.2">
      <c r="D70" s="8"/>
      <c r="E70" s="8"/>
    </row>
    <row r="71" spans="4:5" x14ac:dyDescent="0.2">
      <c r="D71" s="8"/>
      <c r="E71" s="8"/>
    </row>
    <row r="72" spans="4:5" x14ac:dyDescent="0.2">
      <c r="D72" s="8"/>
      <c r="E72" s="8"/>
    </row>
    <row r="73" spans="4:5" x14ac:dyDescent="0.2">
      <c r="D73" s="8"/>
      <c r="E73" s="8"/>
    </row>
    <row r="74" spans="4:5" x14ac:dyDescent="0.2">
      <c r="D74" s="8"/>
      <c r="E74" s="8"/>
    </row>
    <row r="75" spans="4:5" x14ac:dyDescent="0.2">
      <c r="D75" s="8"/>
      <c r="E75" s="8"/>
    </row>
    <row r="76" spans="4:5" x14ac:dyDescent="0.2">
      <c r="D76" s="8"/>
      <c r="E76" s="8"/>
    </row>
    <row r="77" spans="4:5" x14ac:dyDescent="0.2">
      <c r="D77" s="8"/>
      <c r="E77" s="8"/>
    </row>
    <row r="78" spans="4:5" x14ac:dyDescent="0.2">
      <c r="D78" s="8"/>
      <c r="E78" s="8"/>
    </row>
    <row r="79" spans="4:5" x14ac:dyDescent="0.2">
      <c r="D79" s="8"/>
      <c r="E79" s="8"/>
    </row>
    <row r="80" spans="4:5" x14ac:dyDescent="0.2">
      <c r="D80" s="8"/>
      <c r="E80" s="8"/>
    </row>
    <row r="81" spans="4:5" x14ac:dyDescent="0.2">
      <c r="D81" s="8"/>
      <c r="E81" s="8"/>
    </row>
    <row r="82" spans="4:5" x14ac:dyDescent="0.2">
      <c r="D82" s="8"/>
      <c r="E82" s="8"/>
    </row>
    <row r="83" spans="4:5" x14ac:dyDescent="0.2">
      <c r="D83" s="8"/>
      <c r="E83" s="8"/>
    </row>
    <row r="84" spans="4:5" x14ac:dyDescent="0.2">
      <c r="D84" s="8"/>
      <c r="E84" s="8"/>
    </row>
    <row r="85" spans="4:5" x14ac:dyDescent="0.2">
      <c r="D85" s="8"/>
      <c r="E85" s="8"/>
    </row>
    <row r="86" spans="4:5" x14ac:dyDescent="0.2">
      <c r="D86" s="8"/>
      <c r="E86" s="8"/>
    </row>
    <row r="87" spans="4:5" x14ac:dyDescent="0.2">
      <c r="D87" s="8"/>
      <c r="E87" s="8"/>
    </row>
    <row r="88" spans="4:5" x14ac:dyDescent="0.2">
      <c r="D88" s="8"/>
      <c r="E88" s="8"/>
    </row>
    <row r="89" spans="4:5" x14ac:dyDescent="0.2">
      <c r="D89" s="8"/>
      <c r="E89" s="8"/>
    </row>
    <row r="90" spans="4:5" x14ac:dyDescent="0.2">
      <c r="D90" s="8"/>
      <c r="E90" s="8"/>
    </row>
    <row r="91" spans="4:5" x14ac:dyDescent="0.2">
      <c r="D91" s="8"/>
      <c r="E91" s="8"/>
    </row>
    <row r="92" spans="4:5" x14ac:dyDescent="0.2">
      <c r="D92" s="8"/>
      <c r="E92" s="8"/>
    </row>
    <row r="93" spans="4:5" x14ac:dyDescent="0.2">
      <c r="D93" s="8"/>
      <c r="E93" s="8"/>
    </row>
    <row r="94" spans="4:5" x14ac:dyDescent="0.2">
      <c r="D94" s="8"/>
      <c r="E94" s="8"/>
    </row>
    <row r="95" spans="4:5" x14ac:dyDescent="0.2">
      <c r="D95" s="8"/>
      <c r="E95" s="8"/>
    </row>
    <row r="96" spans="4:5" x14ac:dyDescent="0.2">
      <c r="D96" s="8"/>
      <c r="E96" s="8"/>
    </row>
    <row r="97" spans="4:5" x14ac:dyDescent="0.2">
      <c r="D97" s="8"/>
      <c r="E97" s="8"/>
    </row>
    <row r="98" spans="4:5" x14ac:dyDescent="0.2">
      <c r="D98" s="8"/>
      <c r="E98" s="8"/>
    </row>
    <row r="99" spans="4:5" x14ac:dyDescent="0.2">
      <c r="D99" s="8"/>
      <c r="E99" s="8"/>
    </row>
    <row r="100" spans="4:5" x14ac:dyDescent="0.2">
      <c r="D100" s="8"/>
      <c r="E100" s="8"/>
    </row>
    <row r="101" spans="4:5" x14ac:dyDescent="0.2">
      <c r="D101" s="8"/>
      <c r="E101" s="8"/>
    </row>
    <row r="102" spans="4:5" x14ac:dyDescent="0.2">
      <c r="D102" s="8"/>
      <c r="E102" s="8"/>
    </row>
    <row r="103" spans="4:5" x14ac:dyDescent="0.2">
      <c r="D103" s="8"/>
      <c r="E103" s="8"/>
    </row>
    <row r="104" spans="4:5" x14ac:dyDescent="0.2">
      <c r="D104" s="8"/>
      <c r="E104" s="8"/>
    </row>
    <row r="105" spans="4:5" x14ac:dyDescent="0.2">
      <c r="D105" s="8"/>
      <c r="E105" s="8"/>
    </row>
    <row r="106" spans="4:5" x14ac:dyDescent="0.2">
      <c r="D106" s="8"/>
      <c r="E106" s="8"/>
    </row>
    <row r="107" spans="4:5" x14ac:dyDescent="0.2">
      <c r="D107" s="8"/>
      <c r="E107" s="8"/>
    </row>
    <row r="108" spans="4:5" x14ac:dyDescent="0.2">
      <c r="D108" s="8"/>
      <c r="E108" s="8"/>
    </row>
    <row r="109" spans="4:5" x14ac:dyDescent="0.2">
      <c r="D109" s="8"/>
      <c r="E109" s="8"/>
    </row>
    <row r="110" spans="4:5" x14ac:dyDescent="0.2">
      <c r="D110" s="8"/>
      <c r="E110" s="8"/>
    </row>
    <row r="111" spans="4:5" x14ac:dyDescent="0.2">
      <c r="D111" s="8"/>
      <c r="E111" s="8"/>
    </row>
    <row r="112" spans="4:5" x14ac:dyDescent="0.2">
      <c r="D112" s="8"/>
      <c r="E112" s="8"/>
    </row>
    <row r="113" spans="4:5" x14ac:dyDescent="0.2">
      <c r="D113" s="8"/>
      <c r="E113" s="8"/>
    </row>
    <row r="114" spans="4:5" x14ac:dyDescent="0.2">
      <c r="D114" s="8"/>
      <c r="E114" s="8"/>
    </row>
    <row r="115" spans="4:5" x14ac:dyDescent="0.2">
      <c r="D115" s="8"/>
      <c r="E115" s="8"/>
    </row>
    <row r="116" spans="4:5" x14ac:dyDescent="0.2">
      <c r="D116" s="8"/>
      <c r="E116" s="8"/>
    </row>
    <row r="117" spans="4:5" x14ac:dyDescent="0.2">
      <c r="D117" s="8"/>
      <c r="E117" s="8"/>
    </row>
    <row r="118" spans="4:5" x14ac:dyDescent="0.2">
      <c r="D118" s="8"/>
      <c r="E118" s="8"/>
    </row>
    <row r="119" spans="4:5" x14ac:dyDescent="0.2">
      <c r="D119" s="8"/>
      <c r="E119" s="8"/>
    </row>
    <row r="120" spans="4:5" x14ac:dyDescent="0.2">
      <c r="D120" s="8"/>
      <c r="E120" s="8"/>
    </row>
    <row r="121" spans="4:5" x14ac:dyDescent="0.2">
      <c r="D121" s="8"/>
      <c r="E121" s="8"/>
    </row>
    <row r="122" spans="4:5" x14ac:dyDescent="0.2">
      <c r="D122" s="8"/>
      <c r="E122" s="8"/>
    </row>
    <row r="123" spans="4:5" x14ac:dyDescent="0.2">
      <c r="D123" s="8"/>
      <c r="E123" s="8"/>
    </row>
    <row r="124" spans="4:5" x14ac:dyDescent="0.2">
      <c r="D124" s="8"/>
      <c r="E124" s="8"/>
    </row>
    <row r="125" spans="4:5" x14ac:dyDescent="0.2">
      <c r="D125" s="8"/>
      <c r="E125" s="8"/>
    </row>
    <row r="126" spans="4:5" x14ac:dyDescent="0.2">
      <c r="D126" s="8"/>
      <c r="E126" s="8"/>
    </row>
    <row r="127" spans="4:5" x14ac:dyDescent="0.2">
      <c r="D127" s="8"/>
      <c r="E127" s="8"/>
    </row>
    <row r="128" spans="4:5" x14ac:dyDescent="0.2">
      <c r="D128" s="8"/>
      <c r="E128" s="8"/>
    </row>
    <row r="129" spans="4:5" x14ac:dyDescent="0.2">
      <c r="D129" s="8"/>
      <c r="E129" s="8"/>
    </row>
    <row r="130" spans="4:5" x14ac:dyDescent="0.2">
      <c r="D130" s="8"/>
      <c r="E130" s="8"/>
    </row>
    <row r="131" spans="4:5" x14ac:dyDescent="0.2">
      <c r="D131" s="8"/>
      <c r="E131" s="8"/>
    </row>
    <row r="132" spans="4:5" x14ac:dyDescent="0.2">
      <c r="D132" s="8"/>
      <c r="E132" s="8"/>
    </row>
    <row r="133" spans="4:5" x14ac:dyDescent="0.2">
      <c r="D133" s="8"/>
      <c r="E133" s="8"/>
    </row>
    <row r="134" spans="4:5" x14ac:dyDescent="0.2">
      <c r="D134" s="8"/>
      <c r="E134" s="8"/>
    </row>
    <row r="135" spans="4:5" x14ac:dyDescent="0.2">
      <c r="D135" s="8"/>
      <c r="E135" s="8"/>
    </row>
    <row r="136" spans="4:5" x14ac:dyDescent="0.2">
      <c r="D136" s="8"/>
      <c r="E136" s="8"/>
    </row>
    <row r="137" spans="4:5" x14ac:dyDescent="0.2">
      <c r="D137" s="8"/>
      <c r="E137" s="8"/>
    </row>
    <row r="138" spans="4:5" x14ac:dyDescent="0.2">
      <c r="D138" s="8"/>
      <c r="E138" s="8"/>
    </row>
    <row r="139" spans="4:5" x14ac:dyDescent="0.2">
      <c r="D139" s="8"/>
      <c r="E139" s="8"/>
    </row>
    <row r="140" spans="4:5" x14ac:dyDescent="0.2">
      <c r="D140" s="8"/>
      <c r="E140" s="8"/>
    </row>
    <row r="141" spans="4:5" x14ac:dyDescent="0.2">
      <c r="D141" s="8"/>
      <c r="E141" s="8"/>
    </row>
    <row r="142" spans="4:5" x14ac:dyDescent="0.2">
      <c r="D142" s="8"/>
      <c r="E142" s="8"/>
    </row>
    <row r="143" spans="4:5" x14ac:dyDescent="0.2">
      <c r="D143" s="8"/>
      <c r="E143" s="8"/>
    </row>
    <row r="144" spans="4:5" x14ac:dyDescent="0.2">
      <c r="D144" s="8"/>
      <c r="E144" s="8"/>
    </row>
    <row r="145" spans="4:5" x14ac:dyDescent="0.2">
      <c r="D145" s="8"/>
      <c r="E145" s="8"/>
    </row>
    <row r="146" spans="4:5" x14ac:dyDescent="0.2">
      <c r="D146" s="8"/>
      <c r="E146" s="8"/>
    </row>
    <row r="147" spans="4:5" x14ac:dyDescent="0.2">
      <c r="D147" s="8"/>
      <c r="E147" s="8"/>
    </row>
    <row r="148" spans="4:5" x14ac:dyDescent="0.2">
      <c r="D148" s="8"/>
      <c r="E148" s="8"/>
    </row>
    <row r="149" spans="4:5" x14ac:dyDescent="0.2">
      <c r="D149" s="8"/>
      <c r="E149" s="8"/>
    </row>
    <row r="150" spans="4:5" x14ac:dyDescent="0.2">
      <c r="D150" s="8"/>
      <c r="E150" s="8"/>
    </row>
    <row r="151" spans="4:5" x14ac:dyDescent="0.2">
      <c r="D151" s="8"/>
      <c r="E151" s="8"/>
    </row>
    <row r="152" spans="4:5" x14ac:dyDescent="0.2">
      <c r="D152" s="8"/>
      <c r="E152" s="8"/>
    </row>
    <row r="153" spans="4:5" x14ac:dyDescent="0.2">
      <c r="D153" s="8"/>
      <c r="E153" s="8"/>
    </row>
    <row r="154" spans="4:5" x14ac:dyDescent="0.2">
      <c r="D154" s="8"/>
      <c r="E154" s="8"/>
    </row>
    <row r="155" spans="4:5" x14ac:dyDescent="0.2">
      <c r="D155" s="8"/>
      <c r="E155" s="8"/>
    </row>
    <row r="156" spans="4:5" x14ac:dyDescent="0.2">
      <c r="D156" s="8"/>
      <c r="E156" s="8"/>
    </row>
    <row r="157" spans="4:5" x14ac:dyDescent="0.2">
      <c r="D157" s="8"/>
      <c r="E157" s="8"/>
    </row>
    <row r="158" spans="4:5" x14ac:dyDescent="0.2">
      <c r="D158" s="8"/>
      <c r="E158" s="8"/>
    </row>
    <row r="159" spans="4:5" x14ac:dyDescent="0.2">
      <c r="D159" s="8"/>
      <c r="E159" s="8"/>
    </row>
    <row r="160" spans="4:5" x14ac:dyDescent="0.2">
      <c r="D160" s="8"/>
      <c r="E160" s="8"/>
    </row>
    <row r="161" spans="4:5" x14ac:dyDescent="0.2">
      <c r="D161" s="8"/>
      <c r="E161" s="8"/>
    </row>
    <row r="162" spans="4:5" x14ac:dyDescent="0.2">
      <c r="D162" s="8"/>
      <c r="E162" s="8"/>
    </row>
    <row r="163" spans="4:5" x14ac:dyDescent="0.2">
      <c r="D163" s="8"/>
      <c r="E163" s="8"/>
    </row>
    <row r="164" spans="4:5" x14ac:dyDescent="0.2">
      <c r="D164" s="8"/>
      <c r="E164" s="8"/>
    </row>
    <row r="165" spans="4:5" x14ac:dyDescent="0.2">
      <c r="D165" s="8"/>
      <c r="E165" s="8"/>
    </row>
    <row r="166" spans="4:5" x14ac:dyDescent="0.2">
      <c r="D166" s="8"/>
      <c r="E166" s="8"/>
    </row>
    <row r="167" spans="4:5" x14ac:dyDescent="0.2">
      <c r="D167" s="8"/>
      <c r="E167" s="8"/>
    </row>
    <row r="168" spans="4:5" x14ac:dyDescent="0.2">
      <c r="D168" s="8"/>
      <c r="E168" s="8"/>
    </row>
    <row r="169" spans="4:5" x14ac:dyDescent="0.2">
      <c r="D169" s="8"/>
      <c r="E169" s="8"/>
    </row>
    <row r="170" spans="4:5" x14ac:dyDescent="0.2">
      <c r="D170" s="8"/>
      <c r="E170" s="8"/>
    </row>
    <row r="171" spans="4:5" x14ac:dyDescent="0.2">
      <c r="D171" s="8"/>
      <c r="E171" s="8"/>
    </row>
    <row r="172" spans="4:5" x14ac:dyDescent="0.2">
      <c r="D172" s="8"/>
      <c r="E172" s="8"/>
    </row>
    <row r="173" spans="4:5" x14ac:dyDescent="0.2">
      <c r="D173" s="8"/>
      <c r="E173" s="8"/>
    </row>
    <row r="174" spans="4:5" x14ac:dyDescent="0.2">
      <c r="D174" s="8"/>
      <c r="E174" s="8"/>
    </row>
    <row r="175" spans="4:5" x14ac:dyDescent="0.2">
      <c r="D175" s="8"/>
      <c r="E175" s="8"/>
    </row>
    <row r="176" spans="4:5" x14ac:dyDescent="0.2">
      <c r="D176" s="8"/>
      <c r="E176" s="8"/>
    </row>
    <row r="177" spans="4:5" x14ac:dyDescent="0.2">
      <c r="D177" s="8"/>
      <c r="E177" s="8"/>
    </row>
    <row r="178" spans="4:5" x14ac:dyDescent="0.2">
      <c r="D178" s="8"/>
      <c r="E178" s="8"/>
    </row>
    <row r="179" spans="4:5" x14ac:dyDescent="0.2">
      <c r="D179" s="8"/>
      <c r="E179" s="8"/>
    </row>
    <row r="180" spans="4:5" x14ac:dyDescent="0.2">
      <c r="D180" s="8"/>
      <c r="E180" s="8"/>
    </row>
    <row r="181" spans="4:5" x14ac:dyDescent="0.2">
      <c r="D181" s="8"/>
      <c r="E181" s="8"/>
    </row>
    <row r="182" spans="4:5" x14ac:dyDescent="0.2">
      <c r="D182" s="8"/>
      <c r="E182" s="8"/>
    </row>
    <row r="183" spans="4:5" x14ac:dyDescent="0.2">
      <c r="D183" s="8"/>
      <c r="E183" s="8"/>
    </row>
    <row r="184" spans="4:5" x14ac:dyDescent="0.2">
      <c r="D184" s="8"/>
      <c r="E184" s="8"/>
    </row>
    <row r="185" spans="4:5" x14ac:dyDescent="0.2">
      <c r="D185" s="8"/>
      <c r="E185" s="8"/>
    </row>
    <row r="186" spans="4:5" x14ac:dyDescent="0.2">
      <c r="D186" s="8"/>
      <c r="E186" s="8"/>
    </row>
    <row r="187" spans="4:5" x14ac:dyDescent="0.2">
      <c r="D187" s="8"/>
      <c r="E187" s="8"/>
    </row>
    <row r="188" spans="4:5" x14ac:dyDescent="0.2">
      <c r="D188" s="8"/>
      <c r="E188" s="8"/>
    </row>
    <row r="189" spans="4:5" x14ac:dyDescent="0.2">
      <c r="D189" s="8"/>
      <c r="E189" s="8"/>
    </row>
    <row r="190" spans="4:5" x14ac:dyDescent="0.2">
      <c r="D190" s="8"/>
      <c r="E190" s="8"/>
    </row>
    <row r="191" spans="4:5" x14ac:dyDescent="0.2">
      <c r="D191" s="8"/>
      <c r="E191" s="8"/>
    </row>
    <row r="192" spans="4:5" x14ac:dyDescent="0.2">
      <c r="D192" s="8"/>
      <c r="E192" s="8"/>
    </row>
    <row r="193" spans="4:5" x14ac:dyDescent="0.2">
      <c r="D193" s="8"/>
      <c r="E193" s="8"/>
    </row>
    <row r="194" spans="4:5" x14ac:dyDescent="0.2">
      <c r="D194" s="8"/>
      <c r="E194" s="8"/>
    </row>
    <row r="195" spans="4:5" x14ac:dyDescent="0.2">
      <c r="D195" s="8"/>
      <c r="E195" s="8"/>
    </row>
    <row r="196" spans="4:5" x14ac:dyDescent="0.2">
      <c r="D196" s="8"/>
      <c r="E196" s="8"/>
    </row>
    <row r="197" spans="4:5" x14ac:dyDescent="0.2">
      <c r="D197" s="8"/>
      <c r="E197" s="8"/>
    </row>
    <row r="198" spans="4:5" x14ac:dyDescent="0.2">
      <c r="D198" s="8"/>
      <c r="E198" s="8"/>
    </row>
    <row r="199" spans="4:5" x14ac:dyDescent="0.2">
      <c r="D199" s="8"/>
      <c r="E199" s="8"/>
    </row>
  </sheetData>
  <mergeCells count="9">
    <mergeCell ref="D32:D33"/>
    <mergeCell ref="E6:F6"/>
    <mergeCell ref="E21:R22"/>
    <mergeCell ref="D24:D25"/>
    <mergeCell ref="C27:D28"/>
    <mergeCell ref="B30:D31"/>
    <mergeCell ref="I30:I31"/>
    <mergeCell ref="E18:G18"/>
    <mergeCell ref="L30:N3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9D9C81E838C74F985EEA30EC4BB229" ma:contentTypeVersion="14" ma:contentTypeDescription="Create a new document." ma:contentTypeScope="" ma:versionID="3f7c9110ac8d4f5faa764d2d356ec90a">
  <xsd:schema xmlns:xsd="http://www.w3.org/2001/XMLSchema" xmlns:xs="http://www.w3.org/2001/XMLSchema" xmlns:p="http://schemas.microsoft.com/office/2006/metadata/properties" xmlns:ns3="38ba4c33-77d7-48b1-9088-3ac9cbe3275a" xmlns:ns4="2fb9d49a-94b6-4702-8584-f5659814f446" targetNamespace="http://schemas.microsoft.com/office/2006/metadata/properties" ma:root="true" ma:fieldsID="afa2b6562a636135f044fd66acdfa070" ns3:_="" ns4:_="">
    <xsd:import namespace="38ba4c33-77d7-48b1-9088-3ac9cbe3275a"/>
    <xsd:import namespace="2fb9d49a-94b6-4702-8584-f5659814f4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a4c33-77d7-48b1-9088-3ac9cbe32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9d49a-94b6-4702-8584-f5659814f4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F22C36-60C1-4826-82F8-3F0DDEB112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CF64CD-8886-4264-A74C-76FE54A8AB6E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fb9d49a-94b6-4702-8584-f5659814f446"/>
    <ds:schemaRef ds:uri="http://purl.org/dc/elements/1.1/"/>
    <ds:schemaRef ds:uri="http://schemas.microsoft.com/office/2006/metadata/properties"/>
    <ds:schemaRef ds:uri="http://purl.org/dc/terms/"/>
    <ds:schemaRef ds:uri="38ba4c33-77d7-48b1-9088-3ac9cbe3275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C3D8889-7AAA-414B-9593-E50C2FDEF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ba4c33-77d7-48b1-9088-3ac9cbe3275a"/>
    <ds:schemaRef ds:uri="2fb9d49a-94b6-4702-8584-f5659814f4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LR</vt:lpstr>
      <vt:lpstr>N</vt:lpstr>
      <vt:lpstr>noise</vt:lpstr>
      <vt:lpstr>noise_a</vt:lpstr>
      <vt:lpstr>noise_m</vt:lpstr>
      <vt:lpstr>t</vt:lpstr>
      <vt:lpstr>w_d0</vt:lpstr>
      <vt:lpstr>w_d1</vt:lpstr>
      <vt:lpstr>X</vt:lpstr>
      <vt:lpstr>x0</vt:lpstr>
      <vt:lpstr>XT</vt:lpstr>
      <vt:lpstr>XTt</vt:lpstr>
      <vt:lpstr>XTX</vt:lpstr>
      <vt:lpstr>XTX1</vt:lpstr>
      <vt:lpstr>y_GD</vt:lpstr>
      <vt:lpstr>y_ls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Altahhan</dc:creator>
  <cp:lastModifiedBy>Edgar Jeparchin</cp:lastModifiedBy>
  <dcterms:created xsi:type="dcterms:W3CDTF">2021-06-01T07:43:58Z</dcterms:created>
  <dcterms:modified xsi:type="dcterms:W3CDTF">2021-06-11T10:29:02Z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0x010100749D9C81E838C74F985EEA30EC4BB229</vt:lpwstr>
  </property>
</Properties>
</file>