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hriy\scouting2025\Shiny App Files\data files\Severn\"/>
    </mc:Choice>
  </mc:AlternateContent>
  <xr:revisionPtr revIDLastSave="0" documentId="13_ncr:1_{CB03E097-92A9-48E5-95B8-375B683891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lean Picklist" sheetId="1" r:id="rId1"/>
    <sheet name="Saturday Night" sheetId="2" r:id="rId2"/>
    <sheet name="Group 2" sheetId="3" r:id="rId3"/>
    <sheet name="Mitchells Group" sheetId="4" r:id="rId4"/>
    <sheet name="Tinbite and Debbies group" sheetId="5" r:id="rId5"/>
    <sheet name="Group 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9" i="2" l="1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<sst xmlns="http://schemas.openxmlformats.org/spreadsheetml/2006/main" count="134" uniqueCount="120">
  <si>
    <t>Merged</t>
  </si>
  <si>
    <t>Rank</t>
  </si>
  <si>
    <t>Watch</t>
  </si>
  <si>
    <t>DNP</t>
  </si>
  <si>
    <t>3793*</t>
  </si>
  <si>
    <t>&lt;-- fixed connectivity issues?</t>
  </si>
  <si>
    <t>Best</t>
  </si>
  <si>
    <t>Good</t>
  </si>
  <si>
    <t>To Be Sorted</t>
  </si>
  <si>
    <t>Randomized</t>
  </si>
  <si>
    <t>Mecanums</t>
  </si>
  <si>
    <t>Tanks</t>
  </si>
  <si>
    <t>Swerves</t>
  </si>
  <si>
    <t>team</t>
  </si>
  <si>
    <t>driver_rtg</t>
  </si>
  <si>
    <t>defense_rtg</t>
  </si>
  <si>
    <t>coral stuck</t>
  </si>
  <si>
    <t>beached</t>
  </si>
  <si>
    <t>disabled</t>
  </si>
  <si>
    <t>dead</t>
  </si>
  <si>
    <t>total</t>
  </si>
  <si>
    <t>All else</t>
  </si>
  <si>
    <t>Algae Specialists</t>
  </si>
  <si>
    <t>7+ processor avg, 5 driver rtg</t>
  </si>
  <si>
    <t>3.5 ish avg (2.5 net, 1 processor), 3 driver rtg</t>
  </si>
  <si>
    <t>First Run-Through</t>
  </si>
  <si>
    <t>Watchlist</t>
  </si>
  <si>
    <t>Second Time</t>
  </si>
  <si>
    <t>Third Time?</t>
  </si>
  <si>
    <t>Gabriel thoughts going into Sunday</t>
  </si>
  <si>
    <t>It sounds like we're between 2106 and 1727 for 1st pick - we'll have to watch those teams carefully and see if 2106 has reliability issues.</t>
  </si>
  <si>
    <t>I want to visit 2106 and 1727 in the pits.</t>
  </si>
  <si>
    <t>We only really get 3 DNPs; looks like last night we put 2 teams on that list.</t>
  </si>
  <si>
    <t>Take a look at the "deads" summary table I made for the right hand side</t>
  </si>
  <si>
    <t>Notably, 4464 and 2421 are teams that are low on our list, but have never died in a match</t>
  </si>
  <si>
    <t>Maybe they merit more attention?</t>
  </si>
  <si>
    <t>defense + driver rating</t>
  </si>
  <si>
    <t>scoring = good?</t>
  </si>
  <si>
    <t>average of group i guess</t>
  </si>
  <si>
    <t>ew mechanum</t>
  </si>
  <si>
    <t>merging into group 4</t>
  </si>
  <si>
    <t>swerve</t>
  </si>
  <si>
    <t>Defense</t>
  </si>
  <si>
    <t>2.88, 2</t>
  </si>
  <si>
    <t>Mechanics kept falling off</t>
  </si>
  <si>
    <t>If selected only defense</t>
  </si>
  <si>
    <t>KILLROY(339)</t>
  </si>
  <si>
    <t>Q24</t>
  </si>
  <si>
    <t>They were browning out</t>
  </si>
  <si>
    <t>(has auto L1)</t>
  </si>
  <si>
    <t>(mid)</t>
  </si>
  <si>
    <t>(more mid)</t>
  </si>
  <si>
    <t>(would rather 2v3)</t>
  </si>
  <si>
    <t>all poor quality (for build, mech, and elec)</t>
  </si>
  <si>
    <t>cant handle minor issues</t>
  </si>
  <si>
    <t>being in the way</t>
  </si>
  <si>
    <t>Q11</t>
  </si>
  <si>
    <t>Cost a barge foul</t>
  </si>
  <si>
    <t>Q22</t>
  </si>
  <si>
    <t>Kitbot, kept disabling and enabling, mostly disabled after tele op began</t>
  </si>
  <si>
    <t>Kitbot</t>
  </si>
  <si>
    <t>L1, 0.22</t>
  </si>
  <si>
    <t>tank</t>
  </si>
  <si>
    <t>Q35</t>
  </si>
  <si>
    <t>Couldn't even push out starting coral into L1</t>
  </si>
  <si>
    <t>Bad Defense:</t>
  </si>
  <si>
    <t>1.75, 1.67</t>
  </si>
  <si>
    <t>W graph</t>
  </si>
  <si>
    <t>Q2</t>
  </si>
  <si>
    <t>Cage foul in auto, 2(?) pinning fouls</t>
  </si>
  <si>
    <t>NO REEF REMOVAL (for all)</t>
  </si>
  <si>
    <t>Q16</t>
  </si>
  <si>
    <t>Sat in the wrong barge, did not park in correct color</t>
  </si>
  <si>
    <t>Q33</t>
  </si>
  <si>
    <t>Stuttered a lot while moving</t>
  </si>
  <si>
    <t>2.11, 2.00</t>
  </si>
  <si>
    <t>OH NAH ITS A TANK DRIVE</t>
  </si>
  <si>
    <t xml:space="preserve">team </t>
  </si>
  <si>
    <t xml:space="preserve">driver rating </t>
  </si>
  <si>
    <t xml:space="preserve">defense </t>
  </si>
  <si>
    <t>Algae</t>
  </si>
  <si>
    <t>Extra Info</t>
  </si>
  <si>
    <t xml:space="preserve">auto </t>
  </si>
  <si>
    <t>dnp</t>
  </si>
  <si>
    <t>cycle avg</t>
  </si>
  <si>
    <t>Weight</t>
  </si>
  <si>
    <t>Dimensions</t>
  </si>
  <si>
    <t>no</t>
  </si>
  <si>
    <t xml:space="preserve">move </t>
  </si>
  <si>
    <t>27x27</t>
  </si>
  <si>
    <t>Has an algae mechanism that doesn't work</t>
  </si>
  <si>
    <t>N/A (watch)</t>
  </si>
  <si>
    <t>l1</t>
  </si>
  <si>
    <t>32x32</t>
  </si>
  <si>
    <t>l1,l2</t>
  </si>
  <si>
    <t>30x30</t>
  </si>
  <si>
    <t>Claimed to do processor and deep climb</t>
  </si>
  <si>
    <t>29x29</t>
  </si>
  <si>
    <t>swerve, Cage foul in auto, 2(?) pinning fouls</t>
  </si>
  <si>
    <t>Kitbot/Tank</t>
  </si>
  <si>
    <t>DNP under any circumstances</t>
  </si>
  <si>
    <t>they just</t>
  </si>
  <si>
    <t>dont do anything</t>
  </si>
  <si>
    <t>Team</t>
  </si>
  <si>
    <t>Points median</t>
  </si>
  <si>
    <t>Driver rating</t>
  </si>
  <si>
    <t>Defense rating</t>
  </si>
  <si>
    <t>move pct</t>
  </si>
  <si>
    <t>algae remove pct</t>
  </si>
  <si>
    <t>comments</t>
  </si>
  <si>
    <t>they have a 1 piece auto</t>
  </si>
  <si>
    <t>only taxi in auto</t>
  </si>
  <si>
    <t>S</t>
  </si>
  <si>
    <t>A</t>
  </si>
  <si>
    <t>B</t>
  </si>
  <si>
    <t>C</t>
  </si>
  <si>
    <t>D</t>
  </si>
  <si>
    <t>"they don't know the rules"</t>
  </si>
  <si>
    <t>339?</t>
  </si>
  <si>
    <t>623; INSANE 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</si>
</sst>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trike/>
      <sz val="10"/>
      <color theme="1"/>
      <name val="Arial"/>
    </font>
    <font>
      <b/>
      <strike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&quot;DejaVu Sans&quot;"/>
    </font>
    <font>
      <b/>
      <sz val="10"/>
      <color rgb="FF000000"/>
      <name val="&quot;DejaVu Sans&quot;"/>
    </font>
    <font>
      <sz val="10"/>
      <name val="Arial"/>
    </font>
    <font>
      <sz val="10"/>
      <color theme="1"/>
      <name val="Arial"/>
    </font>
    <font>
      <strike/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D9EAD3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D6DADC"/>
      </right>
      <top/>
      <bottom style="thin">
        <color rgb="FFD6DADC"/>
      </bottom>
      <diagonal/>
    </border>
    <border>
      <left/>
      <right style="thin">
        <color rgb="FFD6DADC"/>
      </right>
      <top/>
      <bottom style="thin">
        <color rgb="FFD6DADC"/>
      </bottom>
      <diagonal/>
    </border>
    <border>
      <left/>
      <right style="thin">
        <color rgb="FF000000"/>
      </right>
      <top/>
      <bottom style="thin">
        <color rgb="FFD6DADC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D6DAD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D6DADC"/>
      </right>
      <top/>
      <bottom style="thin">
        <color rgb="FF000000"/>
      </bottom>
      <diagonal/>
    </border>
    <border>
      <left/>
      <right style="thin">
        <color rgb="FFD6DADC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right"/>
    </xf>
    <xf numFmtId="0" fontId="4" fillId="0" borderId="0" xfId="0" applyFont="1"/>
    <xf numFmtId="0" fontId="2" fillId="3" borderId="0" xfId="0" applyFont="1" applyFill="1"/>
    <xf numFmtId="0" fontId="3" fillId="0" borderId="0" xfId="0" applyFont="1"/>
    <xf numFmtId="0" fontId="4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4" fillId="6" borderId="0" xfId="0" applyFont="1" applyFill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2" fillId="0" borderId="3" xfId="0" applyFont="1" applyBorder="1"/>
    <xf numFmtId="0" fontId="2" fillId="7" borderId="0" xfId="0" applyFont="1" applyFill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2" fillId="0" borderId="7" xfId="0" applyFont="1" applyBorder="1"/>
    <xf numFmtId="0" fontId="7" fillId="0" borderId="8" xfId="0" applyFont="1" applyBorder="1" applyAlignment="1">
      <alignment horizontal="right"/>
    </xf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0" fontId="6" fillId="0" borderId="16" xfId="0" applyFont="1" applyBorder="1" applyAlignment="1">
      <alignment horizontal="right"/>
    </xf>
    <xf numFmtId="0" fontId="6" fillId="0" borderId="17" xfId="0" applyFont="1" applyBorder="1" applyAlignment="1">
      <alignment horizontal="right"/>
    </xf>
    <xf numFmtId="0" fontId="2" fillId="0" borderId="15" xfId="0" applyFont="1" applyBorder="1"/>
    <xf numFmtId="0" fontId="9" fillId="2" borderId="0" xfId="0" applyFont="1" applyFill="1" applyAlignment="1">
      <alignment horizontal="right"/>
    </xf>
    <xf numFmtId="0" fontId="9" fillId="2" borderId="0" xfId="0" applyFont="1" applyFill="1"/>
    <xf numFmtId="0" fontId="9" fillId="5" borderId="0" xfId="0" applyFont="1" applyFill="1"/>
    <xf numFmtId="0" fontId="2" fillId="13" borderId="0" xfId="0" applyFont="1" applyFill="1"/>
    <xf numFmtId="0" fontId="1" fillId="0" borderId="0" xfId="0" applyFont="1" applyAlignment="1">
      <alignment horizontal="right"/>
    </xf>
    <xf numFmtId="0" fontId="2" fillId="14" borderId="0" xfId="0" applyFont="1" applyFill="1"/>
    <xf numFmtId="0" fontId="9" fillId="15" borderId="0" xfId="0" applyFont="1" applyFill="1"/>
    <xf numFmtId="0" fontId="2" fillId="15" borderId="0" xfId="0" applyFont="1" applyFill="1"/>
    <xf numFmtId="0" fontId="2" fillId="16" borderId="0" xfId="0" applyFont="1" applyFill="1"/>
    <xf numFmtId="0" fontId="9" fillId="0" borderId="0" xfId="0" applyFont="1" applyAlignment="1">
      <alignment horizontal="right"/>
    </xf>
    <xf numFmtId="0" fontId="9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8" fillId="0" borderId="2" xfId="0" applyFont="1" applyBorder="1"/>
    <xf numFmtId="0" fontId="8" fillId="0" borderId="3" xfId="0" applyFont="1" applyBorder="1"/>
    <xf numFmtId="0" fontId="8" fillId="0" borderId="12" xfId="0" applyFont="1" applyBorder="1"/>
    <xf numFmtId="0" fontId="0" fillId="0" borderId="0" xfId="0"/>
    <xf numFmtId="0" fontId="8" fillId="0" borderId="7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10" fillId="0" borderId="0" xfId="0" applyFont="1"/>
    <xf numFmtId="0" fontId="10" fillId="17" borderId="0" xfId="0" applyFont="1" applyFill="1"/>
    <xf numFmtId="0" fontId="10" fillId="2" borderId="0" xfId="0" applyFont="1" applyFill="1"/>
    <xf numFmtId="0" fontId="1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104775</xdr:colOff>
      <xdr:row>5</xdr:row>
      <xdr:rowOff>123825</xdr:rowOff>
    </xdr:from>
    <xdr:ext cx="4248150" cy="5667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7"/>
  <sheetViews>
    <sheetView tabSelected="1" topLeftCell="A8" workbookViewId="0">
      <selection activeCell="A23" sqref="A23"/>
    </sheetView>
  </sheetViews>
  <sheetFormatPr defaultColWidth="12.6328125" defaultRowHeight="15.75" customHeight="1"/>
  <cols>
    <col min="1" max="1" width="14.26953125" customWidth="1"/>
    <col min="2" max="2" width="73.1796875" bestFit="1" customWidth="1"/>
    <col min="7" max="7" width="23.08984375" customWidth="1"/>
  </cols>
  <sheetData>
    <row r="1" spans="1:8" ht="13">
      <c r="A1" s="1" t="s">
        <v>0</v>
      </c>
      <c r="C1" s="1" t="s">
        <v>1</v>
      </c>
    </row>
    <row r="2" spans="1:8" ht="15.75" customHeight="1">
      <c r="A2" s="60">
        <v>2106</v>
      </c>
    </row>
    <row r="3" spans="1:8" ht="15.75" customHeight="1">
      <c r="A3" s="60">
        <v>1727</v>
      </c>
    </row>
    <row r="4" spans="1:8" ht="15.75" customHeight="1">
      <c r="A4" s="60">
        <v>888</v>
      </c>
    </row>
    <row r="5" spans="1:8" ht="15.75" customHeight="1">
      <c r="A5" s="62">
        <v>2199</v>
      </c>
    </row>
    <row r="6" spans="1:8" ht="15.75" customHeight="1">
      <c r="A6" s="62">
        <v>10224</v>
      </c>
      <c r="F6" s="2" t="s">
        <v>2</v>
      </c>
    </row>
    <row r="7" spans="1:8" ht="13">
      <c r="A7" s="62">
        <v>3748</v>
      </c>
      <c r="C7" s="4">
        <v>5587</v>
      </c>
      <c r="D7" s="5">
        <v>2377</v>
      </c>
      <c r="F7" s="6">
        <v>3793</v>
      </c>
    </row>
    <row r="8" spans="1:8" ht="13">
      <c r="A8" s="62">
        <v>4541</v>
      </c>
      <c r="C8" s="7">
        <v>9403</v>
      </c>
      <c r="D8" s="5">
        <v>8622</v>
      </c>
      <c r="F8" s="6">
        <v>339</v>
      </c>
      <c r="H8" s="2" t="s">
        <v>3</v>
      </c>
    </row>
    <row r="9" spans="1:8" ht="13">
      <c r="A9" s="62">
        <v>1811</v>
      </c>
      <c r="C9" s="8">
        <v>339</v>
      </c>
      <c r="D9" s="8" t="s">
        <v>4</v>
      </c>
      <c r="F9" s="9">
        <v>3714</v>
      </c>
      <c r="G9" s="2" t="s">
        <v>5</v>
      </c>
      <c r="H9" s="9">
        <v>3714</v>
      </c>
    </row>
    <row r="10" spans="1:8" ht="13">
      <c r="A10" s="62">
        <v>1111</v>
      </c>
      <c r="C10" s="7">
        <v>7770</v>
      </c>
      <c r="D10" s="5">
        <v>7886</v>
      </c>
      <c r="H10" s="9">
        <v>10449</v>
      </c>
    </row>
    <row r="11" spans="1:8" ht="13">
      <c r="A11" s="61">
        <v>1885</v>
      </c>
      <c r="C11" s="7">
        <v>2421</v>
      </c>
      <c r="D11" s="5">
        <v>623</v>
      </c>
      <c r="F11" s="2"/>
    </row>
    <row r="12" spans="1:8" ht="13">
      <c r="A12" s="62">
        <v>404</v>
      </c>
      <c r="C12" s="5">
        <v>2537</v>
      </c>
      <c r="D12" s="5">
        <v>9709</v>
      </c>
    </row>
    <row r="13" spans="1:8" ht="13">
      <c r="A13" s="63" t="s">
        <v>119</v>
      </c>
      <c r="C13" s="11">
        <v>10679</v>
      </c>
      <c r="D13" s="11">
        <v>4464</v>
      </c>
    </row>
    <row r="14" spans="1:8" ht="15.75" customHeight="1">
      <c r="A14" s="63" t="s">
        <v>118</v>
      </c>
    </row>
    <row r="15" spans="1:8" ht="15.75" customHeight="1">
      <c r="A15" s="63">
        <v>2377</v>
      </c>
      <c r="D15" s="2"/>
    </row>
    <row r="16" spans="1:8" ht="15.75" customHeight="1">
      <c r="A16" s="63">
        <v>8622</v>
      </c>
    </row>
    <row r="17" spans="1:2" ht="15.75" customHeight="1">
      <c r="B17" s="63">
        <v>5587</v>
      </c>
    </row>
    <row r="18" spans="1:2" ht="15.75" customHeight="1">
      <c r="A18" s="10">
        <v>3793</v>
      </c>
    </row>
    <row r="19" spans="1:2" ht="15.75" customHeight="1">
      <c r="A19" s="63">
        <v>7886</v>
      </c>
    </row>
    <row r="20" spans="1:2" ht="12.5">
      <c r="A20" s="63">
        <v>9403</v>
      </c>
      <c r="B20" s="2"/>
    </row>
    <row r="21" spans="1:2" ht="12.5">
      <c r="A21" s="63">
        <v>7770</v>
      </c>
    </row>
    <row r="22" spans="1:2" ht="12.5">
      <c r="A22" s="63">
        <v>2421</v>
      </c>
    </row>
    <row r="23" spans="1:2" ht="12.5">
      <c r="A23" s="10">
        <v>9709</v>
      </c>
    </row>
    <row r="24" spans="1:2" ht="12.5">
      <c r="A24" s="63">
        <v>2537</v>
      </c>
    </row>
    <row r="25" spans="1:2" ht="12.5">
      <c r="A25" s="10">
        <v>4464</v>
      </c>
    </row>
    <row r="26" spans="1:2" ht="12.5">
      <c r="A26" s="63">
        <v>10679</v>
      </c>
    </row>
    <row r="27" spans="1:2" ht="12.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38"/>
  <sheetViews>
    <sheetView workbookViewId="0">
      <selection activeCell="T16" sqref="T16"/>
    </sheetView>
  </sheetViews>
  <sheetFormatPr defaultColWidth="12.6328125" defaultRowHeight="15.75" customHeight="1"/>
  <cols>
    <col min="1" max="1" width="13.90625" customWidth="1"/>
  </cols>
  <sheetData>
    <row r="1" spans="1:20" ht="13">
      <c r="A1" s="1" t="s">
        <v>6</v>
      </c>
      <c r="B1" s="1" t="s">
        <v>7</v>
      </c>
      <c r="C1" s="1" t="s">
        <v>8</v>
      </c>
      <c r="E1" s="1" t="s">
        <v>9</v>
      </c>
      <c r="G1" s="2" t="s">
        <v>10</v>
      </c>
      <c r="H1" s="2" t="s">
        <v>11</v>
      </c>
      <c r="I1" s="2" t="s">
        <v>12</v>
      </c>
      <c r="J1" s="12"/>
      <c r="K1" s="13" t="s">
        <v>13</v>
      </c>
      <c r="L1" s="14" t="s">
        <v>14</v>
      </c>
      <c r="M1" s="15" t="s">
        <v>15</v>
      </c>
      <c r="O1" s="13" t="s">
        <v>13</v>
      </c>
      <c r="P1" s="14" t="s">
        <v>16</v>
      </c>
      <c r="Q1" s="14" t="s">
        <v>17</v>
      </c>
      <c r="R1" s="14" t="s">
        <v>18</v>
      </c>
      <c r="S1" s="14" t="s">
        <v>19</v>
      </c>
      <c r="T1" s="16" t="s">
        <v>20</v>
      </c>
    </row>
    <row r="2" spans="1:20" ht="15.75" customHeight="1">
      <c r="A2" s="2">
        <v>449</v>
      </c>
      <c r="B2" s="3">
        <v>2199</v>
      </c>
      <c r="C2" s="2">
        <v>2537</v>
      </c>
      <c r="E2" s="17">
        <v>2421</v>
      </c>
      <c r="G2" s="2">
        <v>4464</v>
      </c>
      <c r="H2" s="2">
        <v>3714</v>
      </c>
      <c r="I2" s="2" t="s">
        <v>21</v>
      </c>
      <c r="J2" s="12"/>
      <c r="K2" s="18">
        <v>449</v>
      </c>
      <c r="L2" s="19">
        <v>4.75</v>
      </c>
      <c r="M2" s="20">
        <v>0.12</v>
      </c>
      <c r="O2" s="21">
        <v>3714</v>
      </c>
      <c r="P2" s="22">
        <v>0</v>
      </c>
      <c r="Q2" s="22">
        <v>0</v>
      </c>
      <c r="R2" s="22">
        <v>3</v>
      </c>
      <c r="S2" s="22">
        <v>0</v>
      </c>
      <c r="T2" s="23">
        <f t="shared" ref="T2:T29" si="0">SUM(P2:S2)</f>
        <v>3</v>
      </c>
    </row>
    <row r="3" spans="1:20" ht="13">
      <c r="A3" s="2">
        <v>2106</v>
      </c>
      <c r="B3" s="3">
        <v>10224</v>
      </c>
      <c r="C3" s="2">
        <v>7770</v>
      </c>
      <c r="E3" s="17">
        <v>9403</v>
      </c>
      <c r="G3" s="2">
        <v>10224</v>
      </c>
      <c r="H3" s="2">
        <v>10679</v>
      </c>
      <c r="J3" s="24"/>
      <c r="K3" s="18">
        <v>888</v>
      </c>
      <c r="L3" s="19">
        <v>4</v>
      </c>
      <c r="M3" s="20">
        <v>0.43</v>
      </c>
      <c r="O3" s="21">
        <v>9709</v>
      </c>
      <c r="P3" s="22">
        <v>1</v>
      </c>
      <c r="Q3" s="22">
        <v>1</v>
      </c>
      <c r="R3" s="22">
        <v>0</v>
      </c>
      <c r="S3" s="22">
        <v>1</v>
      </c>
      <c r="T3" s="23">
        <f t="shared" si="0"/>
        <v>3</v>
      </c>
    </row>
    <row r="4" spans="1:20" ht="13">
      <c r="A4" s="2">
        <v>888</v>
      </c>
      <c r="B4" s="3">
        <v>3748</v>
      </c>
      <c r="C4" s="2">
        <v>339</v>
      </c>
      <c r="E4" s="17">
        <v>7770</v>
      </c>
      <c r="J4" s="24"/>
      <c r="K4" s="18">
        <v>2106</v>
      </c>
      <c r="L4" s="19">
        <v>3.88</v>
      </c>
      <c r="M4" s="20">
        <v>0.5</v>
      </c>
      <c r="O4" s="21">
        <v>10449</v>
      </c>
      <c r="P4" s="22">
        <v>1</v>
      </c>
      <c r="Q4" s="22">
        <v>0</v>
      </c>
      <c r="R4" s="22">
        <v>2</v>
      </c>
      <c r="S4" s="22">
        <v>0</v>
      </c>
      <c r="T4" s="23">
        <f t="shared" si="0"/>
        <v>3</v>
      </c>
    </row>
    <row r="5" spans="1:20" ht="13">
      <c r="A5" s="2">
        <v>1727</v>
      </c>
      <c r="B5" s="3">
        <v>4541</v>
      </c>
      <c r="C5" s="2">
        <v>2377</v>
      </c>
      <c r="E5" s="17">
        <v>5587</v>
      </c>
      <c r="J5" s="24"/>
      <c r="K5" s="18">
        <v>1727</v>
      </c>
      <c r="L5" s="19">
        <v>3.86</v>
      </c>
      <c r="M5" s="20">
        <v>0</v>
      </c>
      <c r="O5" s="21">
        <v>5587</v>
      </c>
      <c r="P5" s="22">
        <v>0</v>
      </c>
      <c r="Q5" s="22">
        <v>0</v>
      </c>
      <c r="R5" s="22">
        <v>2</v>
      </c>
      <c r="S5" s="22">
        <v>0</v>
      </c>
      <c r="T5" s="23">
        <f t="shared" si="0"/>
        <v>2</v>
      </c>
    </row>
    <row r="6" spans="1:20" ht="13">
      <c r="B6" s="3">
        <v>1811</v>
      </c>
      <c r="C6" s="2">
        <v>10679</v>
      </c>
      <c r="E6" s="25">
        <v>8622</v>
      </c>
      <c r="G6" s="2" t="s">
        <v>22</v>
      </c>
      <c r="J6" s="24"/>
      <c r="K6" s="18">
        <v>4541</v>
      </c>
      <c r="L6" s="19">
        <v>3.75</v>
      </c>
      <c r="M6" s="20">
        <v>0.75</v>
      </c>
      <c r="O6" s="21">
        <v>449</v>
      </c>
      <c r="P6" s="22">
        <v>0</v>
      </c>
      <c r="Q6" s="22">
        <v>1</v>
      </c>
      <c r="R6" s="22">
        <v>0</v>
      </c>
      <c r="S6" s="22">
        <v>0</v>
      </c>
      <c r="T6" s="23">
        <f t="shared" si="0"/>
        <v>1</v>
      </c>
    </row>
    <row r="7" spans="1:20" ht="13">
      <c r="B7" s="3">
        <v>1111</v>
      </c>
      <c r="C7" s="2">
        <v>8622</v>
      </c>
      <c r="E7" s="25">
        <v>4464</v>
      </c>
      <c r="G7" s="2">
        <v>404</v>
      </c>
      <c r="H7" s="2" t="s">
        <v>23</v>
      </c>
      <c r="J7" s="24"/>
      <c r="K7" s="18">
        <v>2199</v>
      </c>
      <c r="L7" s="19">
        <v>3.71</v>
      </c>
      <c r="M7" s="20">
        <v>0</v>
      </c>
      <c r="O7" s="21">
        <v>623</v>
      </c>
      <c r="P7" s="22">
        <v>0</v>
      </c>
      <c r="Q7" s="22">
        <v>0</v>
      </c>
      <c r="R7" s="22">
        <v>0</v>
      </c>
      <c r="S7" s="22">
        <v>1</v>
      </c>
      <c r="T7" s="23">
        <f t="shared" si="0"/>
        <v>1</v>
      </c>
    </row>
    <row r="8" spans="1:20" ht="13">
      <c r="B8" s="3">
        <v>1885</v>
      </c>
      <c r="C8" s="2">
        <v>3793</v>
      </c>
      <c r="E8" s="25">
        <v>3793</v>
      </c>
      <c r="G8" s="2">
        <v>1885</v>
      </c>
      <c r="H8" s="2" t="s">
        <v>24</v>
      </c>
      <c r="J8" s="24"/>
      <c r="K8" s="18">
        <v>10224</v>
      </c>
      <c r="L8" s="19">
        <v>3.5</v>
      </c>
      <c r="M8" s="20">
        <v>0.25</v>
      </c>
      <c r="O8" s="21">
        <v>1111</v>
      </c>
      <c r="P8" s="22">
        <v>1</v>
      </c>
      <c r="Q8" s="22">
        <v>0</v>
      </c>
      <c r="R8" s="22">
        <v>0</v>
      </c>
      <c r="S8" s="22">
        <v>0</v>
      </c>
      <c r="T8" s="23">
        <f t="shared" si="0"/>
        <v>1</v>
      </c>
    </row>
    <row r="9" spans="1:20" ht="13">
      <c r="B9" s="3">
        <v>404</v>
      </c>
      <c r="C9" s="2">
        <v>9403</v>
      </c>
      <c r="E9" s="25">
        <v>2377</v>
      </c>
      <c r="J9" s="24"/>
      <c r="K9" s="18">
        <v>404</v>
      </c>
      <c r="L9" s="19">
        <v>3.33</v>
      </c>
      <c r="M9" s="20">
        <v>0.56000000000000005</v>
      </c>
      <c r="O9" s="21">
        <v>1811</v>
      </c>
      <c r="P9" s="22">
        <v>0</v>
      </c>
      <c r="Q9" s="22">
        <v>0</v>
      </c>
      <c r="R9" s="22">
        <v>1</v>
      </c>
      <c r="S9" s="22">
        <v>0</v>
      </c>
      <c r="T9" s="23">
        <f t="shared" si="0"/>
        <v>1</v>
      </c>
    </row>
    <row r="10" spans="1:20" ht="13">
      <c r="C10" s="2">
        <v>2421</v>
      </c>
      <c r="E10" s="3">
        <v>2537</v>
      </c>
      <c r="J10" s="24"/>
      <c r="K10" s="18">
        <v>1811</v>
      </c>
      <c r="L10" s="19">
        <v>3</v>
      </c>
      <c r="M10" s="20">
        <v>0</v>
      </c>
      <c r="O10" s="21">
        <v>2377</v>
      </c>
      <c r="P10" s="22">
        <v>1</v>
      </c>
      <c r="Q10" s="22">
        <v>0</v>
      </c>
      <c r="R10" s="22">
        <v>0</v>
      </c>
      <c r="S10" s="22">
        <v>0</v>
      </c>
      <c r="T10" s="23">
        <f t="shared" si="0"/>
        <v>1</v>
      </c>
    </row>
    <row r="11" spans="1:20" ht="13">
      <c r="A11" s="3" t="s">
        <v>25</v>
      </c>
      <c r="C11" s="2">
        <v>4464</v>
      </c>
      <c r="E11" s="3">
        <v>3714</v>
      </c>
      <c r="G11" s="10" t="s">
        <v>26</v>
      </c>
      <c r="J11" s="24"/>
      <c r="K11" s="18">
        <v>1885</v>
      </c>
      <c r="L11" s="19">
        <v>3</v>
      </c>
      <c r="M11" s="20">
        <v>0</v>
      </c>
      <c r="O11" s="21">
        <v>2537</v>
      </c>
      <c r="P11" s="22">
        <v>0</v>
      </c>
      <c r="Q11" s="22">
        <v>1</v>
      </c>
      <c r="R11" s="22">
        <v>0</v>
      </c>
      <c r="S11" s="22">
        <v>0</v>
      </c>
      <c r="T11" s="23">
        <f t="shared" si="0"/>
        <v>1</v>
      </c>
    </row>
    <row r="12" spans="1:20" ht="13">
      <c r="A12" s="26" t="s">
        <v>27</v>
      </c>
      <c r="C12" s="2">
        <v>7886</v>
      </c>
      <c r="E12" s="3">
        <v>339</v>
      </c>
      <c r="G12" s="27">
        <v>2106</v>
      </c>
      <c r="J12" s="24"/>
      <c r="K12" s="18">
        <v>3748</v>
      </c>
      <c r="L12" s="19">
        <v>3</v>
      </c>
      <c r="M12" s="20">
        <v>0</v>
      </c>
      <c r="O12" s="21">
        <v>3748</v>
      </c>
      <c r="P12" s="22">
        <v>0</v>
      </c>
      <c r="Q12" s="22">
        <v>0</v>
      </c>
      <c r="R12" s="22">
        <v>1</v>
      </c>
      <c r="S12" s="22">
        <v>0</v>
      </c>
      <c r="T12" s="23">
        <f t="shared" si="0"/>
        <v>1</v>
      </c>
    </row>
    <row r="13" spans="1:20" ht="13">
      <c r="A13" s="28" t="s">
        <v>28</v>
      </c>
      <c r="C13" s="2">
        <v>10449</v>
      </c>
      <c r="E13" s="3">
        <v>10679</v>
      </c>
      <c r="G13" s="27">
        <v>1727</v>
      </c>
      <c r="J13" s="24"/>
      <c r="K13" s="18">
        <v>2537</v>
      </c>
      <c r="L13" s="19">
        <v>2.88</v>
      </c>
      <c r="M13" s="20">
        <v>0.25</v>
      </c>
      <c r="O13" s="21">
        <v>3793</v>
      </c>
      <c r="P13" s="22">
        <v>0</v>
      </c>
      <c r="Q13" s="22">
        <v>0</v>
      </c>
      <c r="R13" s="22">
        <v>1</v>
      </c>
      <c r="S13" s="22">
        <v>0</v>
      </c>
      <c r="T13" s="23">
        <f t="shared" si="0"/>
        <v>1</v>
      </c>
    </row>
    <row r="14" spans="1:20" ht="13">
      <c r="C14" s="2">
        <v>9709</v>
      </c>
      <c r="E14" s="29">
        <v>9709</v>
      </c>
      <c r="G14" s="10">
        <v>888</v>
      </c>
      <c r="J14" s="24"/>
      <c r="K14" s="18">
        <v>2377</v>
      </c>
      <c r="L14" s="19">
        <v>2.83</v>
      </c>
      <c r="M14" s="20">
        <v>1.67</v>
      </c>
      <c r="O14" s="21">
        <v>7770</v>
      </c>
      <c r="P14" s="22">
        <v>0</v>
      </c>
      <c r="Q14" s="22">
        <v>1</v>
      </c>
      <c r="R14" s="22">
        <v>0</v>
      </c>
      <c r="S14" s="22">
        <v>0</v>
      </c>
      <c r="T14" s="23">
        <f t="shared" si="0"/>
        <v>1</v>
      </c>
    </row>
    <row r="15" spans="1:20" ht="13">
      <c r="C15" s="2">
        <v>623</v>
      </c>
      <c r="E15" s="29">
        <v>7886</v>
      </c>
      <c r="G15" s="10">
        <v>2377</v>
      </c>
      <c r="J15" s="24"/>
      <c r="K15" s="18">
        <v>1111</v>
      </c>
      <c r="L15" s="19">
        <v>2.75</v>
      </c>
      <c r="M15" s="20">
        <v>0</v>
      </c>
      <c r="O15" s="21">
        <v>7886</v>
      </c>
      <c r="P15" s="22">
        <v>0</v>
      </c>
      <c r="Q15" s="22">
        <v>1</v>
      </c>
      <c r="R15" s="22">
        <v>0</v>
      </c>
      <c r="S15" s="22">
        <v>0</v>
      </c>
      <c r="T15" s="23">
        <f t="shared" si="0"/>
        <v>1</v>
      </c>
    </row>
    <row r="16" spans="1:20" ht="13">
      <c r="C16" s="2">
        <v>5587</v>
      </c>
      <c r="E16" s="29">
        <v>10449</v>
      </c>
      <c r="J16" s="24"/>
      <c r="K16" s="18">
        <v>623</v>
      </c>
      <c r="L16" s="19">
        <v>2.71</v>
      </c>
      <c r="M16" s="20">
        <v>1.86</v>
      </c>
      <c r="O16" s="21">
        <v>339</v>
      </c>
      <c r="P16" s="22">
        <v>0</v>
      </c>
      <c r="Q16" s="22">
        <v>0</v>
      </c>
      <c r="R16" s="22">
        <v>0</v>
      </c>
      <c r="S16" s="22">
        <v>0</v>
      </c>
      <c r="T16" s="23">
        <f t="shared" si="0"/>
        <v>0</v>
      </c>
    </row>
    <row r="17" spans="1:20" ht="13">
      <c r="C17" s="2">
        <v>3714</v>
      </c>
      <c r="E17" s="29">
        <v>623</v>
      </c>
      <c r="J17" s="24"/>
      <c r="K17" s="18">
        <v>10449</v>
      </c>
      <c r="L17" s="19">
        <v>2.6</v>
      </c>
      <c r="M17" s="20">
        <v>1</v>
      </c>
      <c r="O17" s="21">
        <v>404</v>
      </c>
      <c r="P17" s="22">
        <v>0</v>
      </c>
      <c r="Q17" s="22">
        <v>0</v>
      </c>
      <c r="R17" s="22">
        <v>0</v>
      </c>
      <c r="S17" s="22">
        <v>0</v>
      </c>
      <c r="T17" s="23">
        <f t="shared" si="0"/>
        <v>0</v>
      </c>
    </row>
    <row r="18" spans="1:20" ht="13">
      <c r="J18" s="24"/>
      <c r="K18" s="18">
        <v>3793</v>
      </c>
      <c r="L18" s="19">
        <v>2.38</v>
      </c>
      <c r="M18" s="20">
        <v>0</v>
      </c>
      <c r="O18" s="21">
        <v>888</v>
      </c>
      <c r="P18" s="22">
        <v>0</v>
      </c>
      <c r="Q18" s="22">
        <v>0</v>
      </c>
      <c r="R18" s="22">
        <v>0</v>
      </c>
      <c r="S18" s="22">
        <v>0</v>
      </c>
      <c r="T18" s="23">
        <f t="shared" si="0"/>
        <v>0</v>
      </c>
    </row>
    <row r="19" spans="1:20" ht="13">
      <c r="A19" s="30" t="s">
        <v>29</v>
      </c>
      <c r="B19" s="31"/>
      <c r="C19" s="32"/>
      <c r="J19" s="24"/>
      <c r="K19" s="18">
        <v>9709</v>
      </c>
      <c r="L19" s="19">
        <v>2.38</v>
      </c>
      <c r="M19" s="20">
        <v>0.25</v>
      </c>
      <c r="O19" s="21">
        <v>1727</v>
      </c>
      <c r="P19" s="22">
        <v>0</v>
      </c>
      <c r="Q19" s="22">
        <v>0</v>
      </c>
      <c r="R19" s="22">
        <v>0</v>
      </c>
      <c r="S19" s="22">
        <v>0</v>
      </c>
      <c r="T19" s="23">
        <f t="shared" si="0"/>
        <v>0</v>
      </c>
    </row>
    <row r="20" spans="1:20" ht="13">
      <c r="A20" s="51" t="s">
        <v>30</v>
      </c>
      <c r="B20" s="52"/>
      <c r="C20" s="53"/>
      <c r="J20" s="24"/>
      <c r="K20" s="18">
        <v>5587</v>
      </c>
      <c r="L20" s="19">
        <v>2.29</v>
      </c>
      <c r="M20" s="20">
        <v>1.71</v>
      </c>
      <c r="O20" s="21">
        <v>1885</v>
      </c>
      <c r="P20" s="22">
        <v>0</v>
      </c>
      <c r="Q20" s="22">
        <v>0</v>
      </c>
      <c r="R20" s="22">
        <v>0</v>
      </c>
      <c r="S20" s="22">
        <v>0</v>
      </c>
      <c r="T20" s="23">
        <f t="shared" si="0"/>
        <v>0</v>
      </c>
    </row>
    <row r="21" spans="1:20" ht="13">
      <c r="A21" s="54"/>
      <c r="B21" s="55"/>
      <c r="C21" s="56"/>
      <c r="J21" s="24"/>
      <c r="K21" s="18">
        <v>7886</v>
      </c>
      <c r="L21" s="19">
        <v>2.29</v>
      </c>
      <c r="M21" s="20">
        <v>1.29</v>
      </c>
      <c r="O21" s="21">
        <v>2106</v>
      </c>
      <c r="P21" s="22">
        <v>0</v>
      </c>
      <c r="Q21" s="22">
        <v>0</v>
      </c>
      <c r="R21" s="22">
        <v>0</v>
      </c>
      <c r="S21" s="22">
        <v>0</v>
      </c>
      <c r="T21" s="23">
        <f t="shared" si="0"/>
        <v>0</v>
      </c>
    </row>
    <row r="22" spans="1:20" ht="13">
      <c r="A22" s="57"/>
      <c r="B22" s="58"/>
      <c r="C22" s="59"/>
      <c r="J22" s="24"/>
      <c r="K22" s="18">
        <v>339</v>
      </c>
      <c r="L22" s="19">
        <v>2.25</v>
      </c>
      <c r="M22" s="20">
        <v>0</v>
      </c>
      <c r="O22" s="21">
        <v>2199</v>
      </c>
      <c r="P22" s="22">
        <v>0</v>
      </c>
      <c r="Q22" s="22">
        <v>0</v>
      </c>
      <c r="R22" s="22">
        <v>0</v>
      </c>
      <c r="S22" s="22">
        <v>0</v>
      </c>
      <c r="T22" s="23">
        <f t="shared" si="0"/>
        <v>0</v>
      </c>
    </row>
    <row r="23" spans="1:20" ht="13">
      <c r="A23" s="30" t="s">
        <v>31</v>
      </c>
      <c r="B23" s="31"/>
      <c r="C23" s="32"/>
      <c r="J23" s="24"/>
      <c r="K23" s="18">
        <v>7770</v>
      </c>
      <c r="L23" s="19">
        <v>2.25</v>
      </c>
      <c r="M23" s="20">
        <v>0.25</v>
      </c>
      <c r="O23" s="21">
        <v>2421</v>
      </c>
      <c r="P23" s="22">
        <v>0</v>
      </c>
      <c r="Q23" s="22">
        <v>0</v>
      </c>
      <c r="R23" s="22">
        <v>0</v>
      </c>
      <c r="S23" s="22">
        <v>0</v>
      </c>
      <c r="T23" s="23">
        <f t="shared" si="0"/>
        <v>0</v>
      </c>
    </row>
    <row r="24" spans="1:20" ht="13">
      <c r="A24" s="51" t="s">
        <v>32</v>
      </c>
      <c r="B24" s="52"/>
      <c r="C24" s="53"/>
      <c r="J24" s="24"/>
      <c r="K24" s="18">
        <v>8622</v>
      </c>
      <c r="L24" s="19">
        <v>2.25</v>
      </c>
      <c r="M24" s="20">
        <v>0</v>
      </c>
      <c r="O24" s="21">
        <v>4464</v>
      </c>
      <c r="P24" s="22">
        <v>0</v>
      </c>
      <c r="Q24" s="22">
        <v>0</v>
      </c>
      <c r="R24" s="22">
        <v>0</v>
      </c>
      <c r="S24" s="22">
        <v>0</v>
      </c>
      <c r="T24" s="23">
        <f t="shared" si="0"/>
        <v>0</v>
      </c>
    </row>
    <row r="25" spans="1:20" ht="13">
      <c r="A25" s="57"/>
      <c r="B25" s="58"/>
      <c r="C25" s="59"/>
      <c r="J25" s="24"/>
      <c r="K25" s="18">
        <v>9403</v>
      </c>
      <c r="L25" s="19">
        <v>2.25</v>
      </c>
      <c r="M25" s="20">
        <v>0.38</v>
      </c>
      <c r="O25" s="21">
        <v>4541</v>
      </c>
      <c r="P25" s="22">
        <v>0</v>
      </c>
      <c r="Q25" s="22">
        <v>0</v>
      </c>
      <c r="R25" s="22">
        <v>0</v>
      </c>
      <c r="S25" s="22">
        <v>0</v>
      </c>
      <c r="T25" s="23">
        <f t="shared" si="0"/>
        <v>0</v>
      </c>
    </row>
    <row r="26" spans="1:20" ht="13">
      <c r="A26" s="51" t="s">
        <v>33</v>
      </c>
      <c r="B26" s="52"/>
      <c r="C26" s="53"/>
      <c r="J26" s="24"/>
      <c r="K26" s="18">
        <v>4464</v>
      </c>
      <c r="L26" s="19">
        <v>2.14</v>
      </c>
      <c r="M26" s="20">
        <v>1.1399999999999999</v>
      </c>
      <c r="O26" s="21">
        <v>8622</v>
      </c>
      <c r="P26" s="22">
        <v>0</v>
      </c>
      <c r="Q26" s="22">
        <v>0</v>
      </c>
      <c r="R26" s="22">
        <v>0</v>
      </c>
      <c r="S26" s="22">
        <v>0</v>
      </c>
      <c r="T26" s="23">
        <f t="shared" si="0"/>
        <v>0</v>
      </c>
    </row>
    <row r="27" spans="1:20" ht="13">
      <c r="A27" s="57"/>
      <c r="B27" s="58"/>
      <c r="C27" s="59"/>
      <c r="D27" s="2" t="s">
        <v>34</v>
      </c>
      <c r="J27" s="24"/>
      <c r="K27" s="18">
        <v>2421</v>
      </c>
      <c r="L27" s="19">
        <v>2.12</v>
      </c>
      <c r="M27" s="20">
        <v>0.5</v>
      </c>
      <c r="O27" s="21">
        <v>9403</v>
      </c>
      <c r="P27" s="22">
        <v>0</v>
      </c>
      <c r="Q27" s="22">
        <v>0</v>
      </c>
      <c r="R27" s="22">
        <v>0</v>
      </c>
      <c r="S27" s="22">
        <v>0</v>
      </c>
      <c r="T27" s="23">
        <f t="shared" si="0"/>
        <v>0</v>
      </c>
    </row>
    <row r="28" spans="1:20" ht="13">
      <c r="D28" s="2" t="s">
        <v>35</v>
      </c>
      <c r="J28" s="24"/>
      <c r="K28" s="18">
        <v>10679</v>
      </c>
      <c r="L28" s="19">
        <v>2.11</v>
      </c>
      <c r="M28" s="20">
        <v>0.22</v>
      </c>
      <c r="O28" s="21">
        <v>10224</v>
      </c>
      <c r="P28" s="22">
        <v>0</v>
      </c>
      <c r="Q28" s="22">
        <v>0</v>
      </c>
      <c r="R28" s="22">
        <v>0</v>
      </c>
      <c r="S28" s="22">
        <v>0</v>
      </c>
      <c r="T28" s="23">
        <f t="shared" si="0"/>
        <v>0</v>
      </c>
    </row>
    <row r="29" spans="1:20" ht="13">
      <c r="J29" s="24"/>
      <c r="K29" s="33">
        <v>3714</v>
      </c>
      <c r="L29" s="34">
        <v>1.75</v>
      </c>
      <c r="M29" s="35">
        <v>1.25</v>
      </c>
      <c r="O29" s="36">
        <v>10679</v>
      </c>
      <c r="P29" s="37">
        <v>0</v>
      </c>
      <c r="Q29" s="37">
        <v>0</v>
      </c>
      <c r="R29" s="37">
        <v>0</v>
      </c>
      <c r="S29" s="37">
        <v>0</v>
      </c>
      <c r="T29" s="38">
        <f t="shared" si="0"/>
        <v>0</v>
      </c>
    </row>
    <row r="30" spans="1:20" ht="12.5">
      <c r="B30" s="39">
        <v>5587</v>
      </c>
      <c r="C30" s="2">
        <v>2377</v>
      </c>
    </row>
    <row r="31" spans="1:20" ht="12.5">
      <c r="B31" s="40">
        <v>9403</v>
      </c>
      <c r="C31" s="2">
        <v>8622</v>
      </c>
    </row>
    <row r="32" spans="1:20" ht="12.5">
      <c r="B32" s="3">
        <v>339</v>
      </c>
      <c r="C32" s="2">
        <v>3793</v>
      </c>
    </row>
    <row r="33" spans="2:3" ht="12.5">
      <c r="B33" s="41">
        <v>7770</v>
      </c>
      <c r="C33" s="2">
        <v>7886</v>
      </c>
    </row>
    <row r="34" spans="2:3" ht="12.5">
      <c r="B34" s="41">
        <v>2421</v>
      </c>
      <c r="C34" s="2">
        <v>623</v>
      </c>
    </row>
    <row r="35" spans="2:3" ht="12.5">
      <c r="B35" s="10">
        <v>2537</v>
      </c>
      <c r="C35" s="2">
        <v>9709</v>
      </c>
    </row>
    <row r="36" spans="2:3" ht="12.5">
      <c r="B36" s="10">
        <v>10679</v>
      </c>
      <c r="C36" s="2">
        <v>4464</v>
      </c>
    </row>
    <row r="37" spans="2:3" ht="12.5">
      <c r="B37" s="9">
        <v>3714</v>
      </c>
    </row>
    <row r="38" spans="2:3" ht="12.5">
      <c r="B38" s="9">
        <v>10449</v>
      </c>
    </row>
  </sheetData>
  <mergeCells count="3">
    <mergeCell ref="A20:C22"/>
    <mergeCell ref="A24:C25"/>
    <mergeCell ref="A26:C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C8"/>
  <sheetViews>
    <sheetView workbookViewId="0"/>
  </sheetViews>
  <sheetFormatPr defaultColWidth="12.6328125" defaultRowHeight="15.75" customHeight="1"/>
  <sheetData>
    <row r="2" spans="2:3" ht="15.75" customHeight="1">
      <c r="B2" s="2">
        <v>2377</v>
      </c>
      <c r="C2" s="2" t="s">
        <v>36</v>
      </c>
    </row>
    <row r="3" spans="2:3" ht="15.75" customHeight="1">
      <c r="B3" s="2">
        <v>8622</v>
      </c>
      <c r="C3" s="2" t="s">
        <v>37</v>
      </c>
    </row>
    <row r="4" spans="2:3" ht="15.75" customHeight="1">
      <c r="B4" s="2">
        <v>3793</v>
      </c>
      <c r="C4" s="2" t="s">
        <v>38</v>
      </c>
    </row>
    <row r="5" spans="2:3" ht="15.75" customHeight="1">
      <c r="B5" s="2">
        <v>4464</v>
      </c>
      <c r="C5" s="2" t="s">
        <v>39</v>
      </c>
    </row>
    <row r="8" spans="2:3" ht="15.75" customHeight="1">
      <c r="B8" s="2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3"/>
  <sheetViews>
    <sheetView workbookViewId="0"/>
  </sheetViews>
  <sheetFormatPr defaultColWidth="12.6328125" defaultRowHeight="15.75" customHeight="1"/>
  <cols>
    <col min="10" max="10" width="23.7265625" customWidth="1"/>
  </cols>
  <sheetData>
    <row r="1" spans="1:12" ht="13">
      <c r="A1" s="42"/>
      <c r="B1" s="43"/>
    </row>
    <row r="2" spans="1:12" ht="13">
      <c r="A2" s="42"/>
      <c r="B2" s="43"/>
    </row>
    <row r="3" spans="1:12" ht="13">
      <c r="A3" s="42"/>
      <c r="B3" s="43"/>
      <c r="G3" s="2" t="s">
        <v>41</v>
      </c>
    </row>
    <row r="4" spans="1:12" ht="13">
      <c r="A4" s="9"/>
      <c r="B4" s="43"/>
      <c r="C4" s="3">
        <v>2537</v>
      </c>
      <c r="D4" s="2" t="s">
        <v>42</v>
      </c>
      <c r="E4" s="2" t="s">
        <v>43</v>
      </c>
      <c r="F4" s="2" t="s">
        <v>44</v>
      </c>
      <c r="H4" s="2" t="s">
        <v>45</v>
      </c>
      <c r="J4" s="2" t="s">
        <v>46</v>
      </c>
      <c r="K4" s="2" t="s">
        <v>47</v>
      </c>
      <c r="L4" s="2" t="s">
        <v>48</v>
      </c>
    </row>
    <row r="5" spans="1:12" ht="13">
      <c r="A5" s="43">
        <v>1</v>
      </c>
      <c r="B5" s="3">
        <v>339</v>
      </c>
      <c r="C5" s="2" t="s">
        <v>49</v>
      </c>
    </row>
    <row r="6" spans="1:12" ht="13">
      <c r="A6" s="43">
        <v>2</v>
      </c>
      <c r="B6" s="10">
        <v>2537</v>
      </c>
      <c r="C6" s="2" t="s">
        <v>50</v>
      </c>
    </row>
    <row r="7" spans="1:12" ht="13">
      <c r="A7" s="43">
        <v>3</v>
      </c>
      <c r="B7" s="10">
        <v>10679</v>
      </c>
      <c r="C7" s="2" t="s">
        <v>51</v>
      </c>
    </row>
    <row r="8" spans="1:12" ht="13">
      <c r="A8" s="43" t="s">
        <v>3</v>
      </c>
      <c r="B8" s="9">
        <v>3714</v>
      </c>
      <c r="C8" s="2" t="s">
        <v>52</v>
      </c>
      <c r="D8" s="2" t="s">
        <v>53</v>
      </c>
      <c r="G8" s="2" t="s">
        <v>54</v>
      </c>
      <c r="I8" s="2" t="s">
        <v>55</v>
      </c>
      <c r="J8" s="2">
        <v>3714</v>
      </c>
      <c r="K8" s="2" t="s">
        <v>56</v>
      </c>
      <c r="L8" s="2" t="s">
        <v>57</v>
      </c>
    </row>
    <row r="9" spans="1:12" ht="15.75" customHeight="1">
      <c r="K9" s="2" t="s">
        <v>58</v>
      </c>
      <c r="L9" s="2" t="s">
        <v>59</v>
      </c>
    </row>
    <row r="10" spans="1:12" ht="15.75" customHeight="1">
      <c r="C10" s="3">
        <v>3714</v>
      </c>
      <c r="D10" s="2" t="s">
        <v>60</v>
      </c>
      <c r="E10" s="2" t="s">
        <v>61</v>
      </c>
      <c r="F10" s="2" t="s">
        <v>62</v>
      </c>
      <c r="K10" s="2" t="s">
        <v>63</v>
      </c>
      <c r="L10" s="2" t="s">
        <v>64</v>
      </c>
    </row>
    <row r="11" spans="1:12" ht="15.75" customHeight="1">
      <c r="D11" s="2" t="s">
        <v>65</v>
      </c>
      <c r="E11" s="2" t="s">
        <v>66</v>
      </c>
      <c r="H11" s="2" t="s">
        <v>67</v>
      </c>
    </row>
    <row r="12" spans="1:12" ht="15.75" customHeight="1">
      <c r="J12" s="2">
        <v>2537</v>
      </c>
      <c r="K12" s="2" t="s">
        <v>68</v>
      </c>
      <c r="L12" s="2" t="s">
        <v>69</v>
      </c>
    </row>
    <row r="14" spans="1:12" ht="15.75" customHeight="1">
      <c r="I14" s="6" t="s">
        <v>70</v>
      </c>
    </row>
    <row r="16" spans="1:12" ht="15.75" customHeight="1">
      <c r="J16" s="2">
        <v>10679</v>
      </c>
      <c r="K16" s="44" t="s">
        <v>60</v>
      </c>
    </row>
    <row r="17" spans="3:12" ht="15.75" customHeight="1">
      <c r="C17" s="3">
        <v>339</v>
      </c>
      <c r="D17" s="2" t="s">
        <v>42</v>
      </c>
      <c r="E17" s="2">
        <v>2.25</v>
      </c>
      <c r="F17" s="2" t="s">
        <v>41</v>
      </c>
      <c r="K17" s="2" t="s">
        <v>71</v>
      </c>
      <c r="L17" s="2" t="s">
        <v>72</v>
      </c>
    </row>
    <row r="18" spans="3:12" ht="15.75" customHeight="1">
      <c r="K18" s="2" t="s">
        <v>73</v>
      </c>
      <c r="L18" s="2" t="s">
        <v>74</v>
      </c>
    </row>
    <row r="23" spans="3:12" ht="12.5">
      <c r="C23" s="3">
        <v>10679</v>
      </c>
      <c r="D23" s="2" t="s">
        <v>42</v>
      </c>
      <c r="E23" s="2" t="s">
        <v>75</v>
      </c>
      <c r="F23" s="2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9"/>
  <sheetViews>
    <sheetView workbookViewId="0"/>
  </sheetViews>
  <sheetFormatPr defaultColWidth="12.6328125" defaultRowHeight="15.75" customHeight="1"/>
  <cols>
    <col min="5" max="5" width="27.7265625" customWidth="1"/>
  </cols>
  <sheetData>
    <row r="1" spans="1:11" ht="15.75" customHeight="1">
      <c r="A1" s="45" t="s">
        <v>77</v>
      </c>
      <c r="B1" s="45" t="s">
        <v>78</v>
      </c>
      <c r="C1" s="45" t="s">
        <v>79</v>
      </c>
      <c r="D1" s="46" t="s">
        <v>80</v>
      </c>
      <c r="E1" s="46" t="s">
        <v>81</v>
      </c>
      <c r="F1" s="46" t="s">
        <v>82</v>
      </c>
      <c r="G1" s="46" t="s">
        <v>83</v>
      </c>
      <c r="H1" s="46" t="s">
        <v>84</v>
      </c>
      <c r="I1" s="2"/>
      <c r="J1" s="47" t="s">
        <v>85</v>
      </c>
      <c r="K1" s="47" t="s">
        <v>86</v>
      </c>
    </row>
    <row r="2" spans="1:11" ht="15.75" customHeight="1">
      <c r="A2" s="48">
        <v>5587</v>
      </c>
      <c r="B2" s="48">
        <v>2.29</v>
      </c>
      <c r="C2" s="48">
        <v>3</v>
      </c>
      <c r="D2" s="2" t="s">
        <v>87</v>
      </c>
      <c r="F2" s="2" t="s">
        <v>88</v>
      </c>
      <c r="H2" s="2">
        <v>0.12</v>
      </c>
      <c r="J2" s="2">
        <v>113</v>
      </c>
      <c r="K2" s="2" t="s">
        <v>89</v>
      </c>
    </row>
    <row r="3" spans="1:11" ht="15.75" customHeight="1">
      <c r="A3" s="49">
        <v>9403</v>
      </c>
      <c r="B3" s="48">
        <v>2.25</v>
      </c>
      <c r="C3" s="48">
        <v>3</v>
      </c>
      <c r="D3" s="2" t="s">
        <v>87</v>
      </c>
      <c r="E3" s="2" t="s">
        <v>90</v>
      </c>
      <c r="F3" s="2" t="s">
        <v>88</v>
      </c>
      <c r="H3" s="2">
        <v>2.87</v>
      </c>
    </row>
    <row r="4" spans="1:11" ht="15.75" customHeight="1">
      <c r="A4" s="3">
        <v>339</v>
      </c>
      <c r="B4" s="2">
        <v>2.25</v>
      </c>
      <c r="C4" s="2" t="s">
        <v>91</v>
      </c>
      <c r="D4" s="2" t="s">
        <v>87</v>
      </c>
      <c r="F4" s="2" t="s">
        <v>92</v>
      </c>
      <c r="H4" s="2">
        <v>3.36</v>
      </c>
      <c r="J4" s="2">
        <v>100</v>
      </c>
      <c r="K4" s="2" t="s">
        <v>93</v>
      </c>
    </row>
    <row r="5" spans="1:11" ht="15.75" customHeight="1">
      <c r="A5" s="49">
        <v>7770</v>
      </c>
      <c r="B5" s="48">
        <v>2.25</v>
      </c>
      <c r="C5" s="48">
        <v>2</v>
      </c>
      <c r="D5" s="2" t="s">
        <v>87</v>
      </c>
      <c r="F5" s="2" t="s">
        <v>94</v>
      </c>
      <c r="H5" s="2">
        <v>3.38</v>
      </c>
      <c r="K5" s="2" t="s">
        <v>95</v>
      </c>
    </row>
    <row r="6" spans="1:11" ht="15.75" customHeight="1">
      <c r="A6" s="49">
        <v>2421</v>
      </c>
      <c r="B6" s="48">
        <v>2.12</v>
      </c>
      <c r="C6" s="48">
        <v>2</v>
      </c>
      <c r="D6" s="2" t="s">
        <v>87</v>
      </c>
      <c r="E6" s="50" t="s">
        <v>96</v>
      </c>
      <c r="F6" s="2" t="s">
        <v>88</v>
      </c>
      <c r="H6" s="2">
        <v>1.62</v>
      </c>
      <c r="J6" s="2">
        <v>113</v>
      </c>
      <c r="K6" s="2" t="s">
        <v>97</v>
      </c>
    </row>
    <row r="7" spans="1:11" ht="15.75" customHeight="1">
      <c r="A7" s="10">
        <v>2537</v>
      </c>
      <c r="B7" s="2">
        <v>2.88</v>
      </c>
      <c r="C7" s="2">
        <v>2</v>
      </c>
      <c r="D7" s="2" t="s">
        <v>87</v>
      </c>
      <c r="E7" s="2" t="s">
        <v>98</v>
      </c>
      <c r="H7" s="2">
        <v>2.87</v>
      </c>
    </row>
    <row r="8" spans="1:11" ht="15.75" customHeight="1">
      <c r="A8" s="10">
        <v>10679</v>
      </c>
      <c r="B8" s="2">
        <v>2.11</v>
      </c>
      <c r="E8" s="2" t="s">
        <v>99</v>
      </c>
      <c r="H8" s="2">
        <v>3.56</v>
      </c>
    </row>
    <row r="9" spans="1:11" ht="15.75" customHeight="1">
      <c r="A9" s="9">
        <v>3714</v>
      </c>
      <c r="B9" s="2" t="s">
        <v>100</v>
      </c>
      <c r="D9" s="2" t="s">
        <v>101</v>
      </c>
      <c r="E9" s="2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6"/>
  <sheetViews>
    <sheetView workbookViewId="0"/>
  </sheetViews>
  <sheetFormatPr defaultColWidth="12.6328125" defaultRowHeight="15.75" customHeight="1"/>
  <cols>
    <col min="6" max="6" width="13.7265625" customWidth="1"/>
  </cols>
  <sheetData>
    <row r="1" spans="1:7" ht="15.75" customHeight="1">
      <c r="A1" s="2" t="s">
        <v>103</v>
      </c>
      <c r="B1" s="2" t="s">
        <v>104</v>
      </c>
      <c r="C1" s="2" t="s">
        <v>105</v>
      </c>
      <c r="D1" s="2" t="s">
        <v>106</v>
      </c>
      <c r="E1" s="2" t="s">
        <v>107</v>
      </c>
      <c r="F1" s="2" t="s">
        <v>108</v>
      </c>
      <c r="G1" s="2" t="s">
        <v>109</v>
      </c>
    </row>
    <row r="2" spans="1:7" ht="15.75" customHeight="1">
      <c r="A2" s="29">
        <v>9709</v>
      </c>
      <c r="B2" s="2">
        <v>5</v>
      </c>
      <c r="C2" s="2">
        <v>2.38</v>
      </c>
      <c r="D2" s="2">
        <v>1</v>
      </c>
      <c r="E2" s="2">
        <v>0.5</v>
      </c>
      <c r="F2" s="2">
        <v>0</v>
      </c>
    </row>
    <row r="3" spans="1:7" ht="15.75" customHeight="1">
      <c r="A3" s="29">
        <v>7886</v>
      </c>
      <c r="B3" s="2">
        <v>6.25</v>
      </c>
      <c r="C3" s="2">
        <v>2.7</v>
      </c>
      <c r="D3" s="2">
        <v>1.8</v>
      </c>
      <c r="E3" s="2">
        <v>1</v>
      </c>
      <c r="F3" s="2">
        <v>0.88</v>
      </c>
      <c r="G3" s="2" t="s">
        <v>110</v>
      </c>
    </row>
    <row r="4" spans="1:7" ht="15.75" customHeight="1">
      <c r="A4" s="29">
        <v>10449</v>
      </c>
      <c r="B4" s="2">
        <v>5.5</v>
      </c>
      <c r="C4" s="2">
        <v>2.6</v>
      </c>
      <c r="D4" s="2">
        <v>2.5</v>
      </c>
      <c r="E4" s="2">
        <v>0.62</v>
      </c>
      <c r="F4" s="2">
        <v>0</v>
      </c>
    </row>
    <row r="5" spans="1:7" ht="15.75" customHeight="1">
      <c r="A5" s="29">
        <v>623</v>
      </c>
      <c r="B5" s="2">
        <v>3</v>
      </c>
      <c r="C5" s="2">
        <v>2.71</v>
      </c>
      <c r="D5" s="2">
        <v>2.6</v>
      </c>
      <c r="E5" s="2">
        <v>0.62</v>
      </c>
      <c r="F5" s="2">
        <v>0.12</v>
      </c>
      <c r="G5" s="2" t="s">
        <v>111</v>
      </c>
    </row>
    <row r="7" spans="1:7" ht="15.75" customHeight="1">
      <c r="F7" s="2"/>
    </row>
    <row r="9" spans="1:7" ht="15.75" customHeight="1">
      <c r="A9" s="2" t="s">
        <v>112</v>
      </c>
    </row>
    <row r="10" spans="1:7" ht="15.75" customHeight="1">
      <c r="A10" s="2" t="s">
        <v>113</v>
      </c>
    </row>
    <row r="11" spans="1:7" ht="15.75" customHeight="1">
      <c r="A11" s="2" t="s">
        <v>114</v>
      </c>
    </row>
    <row r="12" spans="1:7" ht="15.75" customHeight="1">
      <c r="A12" s="2" t="s">
        <v>115</v>
      </c>
      <c r="B12" s="2">
        <v>2377</v>
      </c>
      <c r="C12" s="2">
        <v>8622</v>
      </c>
      <c r="D12" s="2">
        <v>3793</v>
      </c>
    </row>
    <row r="13" spans="1:7" ht="15.75" customHeight="1">
      <c r="A13" s="2" t="s">
        <v>116</v>
      </c>
      <c r="B13" s="2">
        <v>7886</v>
      </c>
      <c r="C13" s="2">
        <v>623</v>
      </c>
      <c r="D13" s="2">
        <v>9709</v>
      </c>
      <c r="E13" s="2">
        <v>4464</v>
      </c>
    </row>
    <row r="15" spans="1:7" ht="15.75" customHeight="1">
      <c r="A15" s="2" t="s">
        <v>3</v>
      </c>
    </row>
    <row r="16" spans="1:7" ht="15.75" customHeight="1">
      <c r="A16" s="2">
        <v>10449</v>
      </c>
      <c r="B16" s="2" t="s"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 Picklist</vt:lpstr>
      <vt:lpstr>Saturday Night</vt:lpstr>
      <vt:lpstr>Group 2</vt:lpstr>
      <vt:lpstr>Mitchells Group</vt:lpstr>
      <vt:lpstr>Tinbite and Debbies group</vt:lpstr>
      <vt:lpstr>Group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Shriyan Reyya</cp:lastModifiedBy>
  <dcterms:modified xsi:type="dcterms:W3CDTF">2025-03-17T15:01:14Z</dcterms:modified>
</cp:coreProperties>
</file>