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VOTER TURNOUTS\Finished\REAL NUMBERS\"/>
    </mc:Choice>
  </mc:AlternateContent>
  <xr:revisionPtr revIDLastSave="0" documentId="13_ncr:1_{70BF2B04-CD11-4551-908F-1A85A6C9B5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tion Results - 8. 11. 2020 " sheetId="1" r:id="rId1"/>
  </sheets>
  <definedNames>
    <definedName name="_xlnm._FilterDatabase" localSheetId="0" hidden="1">'Election Results - 8. 11. 2020 '!$A$1:$I$160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1" l="1"/>
  <c r="I6" i="1"/>
  <c r="I11" i="1"/>
  <c r="I13" i="1"/>
  <c r="I145" i="1"/>
  <c r="I80" i="1"/>
  <c r="I2" i="1"/>
  <c r="I30" i="1"/>
  <c r="I29" i="1"/>
  <c r="I23" i="1"/>
  <c r="I70" i="1"/>
  <c r="I24" i="1"/>
  <c r="I128" i="1"/>
  <c r="I96" i="1"/>
  <c r="I7" i="1"/>
  <c r="I66" i="1"/>
  <c r="I44" i="1"/>
  <c r="I69" i="1"/>
  <c r="I5" i="1"/>
  <c r="I3" i="1"/>
  <c r="I4" i="1"/>
  <c r="I99" i="1"/>
  <c r="I36" i="1"/>
  <c r="I73" i="1"/>
  <c r="I14" i="1"/>
  <c r="I43" i="1"/>
  <c r="I126" i="1"/>
  <c r="I52" i="1"/>
  <c r="I35" i="1"/>
  <c r="I45" i="1"/>
  <c r="I27" i="1"/>
  <c r="I16" i="1"/>
  <c r="I48" i="1"/>
  <c r="I133" i="1"/>
  <c r="I108" i="1"/>
  <c r="I15" i="1"/>
  <c r="I101" i="1"/>
  <c r="I8" i="1"/>
  <c r="I122" i="1"/>
  <c r="I20" i="1"/>
  <c r="I114" i="1"/>
  <c r="I42" i="1"/>
  <c r="I71" i="1"/>
  <c r="I74" i="1"/>
  <c r="I158" i="1"/>
  <c r="I106" i="1"/>
  <c r="I148" i="1"/>
  <c r="I28" i="1"/>
  <c r="I95" i="1"/>
  <c r="I82" i="1"/>
  <c r="I138" i="1"/>
  <c r="I67" i="1"/>
  <c r="I64" i="1"/>
  <c r="I25" i="1"/>
  <c r="I76" i="1"/>
  <c r="I75" i="1"/>
  <c r="I159" i="1"/>
  <c r="I63" i="1"/>
  <c r="I152" i="1"/>
  <c r="I91" i="1"/>
  <c r="I79" i="1"/>
  <c r="I94" i="1"/>
  <c r="I33" i="1"/>
  <c r="I60" i="1"/>
  <c r="I58" i="1"/>
  <c r="I107" i="1"/>
  <c r="I84" i="1"/>
  <c r="I100" i="1"/>
  <c r="I137" i="1"/>
  <c r="I40" i="1"/>
  <c r="I41" i="1"/>
  <c r="I9" i="1"/>
  <c r="I103" i="1"/>
  <c r="I117" i="1"/>
  <c r="I143" i="1"/>
  <c r="I77" i="1"/>
  <c r="I34" i="1"/>
  <c r="I129" i="1"/>
  <c r="I109" i="1"/>
  <c r="I12" i="1"/>
  <c r="I154" i="1"/>
  <c r="I102" i="1"/>
  <c r="I136" i="1"/>
  <c r="I120" i="1"/>
  <c r="I92" i="1"/>
  <c r="I47" i="1"/>
  <c r="I86" i="1"/>
  <c r="I105" i="1"/>
  <c r="I135" i="1"/>
  <c r="I88" i="1"/>
  <c r="I59" i="1"/>
  <c r="I68" i="1"/>
  <c r="I142" i="1"/>
  <c r="I19" i="1"/>
  <c r="I56" i="1"/>
  <c r="I151" i="1"/>
  <c r="I156" i="1"/>
  <c r="I115" i="1"/>
  <c r="I46" i="1"/>
  <c r="I125" i="1"/>
  <c r="I65" i="1"/>
  <c r="I157" i="1"/>
  <c r="I132" i="1"/>
  <c r="I123" i="1"/>
  <c r="I81" i="1"/>
  <c r="I110" i="1"/>
  <c r="I39" i="1"/>
  <c r="I83" i="1"/>
  <c r="I131" i="1"/>
  <c r="I93" i="1"/>
  <c r="I139" i="1"/>
  <c r="I62" i="1"/>
  <c r="I31" i="1"/>
  <c r="I50" i="1"/>
  <c r="I57" i="1"/>
  <c r="I38" i="1"/>
  <c r="I98" i="1"/>
  <c r="I116" i="1"/>
  <c r="I22" i="1"/>
  <c r="I118" i="1"/>
  <c r="I140" i="1"/>
  <c r="I150" i="1"/>
  <c r="I72" i="1"/>
  <c r="I155" i="1"/>
  <c r="I10" i="1"/>
  <c r="I121" i="1"/>
  <c r="I113" i="1"/>
  <c r="I147" i="1"/>
  <c r="I119" i="1"/>
  <c r="I124" i="1"/>
  <c r="I112" i="1"/>
  <c r="I104" i="1"/>
  <c r="I90" i="1"/>
  <c r="I146" i="1"/>
  <c r="I55" i="1"/>
  <c r="I127" i="1"/>
  <c r="I51" i="1"/>
  <c r="I61" i="1"/>
  <c r="I26" i="1"/>
  <c r="I49" i="1"/>
  <c r="I149" i="1"/>
  <c r="I53" i="1"/>
  <c r="I17" i="1"/>
  <c r="I21" i="1"/>
  <c r="I144" i="1"/>
  <c r="I141" i="1"/>
  <c r="I85" i="1"/>
  <c r="I32" i="1"/>
  <c r="I37" i="1"/>
  <c r="I111" i="1"/>
  <c r="I97" i="1"/>
  <c r="I78" i="1"/>
  <c r="I134" i="1"/>
  <c r="I130" i="1"/>
  <c r="I153" i="1"/>
  <c r="I54" i="1"/>
  <c r="I87" i="1"/>
  <c r="I160" i="1"/>
  <c r="I18" i="1"/>
  <c r="G127" i="1" l="1"/>
  <c r="G120" i="1"/>
  <c r="G19" i="1"/>
  <c r="G123" i="1"/>
  <c r="G81" i="1"/>
  <c r="G83" i="1"/>
  <c r="G62" i="1"/>
  <c r="G124" i="1"/>
  <c r="G132" i="1"/>
  <c r="G49" i="1"/>
  <c r="G128" i="1"/>
  <c r="G125" i="1"/>
  <c r="G37" i="1"/>
  <c r="G12" i="1"/>
  <c r="G140" i="1"/>
  <c r="G21" i="1"/>
  <c r="G65" i="1"/>
  <c r="G151" i="1"/>
  <c r="G98" i="1"/>
  <c r="G129" i="1"/>
  <c r="G53" i="1"/>
  <c r="G75" i="1"/>
  <c r="G121" i="1"/>
  <c r="G34" i="1"/>
  <c r="G87" i="1"/>
  <c r="G90" i="1"/>
  <c r="G48" i="1"/>
  <c r="G134" i="1"/>
  <c r="G144" i="1"/>
  <c r="G69" i="1"/>
  <c r="G112" i="1"/>
  <c r="G66" i="1"/>
  <c r="G67" i="1"/>
  <c r="G141" i="1"/>
  <c r="G32" i="1"/>
  <c r="G3" i="1"/>
  <c r="G102" i="1"/>
  <c r="G38" i="1"/>
  <c r="G143" i="1"/>
  <c r="G156" i="1"/>
  <c r="G54" i="1"/>
  <c r="G57" i="1"/>
  <c r="G41" i="1"/>
  <c r="G63" i="1"/>
  <c r="G147" i="1"/>
  <c r="G99" i="1"/>
  <c r="G115" i="1"/>
  <c r="G135" i="1"/>
  <c r="G8" i="1"/>
  <c r="G5" i="1"/>
  <c r="G111" i="1"/>
  <c r="G80" i="1"/>
  <c r="G94" i="1"/>
  <c r="G17" i="1"/>
  <c r="G43" i="1"/>
  <c r="G70" i="1"/>
  <c r="G31" i="1"/>
  <c r="G104" i="1"/>
  <c r="G105" i="1"/>
  <c r="G11" i="1"/>
  <c r="G107" i="1"/>
  <c r="G106" i="1"/>
  <c r="G103" i="1"/>
  <c r="G64" i="1"/>
  <c r="G56" i="1"/>
  <c r="G30" i="1"/>
  <c r="G96" i="1"/>
  <c r="G92" i="1"/>
  <c r="G25" i="1"/>
  <c r="G84" i="1"/>
  <c r="G154" i="1"/>
  <c r="G51" i="1"/>
  <c r="G160" i="1"/>
  <c r="G137" i="1"/>
  <c r="G24" i="1"/>
  <c r="G93" i="1"/>
  <c r="G42" i="1"/>
  <c r="G27" i="1"/>
  <c r="G139" i="1"/>
  <c r="G22" i="1"/>
  <c r="G131" i="1"/>
  <c r="G133" i="1"/>
  <c r="G45" i="1"/>
  <c r="G77" i="1"/>
  <c r="G149" i="1"/>
  <c r="G59" i="1"/>
  <c r="G15" i="1"/>
  <c r="G130" i="1"/>
  <c r="H130" i="1" s="1"/>
  <c r="G7" i="1"/>
  <c r="G153" i="1"/>
  <c r="G97" i="1"/>
  <c r="G86" i="1"/>
  <c r="G146" i="1"/>
  <c r="G58" i="1"/>
  <c r="G126" i="1"/>
  <c r="G47" i="1"/>
  <c r="H47" i="1" s="1"/>
  <c r="G95" i="1"/>
  <c r="G33" i="1"/>
  <c r="G71" i="1"/>
  <c r="G113" i="1"/>
  <c r="G14" i="1"/>
  <c r="G122" i="1"/>
  <c r="G13" i="1"/>
  <c r="G142" i="1"/>
  <c r="H142" i="1" s="1"/>
  <c r="G78" i="1"/>
  <c r="G46" i="1"/>
  <c r="G18" i="1"/>
  <c r="G44" i="1"/>
  <c r="G73" i="1"/>
  <c r="G88" i="1"/>
  <c r="G28" i="1"/>
  <c r="G91" i="1"/>
  <c r="H91" i="1" s="1"/>
  <c r="G29" i="1"/>
  <c r="G138" i="1"/>
  <c r="G152" i="1"/>
  <c r="G36" i="1"/>
  <c r="G76" i="1"/>
  <c r="G16" i="1"/>
  <c r="G100" i="1"/>
  <c r="G85" i="1"/>
  <c r="H85" i="1" s="1"/>
  <c r="G39" i="1"/>
  <c r="G68" i="1"/>
  <c r="G26" i="1"/>
  <c r="G145" i="1"/>
  <c r="G61" i="1"/>
  <c r="G55" i="1"/>
  <c r="G157" i="1"/>
  <c r="G116" i="1"/>
  <c r="H116" i="1" s="1"/>
  <c r="G23" i="1"/>
  <c r="G4" i="1"/>
  <c r="G155" i="1"/>
  <c r="G79" i="1"/>
  <c r="G159" i="1"/>
  <c r="G10" i="1"/>
  <c r="G74" i="1"/>
  <c r="G119" i="1"/>
  <c r="H119" i="1" s="1"/>
  <c r="G118" i="1"/>
  <c r="G2" i="1"/>
  <c r="G114" i="1"/>
  <c r="G109" i="1"/>
  <c r="G50" i="1"/>
  <c r="G9" i="1"/>
  <c r="G6" i="1"/>
  <c r="G60" i="1"/>
  <c r="H60" i="1" s="1"/>
  <c r="G110" i="1"/>
  <c r="G20" i="1"/>
  <c r="G136" i="1"/>
  <c r="G40" i="1"/>
  <c r="G101" i="1"/>
  <c r="G117" i="1"/>
  <c r="G89" i="1"/>
  <c r="G158" i="1"/>
  <c r="H158" i="1" s="1"/>
  <c r="G82" i="1"/>
  <c r="G150" i="1"/>
  <c r="G148" i="1"/>
  <c r="G52" i="1"/>
  <c r="G35" i="1"/>
  <c r="G72" i="1"/>
  <c r="G108" i="1"/>
  <c r="H22" i="1" l="1"/>
  <c r="H51" i="1"/>
  <c r="H64" i="1"/>
  <c r="H70" i="1"/>
  <c r="H135" i="1"/>
  <c r="H156" i="1"/>
  <c r="H66" i="1"/>
  <c r="H34" i="1"/>
  <c r="H21" i="1"/>
  <c r="H124" i="1"/>
  <c r="H72" i="1"/>
  <c r="H117" i="1"/>
  <c r="H9" i="1"/>
  <c r="H10" i="1"/>
  <c r="H55" i="1"/>
  <c r="H16" i="1"/>
  <c r="H88" i="1"/>
  <c r="H122" i="1"/>
  <c r="H58" i="1"/>
  <c r="H59" i="1"/>
  <c r="H27" i="1"/>
  <c r="H84" i="1"/>
  <c r="H106" i="1"/>
  <c r="H17" i="1"/>
  <c r="H99" i="1"/>
  <c r="H38" i="1"/>
  <c r="H69" i="1"/>
  <c r="H75" i="1"/>
  <c r="H12" i="1"/>
  <c r="H83" i="1"/>
  <c r="H35" i="1"/>
  <c r="H101" i="1"/>
  <c r="H50" i="1"/>
  <c r="H159" i="1"/>
  <c r="H61" i="1"/>
  <c r="H76" i="1"/>
  <c r="H73" i="1"/>
  <c r="H14" i="1"/>
  <c r="H146" i="1"/>
  <c r="H149" i="1"/>
  <c r="H42" i="1"/>
  <c r="H25" i="1"/>
  <c r="H107" i="1"/>
  <c r="H94" i="1"/>
  <c r="H147" i="1"/>
  <c r="H102" i="1"/>
  <c r="H144" i="1"/>
  <c r="H53" i="1"/>
  <c r="H37" i="1"/>
  <c r="H81" i="1"/>
  <c r="H52" i="1"/>
  <c r="H40" i="1"/>
  <c r="H109" i="1"/>
  <c r="H79" i="1"/>
  <c r="H145" i="1"/>
  <c r="H36" i="1"/>
  <c r="H44" i="1"/>
  <c r="H113" i="1"/>
  <c r="H86" i="1"/>
  <c r="H77" i="1"/>
  <c r="H93" i="1"/>
  <c r="H92" i="1"/>
  <c r="H11" i="1"/>
  <c r="H80" i="1"/>
  <c r="H63" i="1"/>
  <c r="H3" i="1"/>
  <c r="H134" i="1"/>
  <c r="H129" i="1"/>
  <c r="H125" i="1"/>
  <c r="H123" i="1"/>
  <c r="H108" i="1"/>
  <c r="H89" i="1"/>
  <c r="H6" i="1"/>
  <c r="H74" i="1"/>
  <c r="H157" i="1"/>
  <c r="H100" i="1"/>
  <c r="H28" i="1"/>
  <c r="H13" i="1"/>
  <c r="H126" i="1"/>
  <c r="H15" i="1"/>
  <c r="H139" i="1"/>
  <c r="H154" i="1"/>
  <c r="H103" i="1"/>
  <c r="H43" i="1"/>
  <c r="H115" i="1"/>
  <c r="H143" i="1"/>
  <c r="H112" i="1"/>
  <c r="H121" i="1"/>
  <c r="H140" i="1"/>
  <c r="H62" i="1"/>
  <c r="H148" i="1"/>
  <c r="H136" i="1"/>
  <c r="H114" i="1"/>
  <c r="H155" i="1"/>
  <c r="H26" i="1"/>
  <c r="H152" i="1"/>
  <c r="H18" i="1"/>
  <c r="H71" i="1"/>
  <c r="H97" i="1"/>
  <c r="H45" i="1"/>
  <c r="H24" i="1"/>
  <c r="H96" i="1"/>
  <c r="H105" i="1"/>
  <c r="H111" i="1"/>
  <c r="H41" i="1"/>
  <c r="H32" i="1"/>
  <c r="H48" i="1"/>
  <c r="H98" i="1"/>
  <c r="H128" i="1"/>
  <c r="H19" i="1"/>
  <c r="H150" i="1"/>
  <c r="H20" i="1"/>
  <c r="H2" i="1"/>
  <c r="H4" i="1"/>
  <c r="H68" i="1"/>
  <c r="H138" i="1"/>
  <c r="H46" i="1"/>
  <c r="H33" i="1"/>
  <c r="H153" i="1"/>
  <c r="H133" i="1"/>
  <c r="H137" i="1"/>
  <c r="H30" i="1"/>
  <c r="H104" i="1"/>
  <c r="H5" i="1"/>
  <c r="H57" i="1"/>
  <c r="H141" i="1"/>
  <c r="H90" i="1"/>
  <c r="H151" i="1"/>
  <c r="H49" i="1"/>
  <c r="H120" i="1"/>
  <c r="H82" i="1"/>
  <c r="H110" i="1"/>
  <c r="H118" i="1"/>
  <c r="H23" i="1"/>
  <c r="H39" i="1"/>
  <c r="H29" i="1"/>
  <c r="H78" i="1"/>
  <c r="H95" i="1"/>
  <c r="H7" i="1"/>
  <c r="H131" i="1"/>
  <c r="H160" i="1"/>
  <c r="H56" i="1"/>
  <c r="H31" i="1"/>
  <c r="H8" i="1"/>
  <c r="H54" i="1"/>
  <c r="H67" i="1"/>
  <c r="H87" i="1"/>
  <c r="H65" i="1"/>
  <c r="H132" i="1"/>
  <c r="H127" i="1"/>
</calcChain>
</file>

<file path=xl/sharedStrings.xml><?xml version="1.0" encoding="utf-8"?>
<sst xmlns="http://schemas.openxmlformats.org/spreadsheetml/2006/main" count="327" uniqueCount="326">
  <si>
    <t>County</t>
  </si>
  <si>
    <t>Trump</t>
  </si>
  <si>
    <t>Biden</t>
  </si>
  <si>
    <t>Jorgensen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</si>
  <si>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</si>
  <si>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</si>
  <si>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</si>
  <si>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</si>
  <si>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</si>
  <si>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</si>
  <si>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</si>
  <si>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</si>
  <si>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</si>
  <si>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</si>
  <si>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</si>
  <si>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</si>
  <si>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</si>
  <si>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</si>
  <si>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</si>
  <si>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</si>
  <si>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</si>
  <si>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</si>
  <si>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</si>
  <si>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</si>
  <si>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</si>
  <si>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</si>
  <si>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</si>
  <si>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</si>
  <si>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</si>
  <si>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</si>
  <si>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</si>
  <si>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</si>
  <si>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</si>
  <si>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</si>
  <si>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</si>
  <si>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</si>
  <si>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</si>
  <si>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</si>
  <si>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</si>
  <si>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</si>
  <si>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</si>
  <si>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</si>
  <si>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</si>
  <si>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</si>
  <si>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</si>
  <si>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</si>
  <si>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</si>
  <si>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</si>
  <si>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</si>
  <si>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</si>
  <si>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</si>
  <si>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</si>
  <si>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</si>
  <si>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</si>
  <si>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</si>
  <si>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</si>
  <si>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</si>
  <si>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</si>
  <si>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</si>
  <si>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</si>
  <si>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</si>
  <si>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</si>
  <si>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</si>
  <si>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</si>
  <si>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</si>
  <si>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</si>
  <si>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</si>
  <si>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</si>
  <si>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</si>
  <si>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</si>
  <si>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</si>
  <si>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</si>
  <si>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</si>
  <si>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</si>
  <si>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</si>
  <si>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</si>
  <si>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</si>
  <si>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</si>
  <si>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</si>
  <si>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</si>
  <si>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</si>
  <si>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</si>
  <si>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</si>
  <si>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</si>
  <si>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</si>
  <si>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</si>
  <si>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</si>
  <si>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</si>
  <si>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</si>
  <si>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</si>
  <si>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</si>
  <si>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</si>
  <si>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</si>
  <si>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</si>
  <si>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</si>
  <si>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</si>
  <si>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</si>
  <si>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</si>
  <si>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</si>
  <si>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</si>
  <si>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</si>
  <si>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</si>
  <si>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</si>
  <si>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</si>
  <si>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</si>
  <si>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</si>
  <si>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</si>
  <si>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</si>
  <si>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</si>
  <si>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</si>
  <si>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</si>
  <si>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</si>
  <si>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</si>
  <si>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</si>
  <si>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</si>
  <si>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</si>
  <si>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</si>
  <si>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</si>
  <si>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</si>
  <si>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</si>
  <si>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</si>
  <si>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</si>
  <si>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</si>
  <si>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</si>
  <si>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</si>
  <si>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</si>
  <si>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</si>
  <si>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</si>
  <si>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</si>
  <si>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</si>
  <si>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</si>
  <si>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</si>
  <si>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</si>
  <si>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</si>
  <si>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</si>
  <si>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</si>
  <si>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</si>
  <si>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</si>
  <si>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</si>
  <si>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</si>
  <si>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</si>
  <si>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</si>
  <si>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</si>
  <si>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</si>
  <si>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</si>
  <si>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</si>
  <si>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</si>
  <si>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</si>
  <si>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</si>
  <si>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</si>
  <si>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</si>
  <si>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</si>
  <si>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</si>
  <si>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</si>
  <si>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</si>
  <si>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</si>
  <si>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</si>
  <si>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</si>
  <si>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</si>
  <si>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</si>
  <si>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</si>
  <si>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BenHill</t>
  </si>
  <si>
    <t>JeffDavis</t>
  </si>
  <si>
    <t>Population</t>
  </si>
  <si>
    <t>Cast votes</t>
  </si>
  <si>
    <t>Voter turnout</t>
  </si>
  <si>
    <t>11440</t>
  </si>
  <si>
    <t>4801</t>
  </si>
  <si>
    <t>6726</t>
  </si>
  <si>
    <t>2258</t>
  </si>
  <si>
    <t>26742</t>
  </si>
  <si>
    <t>12905</t>
  </si>
  <si>
    <t>55694</t>
  </si>
  <si>
    <t>74380</t>
  </si>
  <si>
    <t>9892</t>
  </si>
  <si>
    <t>11317</t>
  </si>
  <si>
    <t>108126</t>
  </si>
  <si>
    <t>7558</t>
  </si>
  <si>
    <t>11302</t>
  </si>
  <si>
    <t>11170</t>
  </si>
  <si>
    <t>30651</t>
  </si>
  <si>
    <t>44737</t>
  </si>
  <si>
    <t>16570</t>
  </si>
  <si>
    <t>17195</t>
  </si>
  <si>
    <t>3187</t>
  </si>
  <si>
    <t>35141</t>
  </si>
  <si>
    <t>6328</t>
  </si>
  <si>
    <t>83866</t>
  </si>
  <si>
    <t>45785</t>
  </si>
  <si>
    <t>6562</t>
  </si>
  <si>
    <t>202999</t>
  </si>
  <si>
    <t>3943</t>
  </si>
  <si>
    <t>14183</t>
  </si>
  <si>
    <t>190605</t>
  </si>
  <si>
    <t>76848</t>
  </si>
  <si>
    <t>2053</t>
  </si>
  <si>
    <t>194338</t>
  </si>
  <si>
    <t>4345</t>
  </si>
  <si>
    <t>537659</t>
  </si>
  <si>
    <t>25165</t>
  </si>
  <si>
    <t>25087</t>
  </si>
  <si>
    <t>107656</t>
  </si>
  <si>
    <t>10650</t>
  </si>
  <si>
    <t>102262</t>
  </si>
  <si>
    <t>8536</t>
  </si>
  <si>
    <t>12560</t>
  </si>
  <si>
    <t>11682</t>
  </si>
  <si>
    <t>21557</t>
  </si>
  <si>
    <t>16726</t>
  </si>
  <si>
    <t>547802</t>
  </si>
  <si>
    <t>11464</t>
  </si>
  <si>
    <t>5966</t>
  </si>
  <si>
    <t>61402</t>
  </si>
  <si>
    <t>18164</t>
  </si>
  <si>
    <t>101613</t>
  </si>
  <si>
    <t>7340</t>
  </si>
  <si>
    <t>2170</t>
  </si>
  <si>
    <t>44372</t>
  </si>
  <si>
    <t>12330</t>
  </si>
  <si>
    <t>13844</t>
  </si>
  <si>
    <t>6148</t>
  </si>
  <si>
    <t>20399</t>
  </si>
  <si>
    <t>92427</t>
  </si>
  <si>
    <t>60749</t>
  </si>
  <si>
    <t>164279</t>
  </si>
  <si>
    <t>15170</t>
  </si>
  <si>
    <t>808742</t>
  </si>
  <si>
    <t>22315</t>
  </si>
  <si>
    <t>2040</t>
  </si>
  <si>
    <t>61947</t>
  </si>
  <si>
    <t>36431</t>
  </si>
  <si>
    <t>15441</t>
  </si>
  <si>
    <t>14197</t>
  </si>
  <si>
    <t>582917</t>
  </si>
  <si>
    <t>28318</t>
  </si>
  <si>
    <t>128535</t>
  </si>
  <si>
    <t>5835</t>
  </si>
  <si>
    <t>20692</t>
  </si>
  <si>
    <t>25690</t>
  </si>
  <si>
    <t>16942</t>
  </si>
  <si>
    <t>7772</t>
  </si>
  <si>
    <t>172241</t>
  </si>
  <si>
    <t>105587</t>
  </si>
  <si>
    <t>6124</t>
  </si>
  <si>
    <t>52010</t>
  </si>
  <si>
    <t>10434</t>
  </si>
  <si>
    <t>8495</t>
  </si>
  <si>
    <t>11350</t>
  </si>
  <si>
    <t>5075</t>
  </si>
  <si>
    <t>5610</t>
  </si>
  <si>
    <t>20406</t>
  </si>
  <si>
    <t>12872</t>
  </si>
  <si>
    <t>5496</t>
  </si>
  <si>
    <t>32874</t>
  </si>
  <si>
    <t>22930</t>
  </si>
  <si>
    <t>35970</t>
  </si>
  <si>
    <t>6182</t>
  </si>
  <si>
    <t>9683</t>
  </si>
  <si>
    <t>75535</t>
  </si>
  <si>
    <t>22412</t>
  </si>
  <si>
    <t>7079</t>
  </si>
  <si>
    <t>20737</t>
  </si>
  <si>
    <t>4922</t>
  </si>
  <si>
    <t>15083</t>
  </si>
  <si>
    <t>9320</t>
  </si>
  <si>
    <t>15336</t>
  </si>
  <si>
    <t>3920</t>
  </si>
  <si>
    <t>13481</t>
  </si>
  <si>
    <t>21151</t>
  </si>
  <si>
    <t>5467</t>
  </si>
  <si>
    <t>14843</t>
  </si>
  <si>
    <t>22340</t>
  </si>
  <si>
    <t>132029</t>
  </si>
  <si>
    <t>79098</t>
  </si>
  <si>
    <t>30051</t>
  </si>
  <si>
    <t>10848</t>
  </si>
  <si>
    <t>115297</t>
  </si>
  <si>
    <t>23820</t>
  </si>
  <si>
    <t>12735</t>
  </si>
  <si>
    <t>13825</t>
  </si>
  <si>
    <t>24256</t>
  </si>
  <si>
    <t>5712</t>
  </si>
  <si>
    <t>16000</t>
  </si>
  <si>
    <t>1553</t>
  </si>
  <si>
    <t>13074</t>
  </si>
  <si>
    <t>4338</t>
  </si>
  <si>
    <t>135428</t>
  </si>
  <si>
    <t>65573</t>
  </si>
  <si>
    <t>2890</t>
  </si>
  <si>
    <t>9610</t>
  </si>
  <si>
    <t>5937</t>
  </si>
  <si>
    <t>46088</t>
  </si>
  <si>
    <t>18078</t>
  </si>
  <si>
    <t>2909</t>
  </si>
  <si>
    <t>18033</t>
  </si>
  <si>
    <t>4567</t>
  </si>
  <si>
    <t>1246</t>
  </si>
  <si>
    <t>12216</t>
  </si>
  <si>
    <t>5405</t>
  </si>
  <si>
    <t>6076</t>
  </si>
  <si>
    <t>6625</t>
  </si>
  <si>
    <t>30218</t>
  </si>
  <si>
    <t>24551</t>
  </si>
  <si>
    <t>16227</t>
  </si>
  <si>
    <t>10189</t>
  </si>
  <si>
    <t>4248</t>
  </si>
  <si>
    <t>43169</t>
  </si>
  <si>
    <t>5604</t>
  </si>
  <si>
    <t>6308</t>
  </si>
  <si>
    <t>19235</t>
  </si>
  <si>
    <t>18187</t>
  </si>
  <si>
    <t>43050</t>
  </si>
  <si>
    <t>70129</t>
  </si>
  <si>
    <t>20580</t>
  </si>
  <si>
    <t>3789</t>
  </si>
  <si>
    <t>12994</t>
  </si>
  <si>
    <t>1713</t>
  </si>
  <si>
    <t>3169</t>
  </si>
  <si>
    <t>20630</t>
  </si>
  <si>
    <t>54779</t>
  </si>
  <si>
    <t>4562</t>
  </si>
  <si>
    <t>6836</t>
  </si>
  <si>
    <t>6484</t>
  </si>
  <si>
    <t>13847</t>
  </si>
  <si>
    <t>Registered voters</t>
  </si>
  <si>
    <t>Percent of county pop is registered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</si>
</sst>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0" fontId="16" fillId="0" borderId="0" xfId="0" applyNumberFormat="1" applyFont="1" applyAlignment="1">
      <alignment horizont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 xr:uid="{A0EFE96A-1941-476B-8887-75156078C411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"/>
  <sheetViews>
    <sheetView tabSelected="1" workbookViewId="0">
      <selection activeCell="D12" sqref="D12"/>
    </sheetView>
  </sheetViews>
  <sheetFormatPr defaultColWidth="23.5703125" defaultRowHeight="15" x14ac:dyDescent="0.25"/>
  <cols>
    <col min="1" max="1" width="23.5703125" style="2"/>
    <col min="2" max="7" width="23.5703125" style="1"/>
    <col min="8" max="8" width="23.5703125" style="2"/>
    <col min="9" max="9" width="38.85546875" style="2" bestFit="1" customWidth="1"/>
    <col min="10" max="16384" width="23.57031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163</v>
      </c>
      <c r="F1" s="2" t="s">
        <v>324</v>
      </c>
      <c r="G1" s="2" t="s">
        <v>164</v>
      </c>
      <c r="H1" s="2" t="s">
        <v>165</v>
      </c>
      <c r="I1" s="2" t="s">
        <v>325</v>
      </c>
    </row>
    <row r="2" spans="1:9" x14ac:dyDescent="0.25">
      <c r="A2" s="2" t="s">
        <v>140</v>
      </c>
      <c r="B2" s="1">
        <v>6384</v>
      </c>
      <c r="C2" s="1">
        <v>1550</v>
      </c>
      <c r="D2" s="1">
        <v>45</v>
      </c>
      <c r="E2" s="1">
        <v>12037</v>
      </c>
      <c r="F2" s="1" t="s">
        <v>304</v>
      </c>
      <c r="G2" s="1">
        <f t="shared" ref="G2:G33" si="0">B2+C2+D2</f>
        <v>7979</v>
      </c>
      <c r="H2" s="3">
        <f t="shared" ref="H2:H33" si="1">G2/F2</f>
        <v>0.78309942094415541</v>
      </c>
      <c r="I2" s="3">
        <f t="shared" ref="I2:I33" si="2">F2/E2</f>
        <v>0.84647337376422693</v>
      </c>
    </row>
    <row r="3" spans="1:9" x14ac:dyDescent="0.25">
      <c r="A3" s="2" t="s">
        <v>44</v>
      </c>
      <c r="B3" s="1">
        <v>13393</v>
      </c>
      <c r="C3" s="1">
        <v>2486</v>
      </c>
      <c r="D3" s="1">
        <v>196</v>
      </c>
      <c r="E3" s="1">
        <v>26108</v>
      </c>
      <c r="F3" s="1" t="s">
        <v>207</v>
      </c>
      <c r="G3" s="1">
        <f t="shared" si="0"/>
        <v>16075</v>
      </c>
      <c r="H3" s="3">
        <f t="shared" si="1"/>
        <v>0.74569745326344106</v>
      </c>
      <c r="I3" s="3">
        <f t="shared" si="2"/>
        <v>0.82568561360502524</v>
      </c>
    </row>
    <row r="4" spans="1:9" x14ac:dyDescent="0.25">
      <c r="A4" s="2" t="s">
        <v>132</v>
      </c>
      <c r="B4" s="1">
        <v>360</v>
      </c>
      <c r="C4" s="1">
        <v>561</v>
      </c>
      <c r="D4" s="1">
        <v>7</v>
      </c>
      <c r="E4" s="1">
        <v>1537</v>
      </c>
      <c r="F4" s="1" t="s">
        <v>296</v>
      </c>
      <c r="G4" s="1">
        <f t="shared" si="0"/>
        <v>928</v>
      </c>
      <c r="H4" s="3">
        <f t="shared" si="1"/>
        <v>0.7447833065810594</v>
      </c>
      <c r="I4" s="3">
        <f t="shared" si="2"/>
        <v>0.81067013662979825</v>
      </c>
    </row>
    <row r="5" spans="1:9" x14ac:dyDescent="0.25">
      <c r="A5" s="2" t="s">
        <v>58</v>
      </c>
      <c r="B5" s="1">
        <v>36316</v>
      </c>
      <c r="C5" s="1">
        <v>31863</v>
      </c>
      <c r="D5" s="1">
        <v>931</v>
      </c>
      <c r="E5" s="1">
        <v>114421</v>
      </c>
      <c r="F5" s="1" t="s">
        <v>222</v>
      </c>
      <c r="G5" s="1">
        <f t="shared" si="0"/>
        <v>69110</v>
      </c>
      <c r="H5" s="3">
        <f t="shared" si="1"/>
        <v>0.7477252318045593</v>
      </c>
      <c r="I5" s="3">
        <f t="shared" si="2"/>
        <v>0.80778004037720352</v>
      </c>
    </row>
    <row r="6" spans="1:9" x14ac:dyDescent="0.25">
      <c r="A6" s="2" t="s">
        <v>145</v>
      </c>
      <c r="B6" s="1">
        <v>12651</v>
      </c>
      <c r="C6" s="1">
        <v>2801</v>
      </c>
      <c r="D6" s="1">
        <v>108</v>
      </c>
      <c r="E6" s="1">
        <v>24511</v>
      </c>
      <c r="F6" s="1" t="s">
        <v>309</v>
      </c>
      <c r="G6" s="1">
        <f t="shared" si="0"/>
        <v>15560</v>
      </c>
      <c r="H6" s="3">
        <f t="shared" si="1"/>
        <v>0.80894203275279442</v>
      </c>
      <c r="I6" s="3">
        <f t="shared" si="2"/>
        <v>0.78474970421443435</v>
      </c>
    </row>
    <row r="7" spans="1:9" x14ac:dyDescent="0.25">
      <c r="A7" s="2" t="s">
        <v>91</v>
      </c>
      <c r="B7" s="1">
        <v>3175</v>
      </c>
      <c r="C7" s="1">
        <v>1432</v>
      </c>
      <c r="D7" s="1">
        <v>36</v>
      </c>
      <c r="E7" s="1">
        <v>7921</v>
      </c>
      <c r="F7" s="1" t="s">
        <v>256</v>
      </c>
      <c r="G7" s="1">
        <f t="shared" si="0"/>
        <v>4643</v>
      </c>
      <c r="H7" s="3">
        <f t="shared" si="1"/>
        <v>0.75105143966353927</v>
      </c>
      <c r="I7" s="3">
        <f t="shared" si="2"/>
        <v>0.78045701300340864</v>
      </c>
    </row>
    <row r="8" spans="1:9" x14ac:dyDescent="0.25">
      <c r="A8" s="2" t="s">
        <v>57</v>
      </c>
      <c r="B8" s="1">
        <v>12144</v>
      </c>
      <c r="C8" s="1">
        <v>2571</v>
      </c>
      <c r="D8" s="1">
        <v>110</v>
      </c>
      <c r="E8" s="1">
        <v>26188</v>
      </c>
      <c r="F8" s="1" t="s">
        <v>221</v>
      </c>
      <c r="G8" s="1">
        <f t="shared" si="0"/>
        <v>14825</v>
      </c>
      <c r="H8" s="3">
        <f t="shared" si="1"/>
        <v>0.72675131133879112</v>
      </c>
      <c r="I8" s="3">
        <f t="shared" si="2"/>
        <v>0.77894455475790436</v>
      </c>
    </row>
    <row r="9" spans="1:9" x14ac:dyDescent="0.25">
      <c r="A9" s="2" t="s">
        <v>144</v>
      </c>
      <c r="B9" s="1">
        <v>2368</v>
      </c>
      <c r="C9" s="1">
        <v>2040</v>
      </c>
      <c r="D9" s="1">
        <v>30</v>
      </c>
      <c r="E9" s="1">
        <v>8120</v>
      </c>
      <c r="F9" s="1" t="s">
        <v>308</v>
      </c>
      <c r="G9" s="1">
        <f t="shared" si="0"/>
        <v>4438</v>
      </c>
      <c r="H9" s="3">
        <f t="shared" si="1"/>
        <v>0.70355104629042486</v>
      </c>
      <c r="I9" s="3">
        <f t="shared" si="2"/>
        <v>0.77684729064039404</v>
      </c>
    </row>
    <row r="10" spans="1:9" x14ac:dyDescent="0.25">
      <c r="A10" s="2" t="s">
        <v>136</v>
      </c>
      <c r="B10" s="1">
        <v>2004</v>
      </c>
      <c r="C10" s="1">
        <v>2376</v>
      </c>
      <c r="D10" s="1">
        <v>36</v>
      </c>
      <c r="E10" s="1">
        <v>8531</v>
      </c>
      <c r="F10" s="1" t="s">
        <v>300</v>
      </c>
      <c r="G10" s="1">
        <f t="shared" si="0"/>
        <v>4416</v>
      </c>
      <c r="H10" s="3">
        <f t="shared" si="1"/>
        <v>0.6665660377358491</v>
      </c>
      <c r="I10" s="3">
        <f t="shared" si="2"/>
        <v>0.77657953346618214</v>
      </c>
    </row>
    <row r="11" spans="1:9" x14ac:dyDescent="0.25">
      <c r="A11" s="2" t="s">
        <v>68</v>
      </c>
      <c r="B11" s="1">
        <v>7068</v>
      </c>
      <c r="C11" s="1">
        <v>4088</v>
      </c>
      <c r="D11" s="1">
        <v>91</v>
      </c>
      <c r="E11" s="1">
        <v>18324</v>
      </c>
      <c r="F11" s="1" t="s">
        <v>232</v>
      </c>
      <c r="G11" s="1">
        <f t="shared" si="0"/>
        <v>11247</v>
      </c>
      <c r="H11" s="3">
        <f t="shared" si="1"/>
        <v>0.79220962175107412</v>
      </c>
      <c r="I11" s="3">
        <f t="shared" si="2"/>
        <v>0.77477624972713377</v>
      </c>
    </row>
    <row r="12" spans="1:9" x14ac:dyDescent="0.25">
      <c r="A12" s="2" t="s">
        <v>17</v>
      </c>
      <c r="B12" s="1">
        <v>14244</v>
      </c>
      <c r="C12" s="1">
        <v>6739</v>
      </c>
      <c r="D12" s="1">
        <v>357</v>
      </c>
      <c r="E12" s="1">
        <v>39627</v>
      </c>
      <c r="F12" s="1" t="s">
        <v>180</v>
      </c>
      <c r="G12" s="1">
        <f t="shared" si="0"/>
        <v>21340</v>
      </c>
      <c r="H12" s="3">
        <f t="shared" si="1"/>
        <v>0.69622524550585629</v>
      </c>
      <c r="I12" s="3">
        <f t="shared" si="2"/>
        <v>0.77348777348777353</v>
      </c>
    </row>
    <row r="13" spans="1:9" x14ac:dyDescent="0.25">
      <c r="A13" s="2" t="s">
        <v>105</v>
      </c>
      <c r="B13" s="1">
        <v>8228</v>
      </c>
      <c r="C13" s="1">
        <v>3355</v>
      </c>
      <c r="D13" s="1">
        <v>122</v>
      </c>
      <c r="E13" s="1">
        <v>19276</v>
      </c>
      <c r="F13" s="1" t="s">
        <v>270</v>
      </c>
      <c r="G13" s="1">
        <f t="shared" si="0"/>
        <v>11705</v>
      </c>
      <c r="H13" s="3">
        <f t="shared" si="1"/>
        <v>0.78858721282759547</v>
      </c>
      <c r="I13" s="3">
        <f t="shared" si="2"/>
        <v>0.77002490143183233</v>
      </c>
    </row>
    <row r="14" spans="1:9" x14ac:dyDescent="0.25">
      <c r="A14" s="2" t="s">
        <v>103</v>
      </c>
      <c r="B14" s="1">
        <v>11060</v>
      </c>
      <c r="C14" s="1">
        <v>4384</v>
      </c>
      <c r="D14" s="1">
        <v>148</v>
      </c>
      <c r="E14" s="1">
        <v>27578</v>
      </c>
      <c r="F14" s="1" t="s">
        <v>268</v>
      </c>
      <c r="G14" s="1">
        <f t="shared" si="0"/>
        <v>15592</v>
      </c>
      <c r="H14" s="3">
        <f t="shared" si="1"/>
        <v>0.73717554725544887</v>
      </c>
      <c r="I14" s="3">
        <f t="shared" si="2"/>
        <v>0.76695191819566322</v>
      </c>
    </row>
    <row r="15" spans="1:9" x14ac:dyDescent="0.25">
      <c r="A15" s="2" t="s">
        <v>89</v>
      </c>
      <c r="B15" s="1">
        <v>12007</v>
      </c>
      <c r="C15" s="1">
        <v>4558</v>
      </c>
      <c r="D15" s="1">
        <v>149</v>
      </c>
      <c r="E15" s="1">
        <v>29992</v>
      </c>
      <c r="F15" s="1" t="s">
        <v>254</v>
      </c>
      <c r="G15" s="1">
        <f t="shared" si="0"/>
        <v>16714</v>
      </c>
      <c r="H15" s="3">
        <f t="shared" si="1"/>
        <v>0.72891408634976018</v>
      </c>
      <c r="I15" s="3">
        <f t="shared" si="2"/>
        <v>0.76453720992264607</v>
      </c>
    </row>
    <row r="16" spans="1:9" x14ac:dyDescent="0.25">
      <c r="A16" s="2" t="s">
        <v>120</v>
      </c>
      <c r="B16" s="1">
        <v>7474</v>
      </c>
      <c r="C16" s="1">
        <v>1984</v>
      </c>
      <c r="D16" s="1">
        <v>110</v>
      </c>
      <c r="E16" s="1">
        <v>17137</v>
      </c>
      <c r="F16" s="1" t="s">
        <v>284</v>
      </c>
      <c r="G16" s="1">
        <f t="shared" si="0"/>
        <v>9568</v>
      </c>
      <c r="H16" s="3">
        <f t="shared" si="1"/>
        <v>0.7318341746978736</v>
      </c>
      <c r="I16" s="3">
        <f t="shared" si="2"/>
        <v>0.76291066114255701</v>
      </c>
    </row>
    <row r="17" spans="1:9" x14ac:dyDescent="0.25">
      <c r="A17" s="2" t="s">
        <v>62</v>
      </c>
      <c r="B17" s="1">
        <v>136716</v>
      </c>
      <c r="C17" s="1">
        <v>379095</v>
      </c>
      <c r="D17" s="1">
        <v>6239</v>
      </c>
      <c r="E17" s="1">
        <v>1063937</v>
      </c>
      <c r="F17" s="1" t="s">
        <v>226</v>
      </c>
      <c r="G17" s="1">
        <f t="shared" si="0"/>
        <v>522050</v>
      </c>
      <c r="H17" s="3">
        <f t="shared" si="1"/>
        <v>0.64550870364096335</v>
      </c>
      <c r="I17" s="3">
        <f t="shared" si="2"/>
        <v>0.76014087300281874</v>
      </c>
    </row>
    <row r="18" spans="1:9" x14ac:dyDescent="0.25">
      <c r="A18" s="2" t="s">
        <v>109</v>
      </c>
      <c r="B18" s="1">
        <v>16594</v>
      </c>
      <c r="C18" s="1">
        <v>8160</v>
      </c>
      <c r="D18" s="1">
        <v>411</v>
      </c>
      <c r="E18" s="1">
        <v>40280</v>
      </c>
      <c r="F18" s="1" t="s">
        <v>274</v>
      </c>
      <c r="G18" s="1">
        <f t="shared" si="0"/>
        <v>25165</v>
      </c>
      <c r="H18" s="3">
        <f t="shared" si="1"/>
        <v>0.83740973678080599</v>
      </c>
      <c r="I18" s="3">
        <f t="shared" si="2"/>
        <v>0.74605263157894741</v>
      </c>
    </row>
    <row r="19" spans="1:9" x14ac:dyDescent="0.25">
      <c r="A19" s="2" t="s">
        <v>7</v>
      </c>
      <c r="B19" s="1">
        <v>897</v>
      </c>
      <c r="C19" s="1">
        <v>652</v>
      </c>
      <c r="D19" s="1">
        <v>6</v>
      </c>
      <c r="E19" s="1">
        <v>3038</v>
      </c>
      <c r="F19" s="1" t="s">
        <v>169</v>
      </c>
      <c r="G19" s="1">
        <f t="shared" si="0"/>
        <v>1555</v>
      </c>
      <c r="H19" s="3">
        <f t="shared" si="1"/>
        <v>0.68866253321523474</v>
      </c>
      <c r="I19" s="3">
        <f t="shared" si="2"/>
        <v>0.74325213956550362</v>
      </c>
    </row>
    <row r="20" spans="1:9" x14ac:dyDescent="0.25">
      <c r="A20" s="2" t="s">
        <v>148</v>
      </c>
      <c r="B20" s="1">
        <v>37617</v>
      </c>
      <c r="C20" s="1">
        <v>12634</v>
      </c>
      <c r="D20" s="1">
        <v>561</v>
      </c>
      <c r="E20" s="1">
        <v>94593</v>
      </c>
      <c r="F20" s="1" t="s">
        <v>312</v>
      </c>
      <c r="G20" s="1">
        <f t="shared" si="0"/>
        <v>50812</v>
      </c>
      <c r="H20" s="3">
        <f t="shared" si="1"/>
        <v>0.72455047127436578</v>
      </c>
      <c r="I20" s="3">
        <f t="shared" si="2"/>
        <v>0.74137621177042701</v>
      </c>
    </row>
    <row r="21" spans="1:9" x14ac:dyDescent="0.25">
      <c r="A21" s="2" t="s">
        <v>19</v>
      </c>
      <c r="B21" s="1">
        <v>5400</v>
      </c>
      <c r="C21" s="1">
        <v>5209</v>
      </c>
      <c r="D21" s="1">
        <v>75</v>
      </c>
      <c r="E21" s="1">
        <v>22383</v>
      </c>
      <c r="F21" s="1" t="s">
        <v>182</v>
      </c>
      <c r="G21" s="1">
        <f t="shared" si="0"/>
        <v>10684</v>
      </c>
      <c r="H21" s="3">
        <f t="shared" si="1"/>
        <v>0.64477972238986114</v>
      </c>
      <c r="I21" s="3">
        <f t="shared" si="2"/>
        <v>0.74029397310458833</v>
      </c>
    </row>
    <row r="22" spans="1:9" x14ac:dyDescent="0.25">
      <c r="A22" s="2" t="s">
        <v>82</v>
      </c>
      <c r="B22" s="1">
        <v>3537</v>
      </c>
      <c r="C22" s="1">
        <v>4061</v>
      </c>
      <c r="D22" s="1">
        <v>44</v>
      </c>
      <c r="E22" s="1">
        <v>15362</v>
      </c>
      <c r="F22" s="1" t="s">
        <v>247</v>
      </c>
      <c r="G22" s="1">
        <f t="shared" si="0"/>
        <v>7642</v>
      </c>
      <c r="H22" s="3">
        <f t="shared" si="1"/>
        <v>0.67330396475770926</v>
      </c>
      <c r="I22" s="3">
        <f t="shared" si="2"/>
        <v>0.73883608905090481</v>
      </c>
    </row>
    <row r="23" spans="1:9" x14ac:dyDescent="0.25">
      <c r="A23" s="2" t="s">
        <v>131</v>
      </c>
      <c r="B23" s="1">
        <v>1390</v>
      </c>
      <c r="C23" s="1">
        <v>2113</v>
      </c>
      <c r="D23" s="1">
        <v>16</v>
      </c>
      <c r="E23" s="1">
        <v>6195</v>
      </c>
      <c r="F23" s="1" t="s">
        <v>295</v>
      </c>
      <c r="G23" s="1">
        <f t="shared" si="0"/>
        <v>3519</v>
      </c>
      <c r="H23" s="3">
        <f t="shared" si="1"/>
        <v>0.77052769870812354</v>
      </c>
      <c r="I23" s="3">
        <f t="shared" si="2"/>
        <v>0.73720742534301853</v>
      </c>
    </row>
    <row r="24" spans="1:9" x14ac:dyDescent="0.25">
      <c r="A24" s="2" t="s">
        <v>30</v>
      </c>
      <c r="B24" s="1">
        <v>99474</v>
      </c>
      <c r="C24" s="1">
        <v>42683</v>
      </c>
      <c r="D24" s="1">
        <v>2441</v>
      </c>
      <c r="E24" s="1">
        <v>258773</v>
      </c>
      <c r="F24" s="1" t="s">
        <v>193</v>
      </c>
      <c r="G24" s="1">
        <f t="shared" si="0"/>
        <v>144598</v>
      </c>
      <c r="H24" s="3">
        <f t="shared" si="1"/>
        <v>0.75862647884368195</v>
      </c>
      <c r="I24" s="3">
        <f t="shared" si="2"/>
        <v>0.73657220807425816</v>
      </c>
    </row>
    <row r="25" spans="1:9" x14ac:dyDescent="0.25">
      <c r="A25" s="2" t="s">
        <v>77</v>
      </c>
      <c r="B25" s="1">
        <v>48187</v>
      </c>
      <c r="C25" s="1">
        <v>73276</v>
      </c>
      <c r="D25" s="1">
        <v>1279</v>
      </c>
      <c r="E25" s="1">
        <v>234561</v>
      </c>
      <c r="F25" s="1" t="s">
        <v>241</v>
      </c>
      <c r="G25" s="1">
        <f t="shared" si="0"/>
        <v>122742</v>
      </c>
      <c r="H25" s="3">
        <f t="shared" si="1"/>
        <v>0.71261778554467292</v>
      </c>
      <c r="I25" s="3">
        <f t="shared" si="2"/>
        <v>0.73431218318475788</v>
      </c>
    </row>
    <row r="26" spans="1:9" x14ac:dyDescent="0.25">
      <c r="A26" s="2" t="s">
        <v>126</v>
      </c>
      <c r="B26" s="1">
        <v>2607</v>
      </c>
      <c r="C26" s="1">
        <v>1251</v>
      </c>
      <c r="D26" s="1">
        <v>19</v>
      </c>
      <c r="E26" s="1">
        <v>8090</v>
      </c>
      <c r="F26" s="1" t="s">
        <v>290</v>
      </c>
      <c r="G26" s="1">
        <f t="shared" si="0"/>
        <v>3877</v>
      </c>
      <c r="H26" s="3">
        <f t="shared" si="1"/>
        <v>0.65302341249789453</v>
      </c>
      <c r="I26" s="3">
        <f t="shared" si="2"/>
        <v>0.73386897404202722</v>
      </c>
    </row>
    <row r="27" spans="1:9" x14ac:dyDescent="0.25">
      <c r="A27" s="2" t="s">
        <v>81</v>
      </c>
      <c r="B27" s="1">
        <v>5822</v>
      </c>
      <c r="C27" s="1">
        <v>1761</v>
      </c>
      <c r="D27" s="1">
        <v>61</v>
      </c>
      <c r="E27" s="1">
        <v>14219</v>
      </c>
      <c r="F27" s="1" t="s">
        <v>245</v>
      </c>
      <c r="G27" s="1">
        <f t="shared" si="0"/>
        <v>7644</v>
      </c>
      <c r="H27" s="3">
        <f t="shared" si="1"/>
        <v>0.73260494537090282</v>
      </c>
      <c r="I27" s="3">
        <f t="shared" si="2"/>
        <v>0.73380687812082424</v>
      </c>
    </row>
    <row r="28" spans="1:9" x14ac:dyDescent="0.25">
      <c r="A28" s="2" t="s">
        <v>113</v>
      </c>
      <c r="B28" s="1">
        <v>14075</v>
      </c>
      <c r="C28" s="1">
        <v>2808</v>
      </c>
      <c r="D28" s="1">
        <v>233</v>
      </c>
      <c r="E28" s="1">
        <v>32591</v>
      </c>
      <c r="F28" s="1" t="s">
        <v>277</v>
      </c>
      <c r="G28" s="1">
        <f t="shared" si="0"/>
        <v>17116</v>
      </c>
      <c r="H28" s="3">
        <f t="shared" si="1"/>
        <v>0.71855583543240975</v>
      </c>
      <c r="I28" s="3">
        <f t="shared" si="2"/>
        <v>0.73087662238041173</v>
      </c>
    </row>
    <row r="29" spans="1:9" x14ac:dyDescent="0.25">
      <c r="A29" s="2" t="s">
        <v>115</v>
      </c>
      <c r="B29" s="1">
        <v>9124</v>
      </c>
      <c r="C29" s="1">
        <v>1503</v>
      </c>
      <c r="D29" s="1">
        <v>88</v>
      </c>
      <c r="E29" s="1">
        <v>18962</v>
      </c>
      <c r="F29" s="1" t="s">
        <v>279</v>
      </c>
      <c r="G29" s="1">
        <f t="shared" si="0"/>
        <v>10715</v>
      </c>
      <c r="H29" s="3">
        <f t="shared" si="1"/>
        <v>0.77504520795660037</v>
      </c>
      <c r="I29" s="3">
        <f t="shared" si="2"/>
        <v>0.72908975846429702</v>
      </c>
    </row>
    <row r="30" spans="1:9" x14ac:dyDescent="0.25">
      <c r="A30" s="2" t="s">
        <v>74</v>
      </c>
      <c r="B30" s="1">
        <v>14319</v>
      </c>
      <c r="C30" s="1">
        <v>5457</v>
      </c>
      <c r="D30" s="1">
        <v>215</v>
      </c>
      <c r="E30" s="1">
        <v>35236</v>
      </c>
      <c r="F30" s="1" t="s">
        <v>238</v>
      </c>
      <c r="G30" s="1">
        <f t="shared" si="0"/>
        <v>19991</v>
      </c>
      <c r="H30" s="3">
        <f t="shared" si="1"/>
        <v>0.77816270922537956</v>
      </c>
      <c r="I30" s="3">
        <f t="shared" si="2"/>
        <v>0.72908389147462827</v>
      </c>
    </row>
    <row r="31" spans="1:9" x14ac:dyDescent="0.25">
      <c r="A31" s="2" t="s">
        <v>65</v>
      </c>
      <c r="B31" s="1">
        <v>25616</v>
      </c>
      <c r="C31" s="1">
        <v>15879</v>
      </c>
      <c r="D31" s="1">
        <v>489</v>
      </c>
      <c r="E31" s="1">
        <v>85292</v>
      </c>
      <c r="F31" s="1" t="s">
        <v>229</v>
      </c>
      <c r="G31" s="1">
        <f t="shared" si="0"/>
        <v>41984</v>
      </c>
      <c r="H31" s="3">
        <f t="shared" si="1"/>
        <v>0.67774064926469402</v>
      </c>
      <c r="I31" s="3">
        <f t="shared" si="2"/>
        <v>0.72629320452093982</v>
      </c>
    </row>
    <row r="32" spans="1:9" x14ac:dyDescent="0.25">
      <c r="A32" s="2" t="s">
        <v>43</v>
      </c>
      <c r="B32" s="1">
        <v>6066</v>
      </c>
      <c r="C32" s="1">
        <v>1261</v>
      </c>
      <c r="D32" s="1">
        <v>107</v>
      </c>
      <c r="E32" s="1">
        <v>16116</v>
      </c>
      <c r="F32" s="1" t="s">
        <v>206</v>
      </c>
      <c r="G32" s="1">
        <f t="shared" si="0"/>
        <v>7434</v>
      </c>
      <c r="H32" s="3">
        <f t="shared" si="1"/>
        <v>0.63636363636363635</v>
      </c>
      <c r="I32" s="3">
        <f t="shared" si="2"/>
        <v>0.72486969471332841</v>
      </c>
    </row>
    <row r="33" spans="1:9" x14ac:dyDescent="0.25">
      <c r="A33" s="2" t="s">
        <v>100</v>
      </c>
      <c r="B33" s="1">
        <v>6524</v>
      </c>
      <c r="C33" s="1">
        <v>4287</v>
      </c>
      <c r="D33" s="1">
        <v>66</v>
      </c>
      <c r="E33" s="1">
        <v>21167</v>
      </c>
      <c r="F33" s="1" t="s">
        <v>265</v>
      </c>
      <c r="G33" s="1">
        <f t="shared" si="0"/>
        <v>10877</v>
      </c>
      <c r="H33" s="3">
        <f t="shared" si="1"/>
        <v>0.70924621804903498</v>
      </c>
      <c r="I33" s="3">
        <f t="shared" si="2"/>
        <v>0.72452402324372844</v>
      </c>
    </row>
    <row r="34" spans="1:9" x14ac:dyDescent="0.25">
      <c r="A34" s="2" t="s">
        <v>32</v>
      </c>
      <c r="B34" s="1">
        <v>637</v>
      </c>
      <c r="C34" s="1">
        <v>790</v>
      </c>
      <c r="D34" s="1">
        <v>7</v>
      </c>
      <c r="E34" s="1">
        <v>2834</v>
      </c>
      <c r="F34" s="1" t="s">
        <v>195</v>
      </c>
      <c r="G34" s="1">
        <f t="shared" ref="G34:G65" si="3">B34+C34+D34</f>
        <v>1434</v>
      </c>
      <c r="H34" s="3">
        <f t="shared" ref="H34:H65" si="4">G34/F34</f>
        <v>0.69849001461276183</v>
      </c>
      <c r="I34" s="3">
        <f t="shared" ref="I34:I65" si="5">F34/E34</f>
        <v>0.72441778405081159</v>
      </c>
    </row>
    <row r="35" spans="1:9" x14ac:dyDescent="0.25">
      <c r="A35" s="2" t="s">
        <v>159</v>
      </c>
      <c r="B35" s="1">
        <v>2664</v>
      </c>
      <c r="C35" s="1">
        <v>2075</v>
      </c>
      <c r="D35" s="1">
        <v>31</v>
      </c>
      <c r="E35" s="1">
        <v>8954</v>
      </c>
      <c r="F35" s="1" t="s">
        <v>322</v>
      </c>
      <c r="G35" s="1">
        <f t="shared" si="3"/>
        <v>4770</v>
      </c>
      <c r="H35" s="3">
        <f t="shared" si="4"/>
        <v>0.73565700185070948</v>
      </c>
      <c r="I35" s="3">
        <f t="shared" si="5"/>
        <v>0.72414563323654235</v>
      </c>
    </row>
    <row r="36" spans="1:9" x14ac:dyDescent="0.25">
      <c r="A36" s="2" t="s">
        <v>118</v>
      </c>
      <c r="B36" s="1">
        <v>8291</v>
      </c>
      <c r="C36" s="1">
        <v>3448</v>
      </c>
      <c r="D36" s="1">
        <v>116</v>
      </c>
      <c r="E36" s="1">
        <v>22119</v>
      </c>
      <c r="F36" s="1" t="s">
        <v>282</v>
      </c>
      <c r="G36" s="1">
        <f t="shared" si="3"/>
        <v>11855</v>
      </c>
      <c r="H36" s="3">
        <f t="shared" si="4"/>
        <v>0.74093750000000003</v>
      </c>
      <c r="I36" s="3">
        <f t="shared" si="5"/>
        <v>0.72336000723360006</v>
      </c>
    </row>
    <row r="37" spans="1:9" x14ac:dyDescent="0.25">
      <c r="A37" s="2" t="s">
        <v>16</v>
      </c>
      <c r="B37" s="1">
        <v>4260</v>
      </c>
      <c r="C37" s="1">
        <v>2790</v>
      </c>
      <c r="D37" s="1">
        <v>50</v>
      </c>
      <c r="E37" s="1">
        <v>15457</v>
      </c>
      <c r="F37" s="1" t="s">
        <v>179</v>
      </c>
      <c r="G37" s="1">
        <f t="shared" si="3"/>
        <v>7100</v>
      </c>
      <c r="H37" s="3">
        <f t="shared" si="4"/>
        <v>0.63563115487914057</v>
      </c>
      <c r="I37" s="3">
        <f t="shared" si="5"/>
        <v>0.72264993206961248</v>
      </c>
    </row>
    <row r="38" spans="1:9" x14ac:dyDescent="0.25">
      <c r="A38" s="2" t="s">
        <v>46</v>
      </c>
      <c r="B38" s="1">
        <v>58170</v>
      </c>
      <c r="C38" s="1">
        <v>306987</v>
      </c>
      <c r="D38" s="1">
        <v>4184</v>
      </c>
      <c r="E38" s="1">
        <v>759297</v>
      </c>
      <c r="F38" s="1" t="s">
        <v>209</v>
      </c>
      <c r="G38" s="1">
        <f t="shared" si="3"/>
        <v>369341</v>
      </c>
      <c r="H38" s="3">
        <f t="shared" si="4"/>
        <v>0.67422353332043328</v>
      </c>
      <c r="I38" s="3">
        <f t="shared" si="5"/>
        <v>0.72145945525927269</v>
      </c>
    </row>
    <row r="39" spans="1:9" x14ac:dyDescent="0.25">
      <c r="A39" s="2" t="s">
        <v>123</v>
      </c>
      <c r="B39" s="1">
        <v>13012</v>
      </c>
      <c r="C39" s="1">
        <v>31243</v>
      </c>
      <c r="D39" s="1">
        <v>430</v>
      </c>
      <c r="E39" s="1">
        <v>90896</v>
      </c>
      <c r="F39" s="1" t="s">
        <v>287</v>
      </c>
      <c r="G39" s="1">
        <f t="shared" si="3"/>
        <v>44685</v>
      </c>
      <c r="H39" s="3">
        <f t="shared" si="4"/>
        <v>0.68145425708752083</v>
      </c>
      <c r="I39" s="3">
        <f t="shared" si="5"/>
        <v>0.72140688259109309</v>
      </c>
    </row>
    <row r="40" spans="1:9" x14ac:dyDescent="0.25">
      <c r="A40" s="2" t="s">
        <v>150</v>
      </c>
      <c r="B40" s="1">
        <v>1177</v>
      </c>
      <c r="C40" s="1">
        <v>1488</v>
      </c>
      <c r="D40" s="1">
        <v>16</v>
      </c>
      <c r="E40" s="1">
        <v>5254</v>
      </c>
      <c r="F40" s="1" t="s">
        <v>314</v>
      </c>
      <c r="G40" s="1">
        <f t="shared" si="3"/>
        <v>2681</v>
      </c>
      <c r="H40" s="3">
        <f t="shared" si="4"/>
        <v>0.70757455793085244</v>
      </c>
      <c r="I40" s="3">
        <f t="shared" si="5"/>
        <v>0.72116482679862959</v>
      </c>
    </row>
    <row r="41" spans="1:9" x14ac:dyDescent="0.25">
      <c r="A41" s="2" t="s">
        <v>51</v>
      </c>
      <c r="B41" s="1">
        <v>2719</v>
      </c>
      <c r="C41" s="1">
        <v>2437</v>
      </c>
      <c r="D41" s="1">
        <v>28</v>
      </c>
      <c r="E41" s="1">
        <v>10190</v>
      </c>
      <c r="F41" s="1" t="s">
        <v>215</v>
      </c>
      <c r="G41" s="1">
        <f t="shared" si="3"/>
        <v>5184</v>
      </c>
      <c r="H41" s="3">
        <f t="shared" si="4"/>
        <v>0.70626702997275204</v>
      </c>
      <c r="I41" s="3">
        <f t="shared" si="5"/>
        <v>0.72031403336604516</v>
      </c>
    </row>
    <row r="42" spans="1:9" x14ac:dyDescent="0.25">
      <c r="A42" s="2" t="s">
        <v>80</v>
      </c>
      <c r="B42" s="1">
        <v>29497</v>
      </c>
      <c r="C42" s="1">
        <v>7642</v>
      </c>
      <c r="D42" s="1">
        <v>531</v>
      </c>
      <c r="E42" s="1">
        <v>72977</v>
      </c>
      <c r="F42" s="1" t="s">
        <v>244</v>
      </c>
      <c r="G42" s="1">
        <f t="shared" si="3"/>
        <v>37670</v>
      </c>
      <c r="H42" s="3">
        <f t="shared" si="4"/>
        <v>0.72428379157854261</v>
      </c>
      <c r="I42" s="3">
        <f t="shared" si="5"/>
        <v>0.71269029968346187</v>
      </c>
    </row>
    <row r="43" spans="1:9" x14ac:dyDescent="0.25">
      <c r="A43" s="2" t="s">
        <v>63</v>
      </c>
      <c r="B43" s="1">
        <v>13382</v>
      </c>
      <c r="C43" s="1">
        <v>2905</v>
      </c>
      <c r="D43" s="1">
        <v>163</v>
      </c>
      <c r="E43" s="1">
        <v>31369</v>
      </c>
      <c r="F43" s="1" t="s">
        <v>227</v>
      </c>
      <c r="G43" s="1">
        <f t="shared" si="3"/>
        <v>16450</v>
      </c>
      <c r="H43" s="3">
        <f t="shared" si="4"/>
        <v>0.7371723056240197</v>
      </c>
      <c r="I43" s="3">
        <f t="shared" si="5"/>
        <v>0.71137109885555805</v>
      </c>
    </row>
    <row r="44" spans="1:9" x14ac:dyDescent="0.25">
      <c r="A44" s="2" t="s">
        <v>110</v>
      </c>
      <c r="B44" s="1">
        <v>5591</v>
      </c>
      <c r="C44" s="1">
        <v>2435</v>
      </c>
      <c r="D44" s="1">
        <v>100</v>
      </c>
      <c r="E44" s="1">
        <v>15259</v>
      </c>
      <c r="F44" s="1" t="s">
        <v>275</v>
      </c>
      <c r="G44" s="1">
        <f t="shared" si="3"/>
        <v>8126</v>
      </c>
      <c r="H44" s="3">
        <f t="shared" si="4"/>
        <v>0.74907817109144548</v>
      </c>
      <c r="I44" s="3">
        <f t="shared" si="5"/>
        <v>0.71092470017694476</v>
      </c>
    </row>
    <row r="45" spans="1:9" x14ac:dyDescent="0.25">
      <c r="A45" s="2" t="s">
        <v>85</v>
      </c>
      <c r="B45" s="1">
        <v>9965</v>
      </c>
      <c r="C45" s="1">
        <v>4888</v>
      </c>
      <c r="D45" s="1">
        <v>113</v>
      </c>
      <c r="E45" s="1">
        <v>28735</v>
      </c>
      <c r="F45" s="1" t="s">
        <v>250</v>
      </c>
      <c r="G45" s="1">
        <f t="shared" si="3"/>
        <v>14966</v>
      </c>
      <c r="H45" s="3">
        <f t="shared" si="4"/>
        <v>0.73341174164461431</v>
      </c>
      <c r="I45" s="3">
        <f t="shared" si="5"/>
        <v>0.71014442317730986</v>
      </c>
    </row>
    <row r="46" spans="1:9" x14ac:dyDescent="0.25">
      <c r="A46" s="2" t="s">
        <v>108</v>
      </c>
      <c r="B46" s="1">
        <v>23867</v>
      </c>
      <c r="C46" s="1">
        <v>29781</v>
      </c>
      <c r="D46" s="1">
        <v>576</v>
      </c>
      <c r="E46" s="1">
        <v>111744</v>
      </c>
      <c r="F46" s="1" t="s">
        <v>273</v>
      </c>
      <c r="G46" s="1">
        <f t="shared" si="3"/>
        <v>54224</v>
      </c>
      <c r="H46" s="3">
        <f t="shared" si="4"/>
        <v>0.68552934334622873</v>
      </c>
      <c r="I46" s="3">
        <f t="shared" si="5"/>
        <v>0.7078500859106529</v>
      </c>
    </row>
    <row r="47" spans="1:9" x14ac:dyDescent="0.25">
      <c r="A47" s="2" t="s">
        <v>98</v>
      </c>
      <c r="B47" s="1">
        <v>6169</v>
      </c>
      <c r="C47" s="1">
        <v>4168</v>
      </c>
      <c r="D47" s="1">
        <v>118</v>
      </c>
      <c r="E47" s="1">
        <v>21312</v>
      </c>
      <c r="F47" s="1" t="s">
        <v>263</v>
      </c>
      <c r="G47" s="1">
        <f t="shared" si="3"/>
        <v>10455</v>
      </c>
      <c r="H47" s="3">
        <f t="shared" si="4"/>
        <v>0.69316448982297951</v>
      </c>
      <c r="I47" s="3">
        <f t="shared" si="5"/>
        <v>0.70772334834834838</v>
      </c>
    </row>
    <row r="48" spans="1:9" x14ac:dyDescent="0.25">
      <c r="A48" s="2" t="s">
        <v>35</v>
      </c>
      <c r="B48" s="1">
        <v>165178</v>
      </c>
      <c r="C48" s="1">
        <v>221730</v>
      </c>
      <c r="D48" s="1">
        <v>6432</v>
      </c>
      <c r="E48" s="1">
        <v>760141</v>
      </c>
      <c r="F48" s="1" t="s">
        <v>198</v>
      </c>
      <c r="G48" s="1">
        <f t="shared" si="3"/>
        <v>393340</v>
      </c>
      <c r="H48" s="3">
        <f t="shared" si="4"/>
        <v>0.73157893757939507</v>
      </c>
      <c r="I48" s="3">
        <f t="shared" si="5"/>
        <v>0.70731482711760052</v>
      </c>
    </row>
    <row r="49" spans="1:9" x14ac:dyDescent="0.25">
      <c r="A49" s="2" t="s">
        <v>13</v>
      </c>
      <c r="B49" s="1">
        <v>26506</v>
      </c>
      <c r="C49" s="1">
        <v>43234</v>
      </c>
      <c r="D49" s="1">
        <v>740</v>
      </c>
      <c r="E49" s="1">
        <v>153159</v>
      </c>
      <c r="F49" s="1" t="s">
        <v>176</v>
      </c>
      <c r="G49" s="1">
        <f t="shared" si="3"/>
        <v>70480</v>
      </c>
      <c r="H49" s="3">
        <f t="shared" si="4"/>
        <v>0.65183212178384475</v>
      </c>
      <c r="I49" s="3">
        <f t="shared" si="5"/>
        <v>0.70597222494270662</v>
      </c>
    </row>
    <row r="50" spans="1:9" x14ac:dyDescent="0.25">
      <c r="A50" s="2" t="s">
        <v>143</v>
      </c>
      <c r="B50" s="1">
        <v>2349</v>
      </c>
      <c r="C50" s="1">
        <v>1410</v>
      </c>
      <c r="D50" s="1">
        <v>33</v>
      </c>
      <c r="E50" s="1">
        <v>7985</v>
      </c>
      <c r="F50" s="1" t="s">
        <v>307</v>
      </c>
      <c r="G50" s="1">
        <f t="shared" si="3"/>
        <v>3792</v>
      </c>
      <c r="H50" s="3">
        <f t="shared" si="4"/>
        <v>0.67665952890792291</v>
      </c>
      <c r="I50" s="3">
        <f t="shared" si="5"/>
        <v>0.70181590482154044</v>
      </c>
    </row>
    <row r="51" spans="1:9" x14ac:dyDescent="0.25">
      <c r="A51" s="2" t="s">
        <v>27</v>
      </c>
      <c r="B51" s="1">
        <v>53191</v>
      </c>
      <c r="C51" s="1">
        <v>78181</v>
      </c>
      <c r="D51" s="1">
        <v>1917</v>
      </c>
      <c r="E51" s="1">
        <v>289430</v>
      </c>
      <c r="F51" s="1" t="s">
        <v>190</v>
      </c>
      <c r="G51" s="1">
        <f t="shared" si="3"/>
        <v>133289</v>
      </c>
      <c r="H51" s="3">
        <f t="shared" si="4"/>
        <v>0.65659929359257929</v>
      </c>
      <c r="I51" s="3">
        <f t="shared" si="5"/>
        <v>0.70137511660850638</v>
      </c>
    </row>
    <row r="52" spans="1:9" x14ac:dyDescent="0.25">
      <c r="A52" s="2" t="s">
        <v>158</v>
      </c>
      <c r="B52" s="1">
        <v>2823</v>
      </c>
      <c r="C52" s="1">
        <v>2159</v>
      </c>
      <c r="D52" s="1">
        <v>47</v>
      </c>
      <c r="E52" s="1">
        <v>9777</v>
      </c>
      <c r="F52" s="1" t="s">
        <v>321</v>
      </c>
      <c r="G52" s="1">
        <f t="shared" si="3"/>
        <v>5029</v>
      </c>
      <c r="H52" s="3">
        <f t="shared" si="4"/>
        <v>0.73566413107080164</v>
      </c>
      <c r="I52" s="3">
        <f t="shared" si="5"/>
        <v>0.69919198118032111</v>
      </c>
    </row>
    <row r="53" spans="1:9" x14ac:dyDescent="0.25">
      <c r="A53" s="2" t="s">
        <v>24</v>
      </c>
      <c r="B53" s="1">
        <v>37476</v>
      </c>
      <c r="C53" s="1">
        <v>16238</v>
      </c>
      <c r="D53" s="1">
        <v>760</v>
      </c>
      <c r="E53" s="1">
        <v>119992</v>
      </c>
      <c r="F53" s="1" t="s">
        <v>187</v>
      </c>
      <c r="G53" s="1">
        <f t="shared" si="3"/>
        <v>54474</v>
      </c>
      <c r="H53" s="3">
        <f t="shared" si="4"/>
        <v>0.6495361648343787</v>
      </c>
      <c r="I53" s="3">
        <f t="shared" si="5"/>
        <v>0.69892992866191084</v>
      </c>
    </row>
    <row r="54" spans="1:9" x14ac:dyDescent="0.25">
      <c r="A54" s="2" t="s">
        <v>49</v>
      </c>
      <c r="B54" s="1">
        <v>10446</v>
      </c>
      <c r="C54" s="1">
        <v>24540</v>
      </c>
      <c r="D54" s="1">
        <v>280</v>
      </c>
      <c r="E54" s="1">
        <v>87956</v>
      </c>
      <c r="F54" s="1" t="s">
        <v>212</v>
      </c>
      <c r="G54" s="1">
        <f t="shared" si="3"/>
        <v>35266</v>
      </c>
      <c r="H54" s="3">
        <f t="shared" si="4"/>
        <v>0.57434611250447865</v>
      </c>
      <c r="I54" s="3">
        <f t="shared" si="5"/>
        <v>0.69809904952476243</v>
      </c>
    </row>
    <row r="55" spans="1:9" x14ac:dyDescent="0.25">
      <c r="A55" s="2" t="s">
        <v>128</v>
      </c>
      <c r="B55" s="1">
        <v>9368</v>
      </c>
      <c r="C55" s="1">
        <v>2385</v>
      </c>
      <c r="D55" s="1">
        <v>132</v>
      </c>
      <c r="E55" s="1">
        <v>25925</v>
      </c>
      <c r="F55" s="1" t="s">
        <v>292</v>
      </c>
      <c r="G55" s="1">
        <f t="shared" si="3"/>
        <v>11885</v>
      </c>
      <c r="H55" s="3">
        <f t="shared" si="4"/>
        <v>0.6574289191282221</v>
      </c>
      <c r="I55" s="3">
        <f t="shared" si="5"/>
        <v>0.69731918997107034</v>
      </c>
    </row>
    <row r="56" spans="1:9" x14ac:dyDescent="0.25">
      <c r="A56" s="2" t="s">
        <v>73</v>
      </c>
      <c r="B56" s="1">
        <v>12331</v>
      </c>
      <c r="C56" s="1">
        <v>1792</v>
      </c>
      <c r="D56" s="1">
        <v>125</v>
      </c>
      <c r="E56" s="1">
        <v>29792</v>
      </c>
      <c r="F56" s="1" t="s">
        <v>237</v>
      </c>
      <c r="G56" s="1">
        <f t="shared" si="3"/>
        <v>14248</v>
      </c>
      <c r="H56" s="3">
        <f t="shared" si="4"/>
        <v>0.68857529479992263</v>
      </c>
      <c r="I56" s="3">
        <f t="shared" si="5"/>
        <v>0.69454887218045114</v>
      </c>
    </row>
    <row r="57" spans="1:9" x14ac:dyDescent="0.25">
      <c r="A57" s="2" t="s">
        <v>50</v>
      </c>
      <c r="B57" s="1">
        <v>25308</v>
      </c>
      <c r="C57" s="1">
        <v>42609</v>
      </c>
      <c r="D57" s="1">
        <v>828</v>
      </c>
      <c r="E57" s="1">
        <v>146343</v>
      </c>
      <c r="F57" s="1" t="s">
        <v>214</v>
      </c>
      <c r="G57" s="1">
        <f t="shared" si="3"/>
        <v>68745</v>
      </c>
      <c r="H57" s="3">
        <f t="shared" si="4"/>
        <v>0.67653745091671347</v>
      </c>
      <c r="I57" s="3">
        <f t="shared" si="5"/>
        <v>0.69434820934380193</v>
      </c>
    </row>
    <row r="58" spans="1:9" x14ac:dyDescent="0.25">
      <c r="A58" s="2" t="s">
        <v>96</v>
      </c>
      <c r="B58" s="1">
        <v>11146</v>
      </c>
      <c r="C58" s="1">
        <v>3365</v>
      </c>
      <c r="D58" s="1">
        <v>196</v>
      </c>
      <c r="E58" s="1">
        <v>29880</v>
      </c>
      <c r="F58" s="1" t="s">
        <v>261</v>
      </c>
      <c r="G58" s="1">
        <f t="shared" si="3"/>
        <v>14707</v>
      </c>
      <c r="H58" s="3">
        <f t="shared" si="4"/>
        <v>0.7092154120653904</v>
      </c>
      <c r="I58" s="3">
        <f t="shared" si="5"/>
        <v>0.69400937081659975</v>
      </c>
    </row>
    <row r="59" spans="1:9" x14ac:dyDescent="0.25">
      <c r="A59" s="2" t="s">
        <v>88</v>
      </c>
      <c r="B59" s="1">
        <v>14479</v>
      </c>
      <c r="C59" s="1">
        <v>8048</v>
      </c>
      <c r="D59" s="1">
        <v>163</v>
      </c>
      <c r="E59" s="1">
        <v>47546</v>
      </c>
      <c r="F59" s="1" t="s">
        <v>253</v>
      </c>
      <c r="G59" s="1">
        <f t="shared" si="3"/>
        <v>22690</v>
      </c>
      <c r="H59" s="3">
        <f t="shared" si="4"/>
        <v>0.69021110908316607</v>
      </c>
      <c r="I59" s="3">
        <f t="shared" si="5"/>
        <v>0.69141463004248516</v>
      </c>
    </row>
    <row r="60" spans="1:9" x14ac:dyDescent="0.25">
      <c r="A60" s="2" t="s">
        <v>146</v>
      </c>
      <c r="B60" s="1">
        <v>8602</v>
      </c>
      <c r="C60" s="1">
        <v>4201</v>
      </c>
      <c r="D60" s="1">
        <v>96</v>
      </c>
      <c r="E60" s="1">
        <v>26320</v>
      </c>
      <c r="F60" s="1" t="s">
        <v>310</v>
      </c>
      <c r="G60" s="1">
        <f t="shared" si="3"/>
        <v>12899</v>
      </c>
      <c r="H60" s="3">
        <f t="shared" si="4"/>
        <v>0.7092428657832518</v>
      </c>
      <c r="I60" s="3">
        <f t="shared" si="5"/>
        <v>0.69099544072948327</v>
      </c>
    </row>
    <row r="61" spans="1:9" x14ac:dyDescent="0.25">
      <c r="A61" s="2" t="s">
        <v>127</v>
      </c>
      <c r="B61" s="1">
        <v>18057</v>
      </c>
      <c r="C61" s="1">
        <v>11784</v>
      </c>
      <c r="D61" s="1">
        <v>275</v>
      </c>
      <c r="E61" s="1">
        <v>66703</v>
      </c>
      <c r="F61" s="1" t="s">
        <v>291</v>
      </c>
      <c r="G61" s="1">
        <f t="shared" si="3"/>
        <v>30116</v>
      </c>
      <c r="H61" s="3">
        <f t="shared" si="4"/>
        <v>0.65344558236417294</v>
      </c>
      <c r="I61" s="3">
        <f t="shared" si="5"/>
        <v>0.69094343582747397</v>
      </c>
    </row>
    <row r="62" spans="1:9" x14ac:dyDescent="0.25">
      <c r="A62" s="2" t="s">
        <v>11</v>
      </c>
      <c r="B62" s="1">
        <v>37673</v>
      </c>
      <c r="C62" s="1">
        <v>12091</v>
      </c>
      <c r="D62" s="1">
        <v>701</v>
      </c>
      <c r="E62" s="1">
        <v>107738</v>
      </c>
      <c r="F62" s="1" t="s">
        <v>173</v>
      </c>
      <c r="G62" s="1">
        <f t="shared" si="3"/>
        <v>50465</v>
      </c>
      <c r="H62" s="3">
        <f t="shared" si="4"/>
        <v>0.67847539661199252</v>
      </c>
      <c r="I62" s="3">
        <f t="shared" si="5"/>
        <v>0.69037851083183277</v>
      </c>
    </row>
    <row r="63" spans="1:9" x14ac:dyDescent="0.25">
      <c r="A63" s="2" t="s">
        <v>53</v>
      </c>
      <c r="B63" s="1">
        <v>23357</v>
      </c>
      <c r="C63" s="1">
        <v>7720</v>
      </c>
      <c r="D63" s="1">
        <v>492</v>
      </c>
      <c r="E63" s="1">
        <v>64296</v>
      </c>
      <c r="F63" s="1" t="s">
        <v>217</v>
      </c>
      <c r="G63" s="1">
        <f t="shared" si="3"/>
        <v>31569</v>
      </c>
      <c r="H63" s="3">
        <f t="shared" si="4"/>
        <v>0.71146218335887501</v>
      </c>
      <c r="I63" s="3">
        <f t="shared" si="5"/>
        <v>0.69012069180042301</v>
      </c>
    </row>
    <row r="64" spans="1:9" x14ac:dyDescent="0.25">
      <c r="A64" s="2" t="s">
        <v>72</v>
      </c>
      <c r="B64" s="1">
        <v>1159</v>
      </c>
      <c r="C64" s="1">
        <v>2985</v>
      </c>
      <c r="D64" s="1">
        <v>21</v>
      </c>
      <c r="E64" s="1">
        <v>8457</v>
      </c>
      <c r="F64" s="1" t="s">
        <v>236</v>
      </c>
      <c r="G64" s="1">
        <f t="shared" si="3"/>
        <v>4165</v>
      </c>
      <c r="H64" s="3">
        <f t="shared" si="4"/>
        <v>0.713796058269066</v>
      </c>
      <c r="I64" s="3">
        <f t="shared" si="5"/>
        <v>0.6899609790705924</v>
      </c>
    </row>
    <row r="65" spans="1:9" x14ac:dyDescent="0.25">
      <c r="A65" s="2" t="s">
        <v>20</v>
      </c>
      <c r="B65" s="1">
        <v>8403</v>
      </c>
      <c r="C65" s="1">
        <v>3271</v>
      </c>
      <c r="D65" s="1">
        <v>91</v>
      </c>
      <c r="E65" s="1">
        <v>24936</v>
      </c>
      <c r="F65" s="1" t="s">
        <v>183</v>
      </c>
      <c r="G65" s="1">
        <f t="shared" si="3"/>
        <v>11765</v>
      </c>
      <c r="H65" s="3">
        <f t="shared" si="4"/>
        <v>0.68421052631578949</v>
      </c>
      <c r="I65" s="3">
        <f t="shared" si="5"/>
        <v>0.68956528713506582</v>
      </c>
    </row>
    <row r="66" spans="1:9" x14ac:dyDescent="0.25">
      <c r="A66" s="2" t="s">
        <v>40</v>
      </c>
      <c r="B66" s="1">
        <v>51501</v>
      </c>
      <c r="C66" s="1">
        <v>24210</v>
      </c>
      <c r="D66" s="1">
        <v>1088</v>
      </c>
      <c r="E66" s="1">
        <v>148509</v>
      </c>
      <c r="F66" s="1" t="s">
        <v>203</v>
      </c>
      <c r="G66" s="1">
        <f t="shared" ref="G66:G97" si="6">B66+C66+D66</f>
        <v>76799</v>
      </c>
      <c r="H66" s="3">
        <f t="shared" ref="H66:H97" si="7">G66/F66</f>
        <v>0.75100232735522476</v>
      </c>
      <c r="I66" s="3">
        <f t="shared" ref="I66:I97" si="8">F66/E66</f>
        <v>0.68859126382912816</v>
      </c>
    </row>
    <row r="67" spans="1:9" x14ac:dyDescent="0.25">
      <c r="A67" s="2" t="s">
        <v>41</v>
      </c>
      <c r="B67" s="1">
        <v>4428</v>
      </c>
      <c r="C67" s="1">
        <v>1615</v>
      </c>
      <c r="D67" s="1">
        <v>59</v>
      </c>
      <c r="E67" s="1">
        <v>12404</v>
      </c>
      <c r="F67" s="1" t="s">
        <v>204</v>
      </c>
      <c r="G67" s="1">
        <f t="shared" si="6"/>
        <v>6102</v>
      </c>
      <c r="H67" s="3">
        <f t="shared" si="7"/>
        <v>0.71485473289597001</v>
      </c>
      <c r="I67" s="3">
        <f t="shared" si="8"/>
        <v>0.68816510802966779</v>
      </c>
    </row>
    <row r="68" spans="1:9" x14ac:dyDescent="0.25">
      <c r="A68" s="2" t="s">
        <v>125</v>
      </c>
      <c r="B68" s="1">
        <v>3915</v>
      </c>
      <c r="C68" s="1">
        <v>2661</v>
      </c>
      <c r="D68" s="1">
        <v>51</v>
      </c>
      <c r="E68" s="1">
        <v>13966</v>
      </c>
      <c r="F68" s="1" t="s">
        <v>289</v>
      </c>
      <c r="G68" s="1">
        <f t="shared" si="6"/>
        <v>6627</v>
      </c>
      <c r="H68" s="3">
        <f t="shared" si="7"/>
        <v>0.68959417273673262</v>
      </c>
      <c r="I68" s="3">
        <f t="shared" si="8"/>
        <v>0.68809967062866961</v>
      </c>
    </row>
    <row r="69" spans="1:9" x14ac:dyDescent="0.25">
      <c r="A69" s="2" t="s">
        <v>38</v>
      </c>
      <c r="B69" s="1">
        <v>50013</v>
      </c>
      <c r="C69" s="1">
        <v>29236</v>
      </c>
      <c r="D69" s="1">
        <v>1330</v>
      </c>
      <c r="E69" s="1">
        <v>156714</v>
      </c>
      <c r="F69" s="1" t="s">
        <v>201</v>
      </c>
      <c r="G69" s="1">
        <f t="shared" si="6"/>
        <v>80579</v>
      </c>
      <c r="H69" s="3">
        <f t="shared" si="7"/>
        <v>0.74848591810953402</v>
      </c>
      <c r="I69" s="3">
        <f t="shared" si="8"/>
        <v>0.68695840831068056</v>
      </c>
    </row>
    <row r="70" spans="1:9" x14ac:dyDescent="0.25">
      <c r="A70" s="2" t="s">
        <v>64</v>
      </c>
      <c r="B70" s="1">
        <v>1403</v>
      </c>
      <c r="C70" s="1">
        <v>155</v>
      </c>
      <c r="D70" s="1">
        <v>8</v>
      </c>
      <c r="E70" s="1">
        <v>2971</v>
      </c>
      <c r="F70" s="1" t="s">
        <v>228</v>
      </c>
      <c r="G70" s="1">
        <f t="shared" si="6"/>
        <v>1566</v>
      </c>
      <c r="H70" s="3">
        <f t="shared" si="7"/>
        <v>0.76764705882352946</v>
      </c>
      <c r="I70" s="3">
        <f t="shared" si="8"/>
        <v>0.68663749579266242</v>
      </c>
    </row>
    <row r="71" spans="1:9" x14ac:dyDescent="0.25">
      <c r="A71" s="2" t="s">
        <v>101</v>
      </c>
      <c r="B71" s="1">
        <v>2066</v>
      </c>
      <c r="C71" s="1">
        <v>749</v>
      </c>
      <c r="D71" s="1">
        <v>20</v>
      </c>
      <c r="E71" s="1">
        <v>5718</v>
      </c>
      <c r="F71" s="1" t="s">
        <v>266</v>
      </c>
      <c r="G71" s="1">
        <f t="shared" si="6"/>
        <v>2835</v>
      </c>
      <c r="H71" s="3">
        <f t="shared" si="7"/>
        <v>0.7232142857142857</v>
      </c>
      <c r="I71" s="3">
        <f t="shared" si="8"/>
        <v>0.68555438964672966</v>
      </c>
    </row>
    <row r="72" spans="1:9" x14ac:dyDescent="0.25">
      <c r="A72" s="2" t="s">
        <v>160</v>
      </c>
      <c r="B72" s="1">
        <v>6826</v>
      </c>
      <c r="C72" s="1">
        <v>2395</v>
      </c>
      <c r="D72" s="1">
        <v>60</v>
      </c>
      <c r="E72" s="1">
        <v>20247</v>
      </c>
      <c r="F72" s="1" t="s">
        <v>323</v>
      </c>
      <c r="G72" s="1">
        <f t="shared" si="6"/>
        <v>9281</v>
      </c>
      <c r="H72" s="3">
        <f t="shared" si="7"/>
        <v>0.67025348450928002</v>
      </c>
      <c r="I72" s="3">
        <f t="shared" si="8"/>
        <v>0.6839037882155381</v>
      </c>
    </row>
    <row r="73" spans="1:9" x14ac:dyDescent="0.25">
      <c r="A73" s="2" t="s">
        <v>111</v>
      </c>
      <c r="B73" s="1">
        <v>54460</v>
      </c>
      <c r="C73" s="1">
        <v>29658</v>
      </c>
      <c r="D73" s="1">
        <v>1155</v>
      </c>
      <c r="E73" s="1">
        <v>168667</v>
      </c>
      <c r="F73" s="1" t="s">
        <v>276</v>
      </c>
      <c r="G73" s="1">
        <f t="shared" si="6"/>
        <v>85273</v>
      </c>
      <c r="H73" s="3">
        <f t="shared" si="7"/>
        <v>0.73959426524540972</v>
      </c>
      <c r="I73" s="3">
        <f t="shared" si="8"/>
        <v>0.6835777004393272</v>
      </c>
    </row>
    <row r="74" spans="1:9" x14ac:dyDescent="0.25">
      <c r="A74" s="2" t="s">
        <v>137</v>
      </c>
      <c r="B74" s="1">
        <v>12954</v>
      </c>
      <c r="C74" s="1">
        <v>8708</v>
      </c>
      <c r="D74" s="1">
        <v>191</v>
      </c>
      <c r="E74" s="1">
        <v>44451</v>
      </c>
      <c r="F74" s="1" t="s">
        <v>301</v>
      </c>
      <c r="G74" s="1">
        <f t="shared" si="6"/>
        <v>21853</v>
      </c>
      <c r="H74" s="3">
        <f t="shared" si="7"/>
        <v>0.72317823813621018</v>
      </c>
      <c r="I74" s="3">
        <f t="shared" si="8"/>
        <v>0.67980472880250165</v>
      </c>
    </row>
    <row r="75" spans="1:9" x14ac:dyDescent="0.25">
      <c r="A75" s="2" t="s">
        <v>25</v>
      </c>
      <c r="B75" s="1">
        <v>25167</v>
      </c>
      <c r="C75" s="1">
        <v>6932</v>
      </c>
      <c r="D75" s="1">
        <v>494</v>
      </c>
      <c r="E75" s="1">
        <v>67580</v>
      </c>
      <c r="F75" s="1" t="s">
        <v>188</v>
      </c>
      <c r="G75" s="1">
        <f t="shared" si="6"/>
        <v>32593</v>
      </c>
      <c r="H75" s="3">
        <f t="shared" si="7"/>
        <v>0.71187070001092057</v>
      </c>
      <c r="I75" s="3">
        <f t="shared" si="8"/>
        <v>0.67749334122521454</v>
      </c>
    </row>
    <row r="76" spans="1:9" x14ac:dyDescent="0.25">
      <c r="A76" s="2" t="s">
        <v>119</v>
      </c>
      <c r="B76" s="1">
        <v>604</v>
      </c>
      <c r="C76" s="1">
        <v>497</v>
      </c>
      <c r="D76" s="1">
        <v>5</v>
      </c>
      <c r="E76" s="1">
        <v>2299</v>
      </c>
      <c r="F76" s="1" t="s">
        <v>283</v>
      </c>
      <c r="G76" s="1">
        <f t="shared" si="6"/>
        <v>1106</v>
      </c>
      <c r="H76" s="3">
        <f t="shared" si="7"/>
        <v>0.71216999356084998</v>
      </c>
      <c r="I76" s="3">
        <f t="shared" si="8"/>
        <v>0.67551109177903434</v>
      </c>
    </row>
    <row r="77" spans="1:9" x14ac:dyDescent="0.25">
      <c r="A77" s="2" t="s">
        <v>86</v>
      </c>
      <c r="B77" s="1">
        <v>6322</v>
      </c>
      <c r="C77" s="1">
        <v>2612</v>
      </c>
      <c r="D77" s="1">
        <v>94</v>
      </c>
      <c r="E77" s="1">
        <v>19077</v>
      </c>
      <c r="F77" s="1" t="s">
        <v>251</v>
      </c>
      <c r="G77" s="1">
        <f t="shared" si="6"/>
        <v>9028</v>
      </c>
      <c r="H77" s="3">
        <f t="shared" si="7"/>
        <v>0.70136730888750776</v>
      </c>
      <c r="I77" s="3">
        <f t="shared" si="8"/>
        <v>0.67473921476123078</v>
      </c>
    </row>
    <row r="78" spans="1:9" x14ac:dyDescent="0.25">
      <c r="A78" s="2" t="s">
        <v>107</v>
      </c>
      <c r="B78" s="1">
        <v>30018</v>
      </c>
      <c r="C78" s="1">
        <v>49425</v>
      </c>
      <c r="D78" s="1">
        <v>961</v>
      </c>
      <c r="E78" s="1">
        <v>195769</v>
      </c>
      <c r="F78" s="1" t="s">
        <v>272</v>
      </c>
      <c r="G78" s="1">
        <f t="shared" si="6"/>
        <v>80404</v>
      </c>
      <c r="H78" s="3">
        <f t="shared" si="7"/>
        <v>0.60898741943057966</v>
      </c>
      <c r="I78" s="3">
        <f t="shared" si="8"/>
        <v>0.6744121898768447</v>
      </c>
    </row>
    <row r="79" spans="1:9" x14ac:dyDescent="0.25">
      <c r="A79" s="2" t="s">
        <v>134</v>
      </c>
      <c r="B79" s="1">
        <v>2418</v>
      </c>
      <c r="C79" s="1">
        <v>1387</v>
      </c>
      <c r="D79" s="1">
        <v>34</v>
      </c>
      <c r="E79" s="1">
        <v>8020</v>
      </c>
      <c r="F79" s="1" t="s">
        <v>298</v>
      </c>
      <c r="G79" s="1">
        <f t="shared" si="6"/>
        <v>3839</v>
      </c>
      <c r="H79" s="3">
        <f t="shared" si="7"/>
        <v>0.71026827012025906</v>
      </c>
      <c r="I79" s="3">
        <f t="shared" si="8"/>
        <v>0.67394014962593518</v>
      </c>
    </row>
    <row r="80" spans="1:9" x14ac:dyDescent="0.25">
      <c r="A80" s="2" t="s">
        <v>60</v>
      </c>
      <c r="B80" s="1">
        <v>85081</v>
      </c>
      <c r="C80" s="1">
        <v>42177</v>
      </c>
      <c r="D80" s="1">
        <v>1979</v>
      </c>
      <c r="E80" s="1">
        <v>244252</v>
      </c>
      <c r="F80" s="1" t="s">
        <v>224</v>
      </c>
      <c r="G80" s="1">
        <f t="shared" si="6"/>
        <v>129237</v>
      </c>
      <c r="H80" s="3">
        <f t="shared" si="7"/>
        <v>0.78669215176620266</v>
      </c>
      <c r="I80" s="3">
        <f t="shared" si="8"/>
        <v>0.67257995840361595</v>
      </c>
    </row>
    <row r="81" spans="1:9" x14ac:dyDescent="0.25">
      <c r="A81" s="2" t="s">
        <v>9</v>
      </c>
      <c r="B81" s="1">
        <v>7795</v>
      </c>
      <c r="C81" s="1">
        <v>932</v>
      </c>
      <c r="D81" s="1">
        <v>74</v>
      </c>
      <c r="E81" s="1">
        <v>19234</v>
      </c>
      <c r="F81" s="1" t="s">
        <v>171</v>
      </c>
      <c r="G81" s="1">
        <f t="shared" si="6"/>
        <v>8801</v>
      </c>
      <c r="H81" s="3">
        <f t="shared" si="7"/>
        <v>0.68198372723750489</v>
      </c>
      <c r="I81" s="3">
        <f t="shared" si="8"/>
        <v>0.6709472808568161</v>
      </c>
    </row>
    <row r="82" spans="1:9" x14ac:dyDescent="0.25">
      <c r="A82" s="2" t="s">
        <v>155</v>
      </c>
      <c r="B82" s="1">
        <v>12222</v>
      </c>
      <c r="C82" s="1">
        <v>2411</v>
      </c>
      <c r="D82" s="1">
        <v>183</v>
      </c>
      <c r="E82" s="1">
        <v>30798</v>
      </c>
      <c r="F82" s="1" t="s">
        <v>318</v>
      </c>
      <c r="G82" s="1">
        <f t="shared" si="6"/>
        <v>14816</v>
      </c>
      <c r="H82" s="3">
        <f t="shared" si="7"/>
        <v>0.7181774115365972</v>
      </c>
      <c r="I82" s="3">
        <f t="shared" si="8"/>
        <v>0.66984869147347226</v>
      </c>
    </row>
    <row r="83" spans="1:9" x14ac:dyDescent="0.25">
      <c r="A83" s="2" t="s">
        <v>10</v>
      </c>
      <c r="B83" s="1">
        <v>26804</v>
      </c>
      <c r="C83" s="1">
        <v>10453</v>
      </c>
      <c r="D83" s="1">
        <v>664</v>
      </c>
      <c r="E83" s="1">
        <v>83240</v>
      </c>
      <c r="F83" s="1" t="s">
        <v>172</v>
      </c>
      <c r="G83" s="1">
        <f t="shared" si="6"/>
        <v>37921</v>
      </c>
      <c r="H83" s="3">
        <f t="shared" si="7"/>
        <v>0.6808812439401013</v>
      </c>
      <c r="I83" s="3">
        <f t="shared" si="8"/>
        <v>0.66907736665064876</v>
      </c>
    </row>
    <row r="84" spans="1:9" x14ac:dyDescent="0.25">
      <c r="A84" s="2" t="s">
        <v>78</v>
      </c>
      <c r="B84" s="1">
        <v>41534</v>
      </c>
      <c r="C84" s="1">
        <v>32232</v>
      </c>
      <c r="D84" s="1">
        <v>1057</v>
      </c>
      <c r="E84" s="1">
        <v>157863</v>
      </c>
      <c r="F84" s="1" t="s">
        <v>242</v>
      </c>
      <c r="G84" s="1">
        <f t="shared" si="6"/>
        <v>74823</v>
      </c>
      <c r="H84" s="3">
        <f t="shared" si="7"/>
        <v>0.70863837404225904</v>
      </c>
      <c r="I84" s="3">
        <f t="shared" si="8"/>
        <v>0.66885210593996058</v>
      </c>
    </row>
    <row r="85" spans="1:9" x14ac:dyDescent="0.25">
      <c r="A85" s="2" t="s">
        <v>122</v>
      </c>
      <c r="B85" s="1">
        <v>26707</v>
      </c>
      <c r="C85" s="1">
        <v>58776</v>
      </c>
      <c r="D85" s="1">
        <v>1101</v>
      </c>
      <c r="E85" s="1">
        <v>202518</v>
      </c>
      <c r="F85" s="1" t="s">
        <v>286</v>
      </c>
      <c r="G85" s="1">
        <f t="shared" si="6"/>
        <v>86584</v>
      </c>
      <c r="H85" s="3">
        <f t="shared" si="7"/>
        <v>0.63933603095371705</v>
      </c>
      <c r="I85" s="3">
        <f t="shared" si="8"/>
        <v>0.66872080506424125</v>
      </c>
    </row>
    <row r="86" spans="1:9" x14ac:dyDescent="0.25">
      <c r="A86" s="2" t="s">
        <v>94</v>
      </c>
      <c r="B86" s="1">
        <v>12160</v>
      </c>
      <c r="C86" s="1">
        <v>3122</v>
      </c>
      <c r="D86" s="1">
        <v>242</v>
      </c>
      <c r="E86" s="1">
        <v>33610</v>
      </c>
      <c r="F86" s="1" t="s">
        <v>259</v>
      </c>
      <c r="G86" s="1">
        <f t="shared" si="6"/>
        <v>15524</v>
      </c>
      <c r="H86" s="3">
        <f t="shared" si="7"/>
        <v>0.69266464394074601</v>
      </c>
      <c r="I86" s="3">
        <f t="shared" si="8"/>
        <v>0.66682534959833384</v>
      </c>
    </row>
    <row r="87" spans="1:9" x14ac:dyDescent="0.25">
      <c r="A87" s="2" t="s">
        <v>33</v>
      </c>
      <c r="B87" s="1">
        <v>15671</v>
      </c>
      <c r="C87" s="1">
        <v>94365</v>
      </c>
      <c r="D87" s="1">
        <v>1041</v>
      </c>
      <c r="E87" s="1">
        <v>292256</v>
      </c>
      <c r="F87" s="1" t="s">
        <v>196</v>
      </c>
      <c r="G87" s="1">
        <f t="shared" si="6"/>
        <v>111077</v>
      </c>
      <c r="H87" s="3">
        <f t="shared" si="7"/>
        <v>0.57156603443485066</v>
      </c>
      <c r="I87" s="3">
        <f t="shared" si="8"/>
        <v>0.66495811890944923</v>
      </c>
    </row>
    <row r="88" spans="1:9" x14ac:dyDescent="0.25">
      <c r="A88" s="2" t="s">
        <v>112</v>
      </c>
      <c r="B88" s="1">
        <v>6502</v>
      </c>
      <c r="C88" s="1">
        <v>5920</v>
      </c>
      <c r="D88" s="1">
        <v>123</v>
      </c>
      <c r="E88" s="1">
        <v>27546</v>
      </c>
      <c r="F88" s="1" t="s">
        <v>213</v>
      </c>
      <c r="G88" s="1">
        <f t="shared" si="6"/>
        <v>12545</v>
      </c>
      <c r="H88" s="3">
        <f t="shared" si="7"/>
        <v>0.69065183880202596</v>
      </c>
      <c r="I88" s="3">
        <f t="shared" si="8"/>
        <v>0.65940608436796633</v>
      </c>
    </row>
    <row r="89" spans="1:9" x14ac:dyDescent="0.25">
      <c r="A89" s="2" t="s">
        <v>153</v>
      </c>
      <c r="B89" s="1">
        <v>748</v>
      </c>
      <c r="C89" s="1">
        <v>639</v>
      </c>
      <c r="D89" s="1">
        <v>3</v>
      </c>
      <c r="E89" s="1">
        <v>2607</v>
      </c>
      <c r="F89" s="1" t="s">
        <v>316</v>
      </c>
      <c r="G89" s="1">
        <f t="shared" si="6"/>
        <v>1390</v>
      </c>
      <c r="H89" s="3">
        <f t="shared" si="7"/>
        <v>0.81144191476941041</v>
      </c>
      <c r="I89" s="3">
        <f t="shared" si="8"/>
        <v>0.65707710011507481</v>
      </c>
    </row>
    <row r="90" spans="1:9" x14ac:dyDescent="0.25">
      <c r="A90" s="2" t="s">
        <v>34</v>
      </c>
      <c r="B90" s="1">
        <v>2105</v>
      </c>
      <c r="C90" s="1">
        <v>747</v>
      </c>
      <c r="D90" s="1">
        <v>12</v>
      </c>
      <c r="E90" s="1">
        <v>6618</v>
      </c>
      <c r="F90" s="1" t="s">
        <v>197</v>
      </c>
      <c r="G90" s="1">
        <f t="shared" si="6"/>
        <v>2864</v>
      </c>
      <c r="H90" s="3">
        <f t="shared" si="7"/>
        <v>0.65914844649021864</v>
      </c>
      <c r="I90" s="3">
        <f t="shared" si="8"/>
        <v>0.6565427621637957</v>
      </c>
    </row>
    <row r="91" spans="1:9" x14ac:dyDescent="0.25">
      <c r="A91" s="2" t="s">
        <v>114</v>
      </c>
      <c r="B91" s="1">
        <v>7899</v>
      </c>
      <c r="C91" s="1">
        <v>1099</v>
      </c>
      <c r="D91" s="1">
        <v>49</v>
      </c>
      <c r="E91" s="1">
        <v>19465</v>
      </c>
      <c r="F91" s="1" t="s">
        <v>278</v>
      </c>
      <c r="G91" s="1">
        <f t="shared" si="6"/>
        <v>9047</v>
      </c>
      <c r="H91" s="3">
        <f t="shared" si="7"/>
        <v>0.71040439733019234</v>
      </c>
      <c r="I91" s="3">
        <f t="shared" si="8"/>
        <v>0.65425122013871051</v>
      </c>
    </row>
    <row r="92" spans="1:9" x14ac:dyDescent="0.25">
      <c r="A92" s="2" t="s">
        <v>76</v>
      </c>
      <c r="B92" s="1">
        <v>4516</v>
      </c>
      <c r="C92" s="1">
        <v>824</v>
      </c>
      <c r="D92" s="1">
        <v>51</v>
      </c>
      <c r="E92" s="1">
        <v>11923</v>
      </c>
      <c r="F92" s="1" t="s">
        <v>240</v>
      </c>
      <c r="G92" s="1">
        <f t="shared" si="6"/>
        <v>5391</v>
      </c>
      <c r="H92" s="3">
        <f t="shared" si="7"/>
        <v>0.6936438497169326</v>
      </c>
      <c r="I92" s="3">
        <f t="shared" si="8"/>
        <v>0.65184936677010819</v>
      </c>
    </row>
    <row r="93" spans="1:9" x14ac:dyDescent="0.25">
      <c r="A93" s="2" t="s">
        <v>79</v>
      </c>
      <c r="B93" s="1">
        <v>3134</v>
      </c>
      <c r="C93" s="1">
        <v>1008</v>
      </c>
      <c r="D93" s="1">
        <v>26</v>
      </c>
      <c r="E93" s="1">
        <v>9416</v>
      </c>
      <c r="F93" s="1" t="s">
        <v>243</v>
      </c>
      <c r="G93" s="1">
        <f t="shared" si="6"/>
        <v>4168</v>
      </c>
      <c r="H93" s="3">
        <f t="shared" si="7"/>
        <v>0.68060091443500981</v>
      </c>
      <c r="I93" s="3">
        <f t="shared" si="8"/>
        <v>0.65038232795242146</v>
      </c>
    </row>
    <row r="94" spans="1:9" x14ac:dyDescent="0.25">
      <c r="A94" s="2" t="s">
        <v>61</v>
      </c>
      <c r="B94" s="1">
        <v>9069</v>
      </c>
      <c r="C94" s="1">
        <v>1593</v>
      </c>
      <c r="D94" s="1">
        <v>103</v>
      </c>
      <c r="E94" s="1">
        <v>23349</v>
      </c>
      <c r="F94" s="1" t="s">
        <v>225</v>
      </c>
      <c r="G94" s="1">
        <f t="shared" si="6"/>
        <v>10765</v>
      </c>
      <c r="H94" s="3">
        <f t="shared" si="7"/>
        <v>0.70962425840474619</v>
      </c>
      <c r="I94" s="3">
        <f t="shared" si="8"/>
        <v>0.64970662555141545</v>
      </c>
    </row>
    <row r="95" spans="1:9" x14ac:dyDescent="0.25">
      <c r="A95" s="2" t="s">
        <v>99</v>
      </c>
      <c r="B95" s="1">
        <v>4016</v>
      </c>
      <c r="C95" s="1">
        <v>2612</v>
      </c>
      <c r="D95" s="1">
        <v>68</v>
      </c>
      <c r="E95" s="1">
        <v>14378</v>
      </c>
      <c r="F95" s="1" t="s">
        <v>264</v>
      </c>
      <c r="G95" s="1">
        <f t="shared" si="6"/>
        <v>6696</v>
      </c>
      <c r="H95" s="3">
        <f t="shared" si="7"/>
        <v>0.71845493562231755</v>
      </c>
      <c r="I95" s="3">
        <f t="shared" si="8"/>
        <v>0.64821254694672414</v>
      </c>
    </row>
    <row r="96" spans="1:9" x14ac:dyDescent="0.25">
      <c r="A96" s="2" t="s">
        <v>75</v>
      </c>
      <c r="B96" s="1">
        <v>9464</v>
      </c>
      <c r="C96" s="1">
        <v>3157</v>
      </c>
      <c r="D96" s="1">
        <v>106</v>
      </c>
      <c r="E96" s="1">
        <v>26205</v>
      </c>
      <c r="F96" s="1" t="s">
        <v>239</v>
      </c>
      <c r="G96" s="1">
        <f t="shared" si="6"/>
        <v>12727</v>
      </c>
      <c r="H96" s="3">
        <f t="shared" si="7"/>
        <v>0.75121001062448356</v>
      </c>
      <c r="I96" s="3">
        <f t="shared" si="8"/>
        <v>0.64651784010684987</v>
      </c>
    </row>
    <row r="97" spans="1:9" x14ac:dyDescent="0.25">
      <c r="A97" s="2" t="s">
        <v>93</v>
      </c>
      <c r="B97" s="1">
        <v>25691</v>
      </c>
      <c r="C97" s="1">
        <v>20117</v>
      </c>
      <c r="D97" s="1">
        <v>547</v>
      </c>
      <c r="E97" s="1">
        <v>117406</v>
      </c>
      <c r="F97" s="1" t="s">
        <v>258</v>
      </c>
      <c r="G97" s="1">
        <f t="shared" si="6"/>
        <v>46355</v>
      </c>
      <c r="H97" s="3">
        <f t="shared" si="7"/>
        <v>0.61368901833587075</v>
      </c>
      <c r="I97" s="3">
        <f t="shared" si="8"/>
        <v>0.64336575643493521</v>
      </c>
    </row>
    <row r="98" spans="1:9" x14ac:dyDescent="0.25">
      <c r="A98" s="2" t="s">
        <v>22</v>
      </c>
      <c r="B98" s="1">
        <v>15251</v>
      </c>
      <c r="C98" s="1">
        <v>7967</v>
      </c>
      <c r="D98" s="1">
        <v>470</v>
      </c>
      <c r="E98" s="1">
        <v>54666</v>
      </c>
      <c r="F98" s="1" t="s">
        <v>185</v>
      </c>
      <c r="G98" s="1">
        <f t="shared" ref="G98:G129" si="9">B98+C98+D98</f>
        <v>23688</v>
      </c>
      <c r="H98" s="3">
        <f t="shared" ref="H98:H129" si="10">G98/F98</f>
        <v>0.67408440283429616</v>
      </c>
      <c r="I98" s="3">
        <f t="shared" ref="I98:I129" si="11">F98/E98</f>
        <v>0.64283101013426991</v>
      </c>
    </row>
    <row r="99" spans="1:9" x14ac:dyDescent="0.25">
      <c r="A99" s="2" t="s">
        <v>54</v>
      </c>
      <c r="B99" s="1">
        <v>6226</v>
      </c>
      <c r="C99" s="1">
        <v>2879</v>
      </c>
      <c r="D99" s="1">
        <v>66</v>
      </c>
      <c r="E99" s="1">
        <v>19194</v>
      </c>
      <c r="F99" s="1" t="s">
        <v>218</v>
      </c>
      <c r="G99" s="1">
        <f t="shared" si="9"/>
        <v>9171</v>
      </c>
      <c r="H99" s="3">
        <f t="shared" si="10"/>
        <v>0.74379562043795622</v>
      </c>
      <c r="I99" s="3">
        <f t="shared" si="11"/>
        <v>0.64238824632697722</v>
      </c>
    </row>
    <row r="100" spans="1:9" x14ac:dyDescent="0.25">
      <c r="A100" s="2" t="s">
        <v>121</v>
      </c>
      <c r="B100" s="1">
        <v>1391</v>
      </c>
      <c r="C100" s="1">
        <v>1671</v>
      </c>
      <c r="D100" s="1">
        <v>12</v>
      </c>
      <c r="E100" s="1">
        <v>6778</v>
      </c>
      <c r="F100" s="1" t="s">
        <v>285</v>
      </c>
      <c r="G100" s="1">
        <f t="shared" si="9"/>
        <v>3074</v>
      </c>
      <c r="H100" s="3">
        <f t="shared" si="10"/>
        <v>0.70862148455509455</v>
      </c>
      <c r="I100" s="3">
        <f t="shared" si="11"/>
        <v>0.64001180289170845</v>
      </c>
    </row>
    <row r="101" spans="1:9" x14ac:dyDescent="0.25">
      <c r="A101" s="2" t="s">
        <v>151</v>
      </c>
      <c r="B101" s="1">
        <v>4663</v>
      </c>
      <c r="C101" s="1">
        <v>4730</v>
      </c>
      <c r="D101" s="1">
        <v>66</v>
      </c>
      <c r="E101" s="1">
        <v>20374</v>
      </c>
      <c r="F101" s="1" t="s">
        <v>315</v>
      </c>
      <c r="G101" s="1">
        <f t="shared" si="9"/>
        <v>9459</v>
      </c>
      <c r="H101" s="3">
        <f t="shared" si="10"/>
        <v>0.72795136216715406</v>
      </c>
      <c r="I101" s="3">
        <f t="shared" si="11"/>
        <v>0.63777363306174539</v>
      </c>
    </row>
    <row r="102" spans="1:9" x14ac:dyDescent="0.25">
      <c r="A102" s="2" t="s">
        <v>45</v>
      </c>
      <c r="B102" s="1">
        <v>6758</v>
      </c>
      <c r="C102" s="1">
        <v>4780</v>
      </c>
      <c r="D102" s="1">
        <v>89</v>
      </c>
      <c r="E102" s="1">
        <v>26404</v>
      </c>
      <c r="F102" s="1" t="s">
        <v>208</v>
      </c>
      <c r="G102" s="1">
        <f t="shared" si="9"/>
        <v>11627</v>
      </c>
      <c r="H102" s="3">
        <f t="shared" si="10"/>
        <v>0.69514528279325605</v>
      </c>
      <c r="I102" s="3">
        <f t="shared" si="11"/>
        <v>0.63346462657173153</v>
      </c>
    </row>
    <row r="103" spans="1:9" x14ac:dyDescent="0.25">
      <c r="A103" s="2" t="s">
        <v>71</v>
      </c>
      <c r="B103" s="1">
        <v>64105</v>
      </c>
      <c r="C103" s="1">
        <v>25002</v>
      </c>
      <c r="D103" s="1">
        <v>1317</v>
      </c>
      <c r="E103" s="1">
        <v>204441</v>
      </c>
      <c r="F103" s="1" t="s">
        <v>235</v>
      </c>
      <c r="G103" s="1">
        <f t="shared" si="9"/>
        <v>90424</v>
      </c>
      <c r="H103" s="3">
        <f t="shared" si="10"/>
        <v>0.70349710195666548</v>
      </c>
      <c r="I103" s="3">
        <f t="shared" si="11"/>
        <v>0.62871439681864205</v>
      </c>
    </row>
    <row r="104" spans="1:9" x14ac:dyDescent="0.25">
      <c r="A104" s="2" t="s">
        <v>66</v>
      </c>
      <c r="B104" s="1">
        <v>19405</v>
      </c>
      <c r="C104" s="1">
        <v>4384</v>
      </c>
      <c r="D104" s="1">
        <v>244</v>
      </c>
      <c r="E104" s="1">
        <v>57963</v>
      </c>
      <c r="F104" s="1" t="s">
        <v>230</v>
      </c>
      <c r="G104" s="1">
        <f t="shared" si="9"/>
        <v>24033</v>
      </c>
      <c r="H104" s="3">
        <f t="shared" si="10"/>
        <v>0.65968543273585678</v>
      </c>
      <c r="I104" s="3">
        <f t="shared" si="11"/>
        <v>0.62852164311716097</v>
      </c>
    </row>
    <row r="105" spans="1:9" x14ac:dyDescent="0.25">
      <c r="A105" s="2" t="s">
        <v>67</v>
      </c>
      <c r="B105" s="1">
        <v>7027</v>
      </c>
      <c r="C105" s="1">
        <v>3608</v>
      </c>
      <c r="D105" s="1">
        <v>54</v>
      </c>
      <c r="E105" s="1">
        <v>24633</v>
      </c>
      <c r="F105" s="1" t="s">
        <v>231</v>
      </c>
      <c r="G105" s="1">
        <f t="shared" si="9"/>
        <v>10689</v>
      </c>
      <c r="H105" s="3">
        <f t="shared" si="10"/>
        <v>0.69224791140470177</v>
      </c>
      <c r="I105" s="3">
        <f t="shared" si="11"/>
        <v>0.62684204116429176</v>
      </c>
    </row>
    <row r="106" spans="1:9" x14ac:dyDescent="0.25">
      <c r="A106" s="2" t="s">
        <v>70</v>
      </c>
      <c r="B106" s="1">
        <v>16616</v>
      </c>
      <c r="C106" s="1">
        <v>3559</v>
      </c>
      <c r="D106" s="1">
        <v>232</v>
      </c>
      <c r="E106" s="1">
        <v>45328</v>
      </c>
      <c r="F106" s="1" t="s">
        <v>234</v>
      </c>
      <c r="G106" s="1">
        <f t="shared" si="9"/>
        <v>20407</v>
      </c>
      <c r="H106" s="3">
        <f t="shared" si="10"/>
        <v>0.72063705063916939</v>
      </c>
      <c r="I106" s="3">
        <f t="shared" si="11"/>
        <v>0.62473526297211435</v>
      </c>
    </row>
    <row r="107" spans="1:9" x14ac:dyDescent="0.25">
      <c r="A107" s="2" t="s">
        <v>69</v>
      </c>
      <c r="B107" s="1">
        <v>166139</v>
      </c>
      <c r="C107" s="1">
        <v>241420</v>
      </c>
      <c r="D107" s="1">
        <v>5607</v>
      </c>
      <c r="E107" s="1">
        <v>936250</v>
      </c>
      <c r="F107" s="1" t="s">
        <v>233</v>
      </c>
      <c r="G107" s="1">
        <f t="shared" si="9"/>
        <v>413166</v>
      </c>
      <c r="H107" s="3">
        <f t="shared" si="10"/>
        <v>0.70879044529495627</v>
      </c>
      <c r="I107" s="3">
        <f t="shared" si="11"/>
        <v>0.62260827770360483</v>
      </c>
    </row>
    <row r="108" spans="1:9" x14ac:dyDescent="0.25">
      <c r="A108" s="2" t="s">
        <v>4</v>
      </c>
      <c r="B108" s="1">
        <v>6526</v>
      </c>
      <c r="C108" s="1">
        <v>1779</v>
      </c>
      <c r="D108" s="1">
        <v>36</v>
      </c>
      <c r="E108" s="1">
        <v>18386</v>
      </c>
      <c r="F108" s="1" t="s">
        <v>166</v>
      </c>
      <c r="G108" s="1">
        <f t="shared" si="9"/>
        <v>8341</v>
      </c>
      <c r="H108" s="3">
        <f t="shared" si="10"/>
        <v>0.72910839160839158</v>
      </c>
      <c r="I108" s="3">
        <f t="shared" si="11"/>
        <v>0.62221255302947898</v>
      </c>
    </row>
    <row r="109" spans="1:9" x14ac:dyDescent="0.25">
      <c r="A109" s="2" t="s">
        <v>142</v>
      </c>
      <c r="B109" s="1">
        <v>18146</v>
      </c>
      <c r="C109" s="1">
        <v>11585</v>
      </c>
      <c r="D109" s="1">
        <v>328</v>
      </c>
      <c r="E109" s="1">
        <v>69922</v>
      </c>
      <c r="F109" s="1" t="s">
        <v>306</v>
      </c>
      <c r="G109" s="1">
        <f t="shared" si="9"/>
        <v>30059</v>
      </c>
      <c r="H109" s="3">
        <f t="shared" si="10"/>
        <v>0.69630985197711326</v>
      </c>
      <c r="I109" s="3">
        <f t="shared" si="11"/>
        <v>0.61738794656903406</v>
      </c>
    </row>
    <row r="110" spans="1:9" x14ac:dyDescent="0.25">
      <c r="A110" s="2" t="s">
        <v>147</v>
      </c>
      <c r="B110" s="1">
        <v>23174</v>
      </c>
      <c r="C110" s="1">
        <v>5769</v>
      </c>
      <c r="D110" s="1">
        <v>411</v>
      </c>
      <c r="E110" s="1">
        <v>69761</v>
      </c>
      <c r="F110" s="1" t="s">
        <v>311</v>
      </c>
      <c r="G110" s="1">
        <f t="shared" si="9"/>
        <v>29354</v>
      </c>
      <c r="H110" s="3">
        <f t="shared" si="10"/>
        <v>0.68185830429732863</v>
      </c>
      <c r="I110" s="3">
        <f t="shared" si="11"/>
        <v>0.6171069795444446</v>
      </c>
    </row>
    <row r="111" spans="1:9" x14ac:dyDescent="0.25">
      <c r="A111" s="2" t="s">
        <v>59</v>
      </c>
      <c r="B111" s="1">
        <v>27059</v>
      </c>
      <c r="C111" s="1">
        <v>10959</v>
      </c>
      <c r="D111" s="1">
        <v>496</v>
      </c>
      <c r="E111" s="1">
        <v>98498</v>
      </c>
      <c r="F111" s="1" t="s">
        <v>223</v>
      </c>
      <c r="G111" s="1">
        <f t="shared" si="9"/>
        <v>38514</v>
      </c>
      <c r="H111" s="3">
        <f t="shared" si="10"/>
        <v>0.63398574462131063</v>
      </c>
      <c r="I111" s="3">
        <f t="shared" si="11"/>
        <v>0.61675363966781049</v>
      </c>
    </row>
    <row r="112" spans="1:9" x14ac:dyDescent="0.25">
      <c r="A112" s="2" t="s">
        <v>39</v>
      </c>
      <c r="B112" s="1">
        <v>4900</v>
      </c>
      <c r="C112" s="1">
        <v>2059</v>
      </c>
      <c r="D112" s="1">
        <v>76</v>
      </c>
      <c r="E112" s="1">
        <v>17270</v>
      </c>
      <c r="F112" s="1" t="s">
        <v>202</v>
      </c>
      <c r="G112" s="1">
        <f t="shared" si="9"/>
        <v>7035</v>
      </c>
      <c r="H112" s="3">
        <f t="shared" si="10"/>
        <v>0.66056338028169015</v>
      </c>
      <c r="I112" s="3">
        <f t="shared" si="11"/>
        <v>0.61667631731326</v>
      </c>
    </row>
    <row r="113" spans="1:9" x14ac:dyDescent="0.25">
      <c r="A113" s="2" t="s">
        <v>102</v>
      </c>
      <c r="B113" s="1">
        <v>4935</v>
      </c>
      <c r="C113" s="1">
        <v>3995</v>
      </c>
      <c r="D113" s="1">
        <v>33</v>
      </c>
      <c r="E113" s="1">
        <v>21863</v>
      </c>
      <c r="F113" s="1" t="s">
        <v>267</v>
      </c>
      <c r="G113" s="1">
        <f t="shared" si="9"/>
        <v>8963</v>
      </c>
      <c r="H113" s="3">
        <f t="shared" si="10"/>
        <v>0.66486165714709589</v>
      </c>
      <c r="I113" s="3">
        <f t="shared" si="11"/>
        <v>0.6166125417371815</v>
      </c>
    </row>
    <row r="114" spans="1:9" x14ac:dyDescent="0.25">
      <c r="A114" s="2" t="s">
        <v>141</v>
      </c>
      <c r="B114" s="1">
        <v>2101</v>
      </c>
      <c r="C114" s="1">
        <v>952</v>
      </c>
      <c r="D114" s="1">
        <v>24</v>
      </c>
      <c r="E114" s="1">
        <v>6901</v>
      </c>
      <c r="F114" s="1" t="s">
        <v>305</v>
      </c>
      <c r="G114" s="1">
        <f t="shared" si="9"/>
        <v>3077</v>
      </c>
      <c r="H114" s="3">
        <f t="shared" si="10"/>
        <v>0.72434086629001881</v>
      </c>
      <c r="I114" s="3">
        <f t="shared" si="11"/>
        <v>0.61556296188958126</v>
      </c>
    </row>
    <row r="115" spans="1:9" x14ac:dyDescent="0.25">
      <c r="A115" s="2" t="s">
        <v>55</v>
      </c>
      <c r="B115" s="1">
        <v>6551</v>
      </c>
      <c r="C115" s="1">
        <v>2884</v>
      </c>
      <c r="D115" s="1">
        <v>66</v>
      </c>
      <c r="E115" s="1">
        <v>22646</v>
      </c>
      <c r="F115" s="1" t="s">
        <v>219</v>
      </c>
      <c r="G115" s="1">
        <f t="shared" si="9"/>
        <v>9501</v>
      </c>
      <c r="H115" s="3">
        <f t="shared" si="10"/>
        <v>0.68629008956948856</v>
      </c>
      <c r="I115" s="3">
        <f t="shared" si="11"/>
        <v>0.61132208778592245</v>
      </c>
    </row>
    <row r="116" spans="1:9" x14ac:dyDescent="0.25">
      <c r="A116" s="2" t="s">
        <v>130</v>
      </c>
      <c r="B116" s="1">
        <v>5732</v>
      </c>
      <c r="C116" s="1">
        <v>6318</v>
      </c>
      <c r="D116" s="1">
        <v>100</v>
      </c>
      <c r="E116" s="1">
        <v>29524</v>
      </c>
      <c r="F116" s="1" t="s">
        <v>294</v>
      </c>
      <c r="G116" s="1">
        <f t="shared" si="9"/>
        <v>12150</v>
      </c>
      <c r="H116" s="3">
        <f t="shared" si="10"/>
        <v>0.67376476459823653</v>
      </c>
      <c r="I116" s="3">
        <f t="shared" si="11"/>
        <v>0.61079122070180192</v>
      </c>
    </row>
    <row r="117" spans="1:9" x14ac:dyDescent="0.25">
      <c r="A117" s="2" t="s">
        <v>152</v>
      </c>
      <c r="B117" s="1">
        <v>9987</v>
      </c>
      <c r="C117" s="1">
        <v>2687</v>
      </c>
      <c r="D117" s="1">
        <v>104</v>
      </c>
      <c r="E117" s="1">
        <v>29927</v>
      </c>
      <c r="F117" s="1" t="s">
        <v>213</v>
      </c>
      <c r="G117" s="1">
        <f t="shared" si="9"/>
        <v>12778</v>
      </c>
      <c r="H117" s="3">
        <f t="shared" si="10"/>
        <v>0.70347940982162516</v>
      </c>
      <c r="I117" s="3">
        <f t="shared" si="11"/>
        <v>0.60694356266916161</v>
      </c>
    </row>
    <row r="118" spans="1:9" x14ac:dyDescent="0.25">
      <c r="A118" s="2" t="s">
        <v>139</v>
      </c>
      <c r="B118" s="1">
        <v>7872</v>
      </c>
      <c r="C118" s="1">
        <v>2939</v>
      </c>
      <c r="D118" s="1">
        <v>103</v>
      </c>
      <c r="E118" s="1">
        <v>26830</v>
      </c>
      <c r="F118" s="1" t="s">
        <v>303</v>
      </c>
      <c r="G118" s="1">
        <f t="shared" si="9"/>
        <v>10914</v>
      </c>
      <c r="H118" s="3">
        <f t="shared" si="10"/>
        <v>0.6725827324828989</v>
      </c>
      <c r="I118" s="3">
        <f t="shared" si="11"/>
        <v>0.6048080506895267</v>
      </c>
    </row>
    <row r="119" spans="1:9" x14ac:dyDescent="0.25">
      <c r="A119" s="2" t="s">
        <v>138</v>
      </c>
      <c r="B119" s="1">
        <v>10784</v>
      </c>
      <c r="C119" s="1">
        <v>5322</v>
      </c>
      <c r="D119" s="1">
        <v>177</v>
      </c>
      <c r="E119" s="1">
        <v>40644</v>
      </c>
      <c r="F119" s="1" t="s">
        <v>302</v>
      </c>
      <c r="G119" s="1">
        <f t="shared" si="9"/>
        <v>16283</v>
      </c>
      <c r="H119" s="3">
        <f t="shared" si="10"/>
        <v>0.66323164025905257</v>
      </c>
      <c r="I119" s="3">
        <f t="shared" si="11"/>
        <v>0.60404979824820393</v>
      </c>
    </row>
    <row r="120" spans="1:9" x14ac:dyDescent="0.25">
      <c r="A120" s="2" t="s">
        <v>6</v>
      </c>
      <c r="B120" s="1">
        <v>4018</v>
      </c>
      <c r="C120" s="1">
        <v>625</v>
      </c>
      <c r="D120" s="1">
        <v>25</v>
      </c>
      <c r="E120" s="1">
        <v>11164</v>
      </c>
      <c r="F120" s="1" t="s">
        <v>168</v>
      </c>
      <c r="G120" s="1">
        <f t="shared" si="9"/>
        <v>4668</v>
      </c>
      <c r="H120" s="3">
        <f t="shared" si="10"/>
        <v>0.69402319357716324</v>
      </c>
      <c r="I120" s="3">
        <f t="shared" si="11"/>
        <v>0.60247223217484769</v>
      </c>
    </row>
    <row r="121" spans="1:9" x14ac:dyDescent="0.25">
      <c r="A121" s="2" t="s">
        <v>31</v>
      </c>
      <c r="B121" s="1">
        <v>14412</v>
      </c>
      <c r="C121" s="1">
        <v>35969</v>
      </c>
      <c r="D121" s="1">
        <v>837</v>
      </c>
      <c r="E121" s="1">
        <v>128331</v>
      </c>
      <c r="F121" s="1" t="s">
        <v>194</v>
      </c>
      <c r="G121" s="1">
        <f t="shared" si="9"/>
        <v>51218</v>
      </c>
      <c r="H121" s="3">
        <f t="shared" si="10"/>
        <v>0.66648448886112843</v>
      </c>
      <c r="I121" s="3">
        <f t="shared" si="11"/>
        <v>0.59882647216962381</v>
      </c>
    </row>
    <row r="122" spans="1:9" x14ac:dyDescent="0.25">
      <c r="A122" s="2" t="s">
        <v>104</v>
      </c>
      <c r="B122" s="1">
        <v>2959</v>
      </c>
      <c r="C122" s="1">
        <v>976</v>
      </c>
      <c r="D122" s="1">
        <v>27</v>
      </c>
      <c r="E122" s="1">
        <v>9172</v>
      </c>
      <c r="F122" s="1" t="s">
        <v>269</v>
      </c>
      <c r="G122" s="1">
        <f t="shared" si="9"/>
        <v>3962</v>
      </c>
      <c r="H122" s="3">
        <f t="shared" si="10"/>
        <v>0.72471190781049932</v>
      </c>
      <c r="I122" s="3">
        <f t="shared" si="11"/>
        <v>0.59605320540776274</v>
      </c>
    </row>
    <row r="123" spans="1:9" x14ac:dyDescent="0.25">
      <c r="A123" s="2" t="s">
        <v>8</v>
      </c>
      <c r="B123" s="1">
        <v>8903</v>
      </c>
      <c r="C123" s="1">
        <v>9140</v>
      </c>
      <c r="D123" s="1">
        <v>208</v>
      </c>
      <c r="E123" s="1">
        <v>44890</v>
      </c>
      <c r="F123" s="1" t="s">
        <v>170</v>
      </c>
      <c r="G123" s="1">
        <f t="shared" si="9"/>
        <v>18251</v>
      </c>
      <c r="H123" s="3">
        <f t="shared" si="10"/>
        <v>0.68248448134021389</v>
      </c>
      <c r="I123" s="3">
        <f t="shared" si="11"/>
        <v>0.59572287814658054</v>
      </c>
    </row>
    <row r="124" spans="1:9" x14ac:dyDescent="0.25">
      <c r="A124" s="2" t="s">
        <v>161</v>
      </c>
      <c r="B124" s="1">
        <v>4110</v>
      </c>
      <c r="C124" s="1">
        <v>2392</v>
      </c>
      <c r="D124" s="1">
        <v>58</v>
      </c>
      <c r="E124" s="1">
        <v>16700</v>
      </c>
      <c r="F124" s="1" t="s">
        <v>174</v>
      </c>
      <c r="G124" s="1">
        <f t="shared" si="9"/>
        <v>6560</v>
      </c>
      <c r="H124" s="3">
        <f t="shared" si="10"/>
        <v>0.6631621512333199</v>
      </c>
      <c r="I124" s="3">
        <f t="shared" si="11"/>
        <v>0.59233532934131738</v>
      </c>
    </row>
    <row r="125" spans="1:9" x14ac:dyDescent="0.25">
      <c r="A125" s="2" t="s">
        <v>15</v>
      </c>
      <c r="B125" s="1">
        <v>6991</v>
      </c>
      <c r="C125" s="1">
        <v>699</v>
      </c>
      <c r="D125" s="1">
        <v>56</v>
      </c>
      <c r="E125" s="1">
        <v>19109</v>
      </c>
      <c r="F125" s="1" t="s">
        <v>178</v>
      </c>
      <c r="G125" s="1">
        <f t="shared" si="9"/>
        <v>7746</v>
      </c>
      <c r="H125" s="3">
        <f t="shared" si="10"/>
        <v>0.68536542204919482</v>
      </c>
      <c r="I125" s="3">
        <f t="shared" si="11"/>
        <v>0.59144905541891257</v>
      </c>
    </row>
    <row r="126" spans="1:9" x14ac:dyDescent="0.25">
      <c r="A126" s="2" t="s">
        <v>97</v>
      </c>
      <c r="B126" s="1">
        <v>2275</v>
      </c>
      <c r="C126" s="1">
        <v>1311</v>
      </c>
      <c r="D126" s="1">
        <v>38</v>
      </c>
      <c r="E126" s="1">
        <v>8359</v>
      </c>
      <c r="F126" s="1" t="s">
        <v>262</v>
      </c>
      <c r="G126" s="1">
        <f t="shared" si="9"/>
        <v>3624</v>
      </c>
      <c r="H126" s="3">
        <f t="shared" si="10"/>
        <v>0.73628606257618856</v>
      </c>
      <c r="I126" s="3">
        <f t="shared" si="11"/>
        <v>0.58882641464289986</v>
      </c>
    </row>
    <row r="127" spans="1:9" x14ac:dyDescent="0.25">
      <c r="A127" s="2" t="s">
        <v>5</v>
      </c>
      <c r="B127" s="1">
        <v>2300</v>
      </c>
      <c r="C127" s="1">
        <v>825</v>
      </c>
      <c r="D127" s="1">
        <v>30</v>
      </c>
      <c r="E127" s="1">
        <v>8165</v>
      </c>
      <c r="F127" s="1" t="s">
        <v>167</v>
      </c>
      <c r="G127" s="1">
        <f t="shared" si="9"/>
        <v>3155</v>
      </c>
      <c r="H127" s="3">
        <f t="shared" si="10"/>
        <v>0.65715475942511981</v>
      </c>
      <c r="I127" s="3">
        <f t="shared" si="11"/>
        <v>0.58799755052051439</v>
      </c>
    </row>
    <row r="128" spans="1:9" x14ac:dyDescent="0.25">
      <c r="A128" s="2" t="s">
        <v>14</v>
      </c>
      <c r="B128" s="1">
        <v>4328</v>
      </c>
      <c r="C128" s="1">
        <v>1311</v>
      </c>
      <c r="D128" s="1">
        <v>67</v>
      </c>
      <c r="E128" s="1">
        <v>12873</v>
      </c>
      <c r="F128" s="1" t="s">
        <v>177</v>
      </c>
      <c r="G128" s="1">
        <f t="shared" si="9"/>
        <v>5706</v>
      </c>
      <c r="H128" s="3">
        <f t="shared" si="10"/>
        <v>0.7549616300608627</v>
      </c>
      <c r="I128" s="3">
        <f t="shared" si="11"/>
        <v>0.5871203293715529</v>
      </c>
    </row>
    <row r="129" spans="1:9" x14ac:dyDescent="0.25">
      <c r="A129" s="2" t="s">
        <v>23</v>
      </c>
      <c r="B129" s="1">
        <v>3129</v>
      </c>
      <c r="C129" s="1">
        <v>1258</v>
      </c>
      <c r="D129" s="1">
        <v>29</v>
      </c>
      <c r="E129" s="1">
        <v>10803</v>
      </c>
      <c r="F129" s="1" t="s">
        <v>186</v>
      </c>
      <c r="G129" s="1">
        <f t="shared" si="9"/>
        <v>4416</v>
      </c>
      <c r="H129" s="3">
        <f t="shared" si="10"/>
        <v>0.69785082174462709</v>
      </c>
      <c r="I129" s="3">
        <f t="shared" si="11"/>
        <v>0.58576321392205866</v>
      </c>
    </row>
    <row r="130" spans="1:9" x14ac:dyDescent="0.25">
      <c r="A130" s="2" t="s">
        <v>90</v>
      </c>
      <c r="B130" s="1">
        <v>7944</v>
      </c>
      <c r="C130" s="1">
        <v>13051</v>
      </c>
      <c r="D130" s="1">
        <v>331</v>
      </c>
      <c r="E130" s="1">
        <v>61435</v>
      </c>
      <c r="F130" s="1" t="s">
        <v>255</v>
      </c>
      <c r="G130" s="1">
        <f t="shared" ref="G130:G160" si="12">B130+C130+D130</f>
        <v>21326</v>
      </c>
      <c r="H130" s="3">
        <f t="shared" ref="H130:H160" si="13">G130/F130</f>
        <v>0.59288295802057267</v>
      </c>
      <c r="I130" s="3">
        <f t="shared" ref="I130:I160" si="14">F130/E130</f>
        <v>0.58549686660698297</v>
      </c>
    </row>
    <row r="131" spans="1:9" x14ac:dyDescent="0.25">
      <c r="A131" s="2" t="s">
        <v>83</v>
      </c>
      <c r="B131" s="1">
        <v>2161</v>
      </c>
      <c r="C131" s="1">
        <v>1266</v>
      </c>
      <c r="D131" s="1">
        <v>28</v>
      </c>
      <c r="E131" s="1">
        <v>8676</v>
      </c>
      <c r="F131" s="1" t="s">
        <v>248</v>
      </c>
      <c r="G131" s="1">
        <f t="shared" si="12"/>
        <v>3455</v>
      </c>
      <c r="H131" s="3">
        <f t="shared" si="13"/>
        <v>0.68078817733990149</v>
      </c>
      <c r="I131" s="3">
        <f t="shared" si="14"/>
        <v>0.58494698017519597</v>
      </c>
    </row>
    <row r="132" spans="1:9" x14ac:dyDescent="0.25">
      <c r="A132" s="2" t="s">
        <v>12</v>
      </c>
      <c r="B132" s="1">
        <v>6409</v>
      </c>
      <c r="C132" s="1">
        <v>1268</v>
      </c>
      <c r="D132" s="1">
        <v>54</v>
      </c>
      <c r="E132" s="1">
        <v>19397</v>
      </c>
      <c r="F132" s="1" t="s">
        <v>175</v>
      </c>
      <c r="G132" s="1">
        <f t="shared" si="12"/>
        <v>7731</v>
      </c>
      <c r="H132" s="3">
        <f t="shared" si="13"/>
        <v>0.68313157197137053</v>
      </c>
      <c r="I132" s="3">
        <f t="shared" si="14"/>
        <v>0.58344073825849363</v>
      </c>
    </row>
    <row r="133" spans="1:9" x14ac:dyDescent="0.25">
      <c r="A133" s="2" t="s">
        <v>84</v>
      </c>
      <c r="B133" s="1">
        <v>2850</v>
      </c>
      <c r="C133" s="1">
        <v>1222</v>
      </c>
      <c r="D133" s="1">
        <v>28</v>
      </c>
      <c r="E133" s="1">
        <v>9643</v>
      </c>
      <c r="F133" s="1" t="s">
        <v>249</v>
      </c>
      <c r="G133" s="1">
        <f t="shared" si="12"/>
        <v>4100</v>
      </c>
      <c r="H133" s="3">
        <f t="shared" si="13"/>
        <v>0.73083778966131907</v>
      </c>
      <c r="I133" s="3">
        <f t="shared" si="14"/>
        <v>0.58176915897542258</v>
      </c>
    </row>
    <row r="134" spans="1:9" x14ac:dyDescent="0.25">
      <c r="A134" s="2" t="s">
        <v>36</v>
      </c>
      <c r="B134" s="1">
        <v>10532</v>
      </c>
      <c r="C134" s="1">
        <v>4463</v>
      </c>
      <c r="D134" s="1">
        <v>124</v>
      </c>
      <c r="E134" s="1">
        <v>43273</v>
      </c>
      <c r="F134" s="1" t="s">
        <v>199</v>
      </c>
      <c r="G134" s="1">
        <f t="shared" si="12"/>
        <v>15119</v>
      </c>
      <c r="H134" s="3">
        <f t="shared" si="13"/>
        <v>0.60079475461951126</v>
      </c>
      <c r="I134" s="3">
        <f t="shared" si="14"/>
        <v>0.58154045247613984</v>
      </c>
    </row>
    <row r="135" spans="1:9" x14ac:dyDescent="0.25">
      <c r="A135" s="2" t="s">
        <v>56</v>
      </c>
      <c r="B135" s="1">
        <v>2888</v>
      </c>
      <c r="C135" s="1">
        <v>1324</v>
      </c>
      <c r="D135" s="1">
        <v>35</v>
      </c>
      <c r="E135" s="1">
        <v>10654</v>
      </c>
      <c r="F135" s="1" t="s">
        <v>220</v>
      </c>
      <c r="G135" s="1">
        <f t="shared" si="12"/>
        <v>4247</v>
      </c>
      <c r="H135" s="3">
        <f t="shared" si="13"/>
        <v>0.69079375406636301</v>
      </c>
      <c r="I135" s="3">
        <f t="shared" si="14"/>
        <v>0.57706025905763092</v>
      </c>
    </row>
    <row r="136" spans="1:9" x14ac:dyDescent="0.25">
      <c r="A136" s="2" t="s">
        <v>149</v>
      </c>
      <c r="B136" s="1">
        <v>9930</v>
      </c>
      <c r="C136" s="1">
        <v>4249</v>
      </c>
      <c r="D136" s="1">
        <v>117</v>
      </c>
      <c r="E136" s="1">
        <v>35734</v>
      </c>
      <c r="F136" s="1" t="s">
        <v>313</v>
      </c>
      <c r="G136" s="1">
        <f t="shared" si="12"/>
        <v>14296</v>
      </c>
      <c r="H136" s="3">
        <f t="shared" si="13"/>
        <v>0.69465500485908649</v>
      </c>
      <c r="I136" s="3">
        <f t="shared" si="14"/>
        <v>0.57592209100576486</v>
      </c>
    </row>
    <row r="137" spans="1:9" x14ac:dyDescent="0.25">
      <c r="A137" s="2" t="s">
        <v>29</v>
      </c>
      <c r="B137" s="1">
        <v>8064</v>
      </c>
      <c r="C137" s="1">
        <v>1854</v>
      </c>
      <c r="D137" s="1">
        <v>132</v>
      </c>
      <c r="E137" s="1">
        <v>24789</v>
      </c>
      <c r="F137" s="1" t="s">
        <v>192</v>
      </c>
      <c r="G137" s="1">
        <f t="shared" si="12"/>
        <v>10050</v>
      </c>
      <c r="H137" s="3">
        <f t="shared" si="13"/>
        <v>0.70859479658746383</v>
      </c>
      <c r="I137" s="3">
        <f t="shared" si="14"/>
        <v>0.57214893702852077</v>
      </c>
    </row>
    <row r="138" spans="1:9" x14ac:dyDescent="0.25">
      <c r="A138" s="2" t="s">
        <v>116</v>
      </c>
      <c r="B138" s="1">
        <v>13589</v>
      </c>
      <c r="C138" s="1">
        <v>3658</v>
      </c>
      <c r="D138" s="1">
        <v>152</v>
      </c>
      <c r="E138" s="1">
        <v>42613</v>
      </c>
      <c r="F138" s="1" t="s">
        <v>280</v>
      </c>
      <c r="G138" s="1">
        <f t="shared" si="12"/>
        <v>17399</v>
      </c>
      <c r="H138" s="3">
        <f t="shared" si="13"/>
        <v>0.7173070580474934</v>
      </c>
      <c r="I138" s="3">
        <f t="shared" si="14"/>
        <v>0.5692159669584399</v>
      </c>
    </row>
    <row r="139" spans="1:9" x14ac:dyDescent="0.25">
      <c r="A139" s="2" t="s">
        <v>162</v>
      </c>
      <c r="B139" s="1">
        <v>4695</v>
      </c>
      <c r="C139" s="1">
        <v>1028</v>
      </c>
      <c r="D139" s="1">
        <v>48</v>
      </c>
      <c r="E139" s="1">
        <v>15115</v>
      </c>
      <c r="F139" s="1" t="s">
        <v>246</v>
      </c>
      <c r="G139" s="1">
        <f t="shared" si="12"/>
        <v>5771</v>
      </c>
      <c r="H139" s="3">
        <f t="shared" si="13"/>
        <v>0.67934078869923487</v>
      </c>
      <c r="I139" s="3">
        <f t="shared" si="14"/>
        <v>0.56202447899437646</v>
      </c>
    </row>
    <row r="140" spans="1:9" x14ac:dyDescent="0.25">
      <c r="A140" s="2" t="s">
        <v>18</v>
      </c>
      <c r="B140" s="1">
        <v>18386</v>
      </c>
      <c r="C140" s="1">
        <v>11243</v>
      </c>
      <c r="D140" s="1">
        <v>455</v>
      </c>
      <c r="E140" s="1">
        <v>79608</v>
      </c>
      <c r="F140" s="1" t="s">
        <v>181</v>
      </c>
      <c r="G140" s="1">
        <f t="shared" si="12"/>
        <v>30084</v>
      </c>
      <c r="H140" s="3">
        <f t="shared" si="13"/>
        <v>0.67246350895232132</v>
      </c>
      <c r="I140" s="3">
        <f t="shared" si="14"/>
        <v>0.56196613405687867</v>
      </c>
    </row>
    <row r="141" spans="1:9" x14ac:dyDescent="0.25">
      <c r="A141" s="2" t="s">
        <v>42</v>
      </c>
      <c r="B141" s="1">
        <v>4987</v>
      </c>
      <c r="C141" s="1">
        <v>2986</v>
      </c>
      <c r="D141" s="1">
        <v>66</v>
      </c>
      <c r="E141" s="1">
        <v>22372</v>
      </c>
      <c r="F141" s="1" t="s">
        <v>205</v>
      </c>
      <c r="G141" s="1">
        <f t="shared" si="12"/>
        <v>8039</v>
      </c>
      <c r="H141" s="3">
        <f t="shared" si="13"/>
        <v>0.6400477707006369</v>
      </c>
      <c r="I141" s="3">
        <f t="shared" si="14"/>
        <v>0.56141605578401577</v>
      </c>
    </row>
    <row r="142" spans="1:9" x14ac:dyDescent="0.25">
      <c r="A142" s="2" t="s">
        <v>106</v>
      </c>
      <c r="B142" s="1">
        <v>12943</v>
      </c>
      <c r="C142" s="1">
        <v>2302</v>
      </c>
      <c r="D142" s="1">
        <v>144</v>
      </c>
      <c r="E142" s="1">
        <v>40096</v>
      </c>
      <c r="F142" s="1" t="s">
        <v>271</v>
      </c>
      <c r="G142" s="1">
        <f t="shared" si="12"/>
        <v>15389</v>
      </c>
      <c r="H142" s="3">
        <f t="shared" si="13"/>
        <v>0.68885407341092209</v>
      </c>
      <c r="I142" s="3">
        <f t="shared" si="14"/>
        <v>0.55716280925778128</v>
      </c>
    </row>
    <row r="143" spans="1:9" x14ac:dyDescent="0.25">
      <c r="A143" s="2" t="s">
        <v>47</v>
      </c>
      <c r="B143" s="1">
        <v>5839</v>
      </c>
      <c r="C143" s="1">
        <v>2170</v>
      </c>
      <c r="D143" s="1">
        <v>55</v>
      </c>
      <c r="E143" s="1">
        <v>20605</v>
      </c>
      <c r="F143" s="1" t="s">
        <v>210</v>
      </c>
      <c r="G143" s="1">
        <f t="shared" si="12"/>
        <v>8064</v>
      </c>
      <c r="H143" s="3">
        <f t="shared" si="13"/>
        <v>0.70341939986043267</v>
      </c>
      <c r="I143" s="3">
        <f t="shared" si="14"/>
        <v>0.55636981315214751</v>
      </c>
    </row>
    <row r="144" spans="1:9" x14ac:dyDescent="0.25">
      <c r="A144" s="2" t="s">
        <v>37</v>
      </c>
      <c r="B144" s="1">
        <v>11776</v>
      </c>
      <c r="C144" s="1">
        <v>4185</v>
      </c>
      <c r="D144" s="1">
        <v>119</v>
      </c>
      <c r="E144" s="1">
        <v>45600</v>
      </c>
      <c r="F144" s="1" t="s">
        <v>200</v>
      </c>
      <c r="G144" s="1">
        <f t="shared" si="12"/>
        <v>16080</v>
      </c>
      <c r="H144" s="3">
        <f t="shared" si="13"/>
        <v>0.64096942639614141</v>
      </c>
      <c r="I144" s="3">
        <f t="shared" si="14"/>
        <v>0.55015350877192981</v>
      </c>
    </row>
    <row r="145" spans="1:9" x14ac:dyDescent="0.25">
      <c r="A145" s="2" t="s">
        <v>124</v>
      </c>
      <c r="B145" s="1">
        <v>1800</v>
      </c>
      <c r="C145" s="1">
        <v>462</v>
      </c>
      <c r="D145" s="1">
        <v>13</v>
      </c>
      <c r="E145" s="1">
        <v>5257</v>
      </c>
      <c r="F145" s="1" t="s">
        <v>288</v>
      </c>
      <c r="G145" s="1">
        <f t="shared" si="12"/>
        <v>2275</v>
      </c>
      <c r="H145" s="3">
        <f t="shared" si="13"/>
        <v>0.78719723183390999</v>
      </c>
      <c r="I145" s="3">
        <f t="shared" si="14"/>
        <v>0.54974319954346584</v>
      </c>
    </row>
    <row r="146" spans="1:9" x14ac:dyDescent="0.25">
      <c r="A146" s="2" t="s">
        <v>95</v>
      </c>
      <c r="B146" s="1">
        <v>1783</v>
      </c>
      <c r="C146" s="1">
        <v>2857</v>
      </c>
      <c r="D146" s="1">
        <v>22</v>
      </c>
      <c r="E146" s="1">
        <v>12947</v>
      </c>
      <c r="F146" s="1" t="s">
        <v>260</v>
      </c>
      <c r="G146" s="1">
        <f t="shared" si="12"/>
        <v>4662</v>
      </c>
      <c r="H146" s="3">
        <f t="shared" si="13"/>
        <v>0.65856759429297929</v>
      </c>
      <c r="I146" s="3">
        <f t="shared" si="14"/>
        <v>0.54676759094770988</v>
      </c>
    </row>
    <row r="147" spans="1:9" x14ac:dyDescent="0.25">
      <c r="A147" s="2" t="s">
        <v>52</v>
      </c>
      <c r="B147" s="1">
        <v>1256</v>
      </c>
      <c r="C147" s="1">
        <v>167</v>
      </c>
      <c r="D147" s="1">
        <v>18</v>
      </c>
      <c r="E147" s="1">
        <v>4006</v>
      </c>
      <c r="F147" s="1" t="s">
        <v>216</v>
      </c>
      <c r="G147" s="1">
        <f t="shared" si="12"/>
        <v>1441</v>
      </c>
      <c r="H147" s="3">
        <f t="shared" si="13"/>
        <v>0.66405529953917053</v>
      </c>
      <c r="I147" s="3">
        <f t="shared" si="14"/>
        <v>0.54168746879680474</v>
      </c>
    </row>
    <row r="148" spans="1:9" x14ac:dyDescent="0.25">
      <c r="A148" s="2" t="s">
        <v>157</v>
      </c>
      <c r="B148" s="1">
        <v>2403</v>
      </c>
      <c r="C148" s="1">
        <v>862</v>
      </c>
      <c r="D148" s="1">
        <v>16</v>
      </c>
      <c r="E148" s="1">
        <v>8635</v>
      </c>
      <c r="F148" s="1" t="s">
        <v>320</v>
      </c>
      <c r="G148" s="1">
        <f t="shared" si="12"/>
        <v>3281</v>
      </c>
      <c r="H148" s="3">
        <f t="shared" si="13"/>
        <v>0.71920210434020171</v>
      </c>
      <c r="I148" s="3">
        <f t="shared" si="14"/>
        <v>0.52831499710480601</v>
      </c>
    </row>
    <row r="149" spans="1:9" x14ac:dyDescent="0.25">
      <c r="A149" s="2" t="s">
        <v>87</v>
      </c>
      <c r="B149" s="1">
        <v>2509</v>
      </c>
      <c r="C149" s="1">
        <v>1019</v>
      </c>
      <c r="D149" s="1">
        <v>48</v>
      </c>
      <c r="E149" s="1">
        <v>10423</v>
      </c>
      <c r="F149" s="1" t="s">
        <v>252</v>
      </c>
      <c r="G149" s="1">
        <f t="shared" si="12"/>
        <v>3576</v>
      </c>
      <c r="H149" s="3">
        <f t="shared" si="13"/>
        <v>0.6506550218340611</v>
      </c>
      <c r="I149" s="3">
        <f t="shared" si="14"/>
        <v>0.52729540439412836</v>
      </c>
    </row>
    <row r="150" spans="1:9" x14ac:dyDescent="0.25">
      <c r="A150" s="2" t="s">
        <v>156</v>
      </c>
      <c r="B150" s="1">
        <v>25636</v>
      </c>
      <c r="C150" s="1">
        <v>10670</v>
      </c>
      <c r="D150" s="1">
        <v>440</v>
      </c>
      <c r="E150" s="1">
        <v>104628</v>
      </c>
      <c r="F150" s="1" t="s">
        <v>319</v>
      </c>
      <c r="G150" s="1">
        <f t="shared" si="12"/>
        <v>36746</v>
      </c>
      <c r="H150" s="3">
        <f t="shared" si="13"/>
        <v>0.67080450537614777</v>
      </c>
      <c r="I150" s="3">
        <f t="shared" si="14"/>
        <v>0.52355965898229917</v>
      </c>
    </row>
    <row r="151" spans="1:9" x14ac:dyDescent="0.25">
      <c r="A151" s="2" t="s">
        <v>21</v>
      </c>
      <c r="B151" s="1">
        <v>923</v>
      </c>
      <c r="C151" s="1">
        <v>1260</v>
      </c>
      <c r="D151" s="1">
        <v>11</v>
      </c>
      <c r="E151" s="1">
        <v>6189</v>
      </c>
      <c r="F151" s="1" t="s">
        <v>184</v>
      </c>
      <c r="G151" s="1">
        <f t="shared" si="12"/>
        <v>2194</v>
      </c>
      <c r="H151" s="3">
        <f t="shared" si="13"/>
        <v>0.6884217132099153</v>
      </c>
      <c r="I151" s="3">
        <f t="shared" si="14"/>
        <v>0.51494587170786876</v>
      </c>
    </row>
    <row r="152" spans="1:9" x14ac:dyDescent="0.25">
      <c r="A152" s="2" t="s">
        <v>117</v>
      </c>
      <c r="B152" s="1">
        <v>2805</v>
      </c>
      <c r="C152" s="1">
        <v>1217</v>
      </c>
      <c r="D152" s="1">
        <v>37</v>
      </c>
      <c r="E152" s="1">
        <v>11137</v>
      </c>
      <c r="F152" s="1" t="s">
        <v>281</v>
      </c>
      <c r="G152" s="1">
        <f t="shared" si="12"/>
        <v>4059</v>
      </c>
      <c r="H152" s="3">
        <f t="shared" si="13"/>
        <v>0.71060924369747902</v>
      </c>
      <c r="I152" s="3">
        <f t="shared" si="14"/>
        <v>0.5128849780012571</v>
      </c>
    </row>
    <row r="153" spans="1:9" x14ac:dyDescent="0.25">
      <c r="A153" s="2" t="s">
        <v>92</v>
      </c>
      <c r="B153" s="1">
        <v>3528</v>
      </c>
      <c r="C153" s="1">
        <v>2033</v>
      </c>
      <c r="D153" s="1">
        <v>95</v>
      </c>
      <c r="E153" s="1">
        <v>19559</v>
      </c>
      <c r="F153" s="1" t="s">
        <v>257</v>
      </c>
      <c r="G153" s="1">
        <f t="shared" si="12"/>
        <v>5656</v>
      </c>
      <c r="H153" s="3">
        <f t="shared" si="13"/>
        <v>0.58411649282247236</v>
      </c>
      <c r="I153" s="3">
        <f t="shared" si="14"/>
        <v>0.49506620992893297</v>
      </c>
    </row>
    <row r="154" spans="1:9" x14ac:dyDescent="0.25">
      <c r="A154" s="2" t="s">
        <v>26</v>
      </c>
      <c r="B154" s="1">
        <v>3419</v>
      </c>
      <c r="C154" s="1">
        <v>1102</v>
      </c>
      <c r="D154" s="1">
        <v>44</v>
      </c>
      <c r="E154" s="1">
        <v>13392</v>
      </c>
      <c r="F154" s="1" t="s">
        <v>189</v>
      </c>
      <c r="G154" s="1">
        <f t="shared" si="12"/>
        <v>4565</v>
      </c>
      <c r="H154" s="3">
        <f t="shared" si="13"/>
        <v>0.6956720512039013</v>
      </c>
      <c r="I154" s="3">
        <f t="shared" si="14"/>
        <v>0.48999402628434885</v>
      </c>
    </row>
    <row r="155" spans="1:9" x14ac:dyDescent="0.25">
      <c r="A155" s="2" t="s">
        <v>133</v>
      </c>
      <c r="B155" s="1">
        <v>6048</v>
      </c>
      <c r="C155" s="1">
        <v>2059</v>
      </c>
      <c r="D155" s="1">
        <v>68</v>
      </c>
      <c r="E155" s="1">
        <v>25286</v>
      </c>
      <c r="F155" s="1" t="s">
        <v>297</v>
      </c>
      <c r="G155" s="1">
        <f t="shared" si="12"/>
        <v>8175</v>
      </c>
      <c r="H155" s="3">
        <f t="shared" si="13"/>
        <v>0.66920432220039294</v>
      </c>
      <c r="I155" s="3">
        <f t="shared" si="14"/>
        <v>0.48311318516174956</v>
      </c>
    </row>
    <row r="156" spans="1:9" x14ac:dyDescent="0.25">
      <c r="A156" s="2" t="s">
        <v>48</v>
      </c>
      <c r="B156" s="1">
        <v>2159</v>
      </c>
      <c r="C156" s="1">
        <v>1911</v>
      </c>
      <c r="D156" s="1">
        <v>35</v>
      </c>
      <c r="E156" s="1">
        <v>13390</v>
      </c>
      <c r="F156" s="1" t="s">
        <v>211</v>
      </c>
      <c r="G156" s="1">
        <f t="shared" si="12"/>
        <v>4105</v>
      </c>
      <c r="H156" s="3">
        <f t="shared" si="13"/>
        <v>0.68806570566543745</v>
      </c>
      <c r="I156" s="3">
        <f t="shared" si="14"/>
        <v>0.44555638536221059</v>
      </c>
    </row>
    <row r="157" spans="1:9" x14ac:dyDescent="0.25">
      <c r="A157" s="2" t="s">
        <v>129</v>
      </c>
      <c r="B157" s="1">
        <v>801</v>
      </c>
      <c r="C157" s="1">
        <v>1182</v>
      </c>
      <c r="D157" s="1">
        <v>7</v>
      </c>
      <c r="E157" s="1">
        <v>6621</v>
      </c>
      <c r="F157" s="1" t="s">
        <v>293</v>
      </c>
      <c r="G157" s="1">
        <f t="shared" si="12"/>
        <v>1990</v>
      </c>
      <c r="H157" s="3">
        <f t="shared" si="13"/>
        <v>0.68408387762117562</v>
      </c>
      <c r="I157" s="3">
        <f t="shared" si="14"/>
        <v>0.43935961335145746</v>
      </c>
    </row>
    <row r="158" spans="1:9" x14ac:dyDescent="0.25">
      <c r="A158" s="2" t="s">
        <v>154</v>
      </c>
      <c r="B158" s="1">
        <v>1583</v>
      </c>
      <c r="C158" s="1">
        <v>688</v>
      </c>
      <c r="D158" s="1">
        <v>13</v>
      </c>
      <c r="E158" s="1">
        <v>7855</v>
      </c>
      <c r="F158" s="1" t="s">
        <v>317</v>
      </c>
      <c r="G158" s="1">
        <f t="shared" si="12"/>
        <v>2284</v>
      </c>
      <c r="H158" s="3">
        <f t="shared" si="13"/>
        <v>0.72073209214263179</v>
      </c>
      <c r="I158" s="3">
        <f t="shared" si="14"/>
        <v>0.40343730108211329</v>
      </c>
    </row>
    <row r="159" spans="1:9" x14ac:dyDescent="0.25">
      <c r="A159" s="2" t="s">
        <v>135</v>
      </c>
      <c r="B159" s="1">
        <v>2822</v>
      </c>
      <c r="C159" s="1">
        <v>1480</v>
      </c>
      <c r="D159" s="1">
        <v>21</v>
      </c>
      <c r="E159" s="1">
        <v>15860</v>
      </c>
      <c r="F159" s="1" t="s">
        <v>299</v>
      </c>
      <c r="G159" s="1">
        <f t="shared" si="12"/>
        <v>4323</v>
      </c>
      <c r="H159" s="3">
        <f t="shared" si="13"/>
        <v>0.71148782093482554</v>
      </c>
      <c r="I159" s="3">
        <f t="shared" si="14"/>
        <v>0.38310214375788149</v>
      </c>
    </row>
    <row r="160" spans="1:9" x14ac:dyDescent="0.25">
      <c r="A160" s="2" t="s">
        <v>28</v>
      </c>
      <c r="B160" s="1">
        <v>880</v>
      </c>
      <c r="C160" s="1">
        <v>667</v>
      </c>
      <c r="D160" s="1">
        <v>35</v>
      </c>
      <c r="E160" s="1">
        <v>10907</v>
      </c>
      <c r="F160" s="1" t="s">
        <v>191</v>
      </c>
      <c r="G160" s="1">
        <f t="shared" si="12"/>
        <v>1582</v>
      </c>
      <c r="H160" s="3">
        <f t="shared" si="13"/>
        <v>0.4012173471975653</v>
      </c>
      <c r="I160" s="3">
        <f t="shared" si="14"/>
        <v>0.36151095626661778</v>
      </c>
    </row>
  </sheetData>
  <autoFilter ref="A1:I160" xr:uid="{6B4107B2-0ED3-4F94-9A99-CCE3A2CF83C7}">
    <sortState xmlns:xlrd2="http://schemas.microsoft.com/office/spreadsheetml/2017/richdata2" ref="A2:I160">
      <sortCondition descending="1" ref="I1:I160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Election Results - 8. 11. 2020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2020-11-08T20:48:15Z</dcterms:created>
  <dcterms:modified xsi:type="dcterms:W3CDTF">2020-11-09T00:15:04Z</dcterms:modified>
</cp:coreProperties>
</file>