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OTER TURNOUTS\Finished\REAL NUMBERS\"/>
    </mc:Choice>
  </mc:AlternateContent>
  <xr:revisionPtr revIDLastSave="0" documentId="13_ncr:1_{C56FE3AA-89E0-4614-8616-EA9EA0B42D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lection Results - 8. 11. 2020 " sheetId="1" r:id="rId1"/>
  </sheets>
  <definedNames>
    <definedName name="_xlnm._FilterDatabase" localSheetId="0" hidden="1">'Election Results - 8. 11. 2020 '!$A$1:$L$84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3" i="1" l="1"/>
  <c r="L64" i="1"/>
  <c r="L26" i="1"/>
  <c r="L9" i="1"/>
  <c r="L34" i="1"/>
  <c r="L53" i="1"/>
  <c r="L56" i="1"/>
  <c r="L45" i="1"/>
  <c r="L12" i="1"/>
  <c r="L24" i="1"/>
  <c r="L71" i="1"/>
  <c r="L67" i="1"/>
  <c r="L31" i="1"/>
  <c r="L51" i="1"/>
  <c r="L69" i="1"/>
  <c r="L33" i="1"/>
  <c r="L25" i="1"/>
  <c r="L13" i="1"/>
  <c r="L63" i="1"/>
  <c r="L16" i="1"/>
  <c r="L32" i="1"/>
  <c r="L30" i="1"/>
  <c r="L2" i="1"/>
  <c r="L27" i="1"/>
  <c r="L83" i="1"/>
  <c r="L61" i="1"/>
  <c r="L77" i="1"/>
  <c r="L38" i="1"/>
  <c r="L17" i="1"/>
  <c r="L20" i="1"/>
  <c r="L82" i="1"/>
  <c r="L79" i="1"/>
  <c r="L80" i="1"/>
  <c r="L18" i="1"/>
  <c r="L8" i="1"/>
  <c r="L84" i="1"/>
  <c r="L72" i="1"/>
  <c r="L65" i="1"/>
  <c r="L22" i="1"/>
  <c r="L74" i="1"/>
  <c r="L5" i="1"/>
  <c r="L40" i="1"/>
  <c r="L44" i="1"/>
  <c r="L4" i="1"/>
  <c r="L57" i="1"/>
  <c r="L41" i="1"/>
  <c r="L78" i="1"/>
  <c r="L10" i="1"/>
  <c r="L66" i="1"/>
  <c r="L35" i="1"/>
  <c r="L46" i="1"/>
  <c r="L37" i="1"/>
  <c r="L81" i="1"/>
  <c r="L21" i="1"/>
  <c r="L42" i="1"/>
  <c r="L62" i="1"/>
  <c r="L28" i="1"/>
  <c r="L76" i="1"/>
  <c r="L14" i="1"/>
  <c r="L55" i="1"/>
  <c r="L54" i="1"/>
  <c r="L47" i="1"/>
  <c r="L60" i="1"/>
  <c r="L36" i="1"/>
  <c r="L3" i="1"/>
  <c r="L68" i="1"/>
  <c r="L23" i="1"/>
  <c r="L11" i="1"/>
  <c r="L75" i="1"/>
  <c r="L15" i="1"/>
  <c r="L6" i="1"/>
  <c r="L49" i="1"/>
  <c r="L73" i="1"/>
  <c r="L50" i="1"/>
  <c r="L19" i="1"/>
  <c r="L39" i="1"/>
  <c r="L70" i="1"/>
  <c r="L48" i="1"/>
  <c r="L58" i="1"/>
  <c r="L29" i="1"/>
  <c r="L59" i="1"/>
  <c r="L52" i="1"/>
  <c r="L7" i="1"/>
  <c r="J43" i="1" l="1"/>
  <c r="J64" i="1"/>
  <c r="J26" i="1"/>
  <c r="J9" i="1"/>
  <c r="J34" i="1"/>
  <c r="J53" i="1"/>
  <c r="J56" i="1"/>
  <c r="K56" i="1" s="1"/>
  <c r="J45" i="1"/>
  <c r="J12" i="1"/>
  <c r="J24" i="1"/>
  <c r="J71" i="1"/>
  <c r="J67" i="1"/>
  <c r="J31" i="1"/>
  <c r="J51" i="1"/>
  <c r="J69" i="1"/>
  <c r="K69" i="1" s="1"/>
  <c r="J33" i="1"/>
  <c r="J25" i="1"/>
  <c r="J13" i="1"/>
  <c r="J63" i="1"/>
  <c r="J16" i="1"/>
  <c r="J32" i="1"/>
  <c r="J30" i="1"/>
  <c r="J2" i="1"/>
  <c r="K2" i="1" s="1"/>
  <c r="J27" i="1"/>
  <c r="J83" i="1"/>
  <c r="J61" i="1"/>
  <c r="J77" i="1"/>
  <c r="J38" i="1"/>
  <c r="J17" i="1"/>
  <c r="J20" i="1"/>
  <c r="J82" i="1"/>
  <c r="K82" i="1" s="1"/>
  <c r="J79" i="1"/>
  <c r="J80" i="1"/>
  <c r="J18" i="1"/>
  <c r="J8" i="1"/>
  <c r="J84" i="1"/>
  <c r="J72" i="1"/>
  <c r="J65" i="1"/>
  <c r="J22" i="1"/>
  <c r="K22" i="1" s="1"/>
  <c r="J74" i="1"/>
  <c r="J5" i="1"/>
  <c r="J40" i="1"/>
  <c r="J44" i="1"/>
  <c r="J4" i="1"/>
  <c r="J57" i="1"/>
  <c r="J41" i="1"/>
  <c r="J78" i="1"/>
  <c r="K78" i="1" s="1"/>
  <c r="J10" i="1"/>
  <c r="J66" i="1"/>
  <c r="J35" i="1"/>
  <c r="J46" i="1"/>
  <c r="J37" i="1"/>
  <c r="J81" i="1"/>
  <c r="J21" i="1"/>
  <c r="J42" i="1"/>
  <c r="K42" i="1" s="1"/>
  <c r="J62" i="1"/>
  <c r="J28" i="1"/>
  <c r="J76" i="1"/>
  <c r="J14" i="1"/>
  <c r="J55" i="1"/>
  <c r="J54" i="1"/>
  <c r="J47" i="1"/>
  <c r="J60" i="1"/>
  <c r="K60" i="1" s="1"/>
  <c r="J36" i="1"/>
  <c r="K36" i="1" s="1"/>
  <c r="J3" i="1"/>
  <c r="J68" i="1"/>
  <c r="J23" i="1"/>
  <c r="J11" i="1"/>
  <c r="J75" i="1"/>
  <c r="J15" i="1"/>
  <c r="K15" i="1" s="1"/>
  <c r="J6" i="1"/>
  <c r="K6" i="1" s="1"/>
  <c r="J49" i="1"/>
  <c r="K49" i="1" s="1"/>
  <c r="J73" i="1"/>
  <c r="J50" i="1"/>
  <c r="J19" i="1"/>
  <c r="J39" i="1"/>
  <c r="J70" i="1"/>
  <c r="J48" i="1"/>
  <c r="K48" i="1" s="1"/>
  <c r="J58" i="1"/>
  <c r="K58" i="1" s="1"/>
  <c r="J29" i="1"/>
  <c r="J59" i="1"/>
  <c r="J52" i="1"/>
  <c r="J7" i="1"/>
  <c r="K70" i="1" l="1"/>
  <c r="K81" i="1"/>
  <c r="K72" i="1"/>
  <c r="K17" i="1"/>
  <c r="K31" i="1"/>
  <c r="K34" i="1"/>
  <c r="K75" i="1"/>
  <c r="K54" i="1"/>
  <c r="K57" i="1"/>
  <c r="K32" i="1"/>
  <c r="K74" i="1"/>
  <c r="K62" i="1"/>
  <c r="K45" i="1"/>
  <c r="K29" i="1"/>
  <c r="K10" i="1"/>
  <c r="K79" i="1"/>
  <c r="K27" i="1"/>
  <c r="K33" i="1"/>
  <c r="K39" i="1"/>
  <c r="K11" i="1"/>
  <c r="K55" i="1"/>
  <c r="K37" i="1"/>
  <c r="K4" i="1"/>
  <c r="K84" i="1"/>
  <c r="K38" i="1"/>
  <c r="K16" i="1"/>
  <c r="K67" i="1"/>
  <c r="K9" i="1"/>
  <c r="K19" i="1"/>
  <c r="K23" i="1"/>
  <c r="K14" i="1"/>
  <c r="K46" i="1"/>
  <c r="K44" i="1"/>
  <c r="K8" i="1"/>
  <c r="K77" i="1"/>
  <c r="K63" i="1"/>
  <c r="K71" i="1"/>
  <c r="K26" i="1"/>
  <c r="K40" i="1"/>
  <c r="K18" i="1"/>
  <c r="K61" i="1"/>
  <c r="K13" i="1"/>
  <c r="K24" i="1"/>
  <c r="K64" i="1"/>
  <c r="K50" i="1"/>
  <c r="K76" i="1"/>
  <c r="K47" i="1"/>
  <c r="K21" i="1"/>
  <c r="K41" i="1"/>
  <c r="K65" i="1"/>
  <c r="K20" i="1"/>
  <c r="K30" i="1"/>
  <c r="K51" i="1"/>
  <c r="K53" i="1"/>
  <c r="K59" i="1"/>
  <c r="K73" i="1"/>
  <c r="K3" i="1"/>
  <c r="K28" i="1"/>
  <c r="K66" i="1"/>
  <c r="K5" i="1"/>
  <c r="K80" i="1"/>
  <c r="K83" i="1"/>
  <c r="K25" i="1"/>
  <c r="K12" i="1"/>
  <c r="K43" i="1"/>
  <c r="K7" i="1"/>
  <c r="K52" i="1"/>
  <c r="K68" i="1"/>
  <c r="K35" i="1"/>
</calcChain>
</file>

<file path=xl/sharedStrings.xml><?xml version="1.0" encoding="utf-8"?>
<sst xmlns="http://schemas.openxmlformats.org/spreadsheetml/2006/main" count="95" uniqueCount="95">
  <si>
    <t>County</t>
  </si>
  <si>
    <t>Trump</t>
  </si>
  <si>
    <t>De La Fuente</t>
  </si>
  <si>
    <t>Hawkins</t>
  </si>
  <si>
    <t>Biden</t>
  </si>
  <si>
    <t>Jorgensen</t>
  </si>
  <si>
    <t>Blankenship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</si>
  <si>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</si>
  <si>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</si>
  <si>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</si>
  <si>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</si>
  <si>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</si>
  <si>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</si>
  <si>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</si>
  <si>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</si>
  <si>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</si>
  <si>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</si>
  <si>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</si>
  <si>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</si>
  <si>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</si>
  <si>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</si>
  <si>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</si>
  <si>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</si>
  <si>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</si>
  <si>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</si>
  <si>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</si>
  <si>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</si>
  <si>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</si>
  <si>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</si>
  <si>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</si>
  <si>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</si>
  <si>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</si>
  <si>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</si>
  <si>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</si>
  <si>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</si>
  <si>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</si>
  <si>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</si>
  <si>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</si>
  <si>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</si>
  <si>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</si>
  <si>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</si>
  <si>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</si>
  <si>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</si>
  <si>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</si>
  <si>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</si>
  <si>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</si>
  <si>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</si>
  <si>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</si>
  <si>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</si>
  <si>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</si>
  <si>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</si>
  <si>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</si>
  <si>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</si>
  <si>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</si>
  <si>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</si>
  <si>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</si>
  <si>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</si>
  <si>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</si>
  <si>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</si>
  <si>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</si>
  <si>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</si>
  <si>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</si>
  <si>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</si>
  <si>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</si>
  <si>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</si>
  <si>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</si>
  <si>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</si>
  <si>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</si>
  <si>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</si>
  <si>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</si>
  <si>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</si>
  <si>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</si>
  <si>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</si>
  <si>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</si>
  <si>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</si>
  <si>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</si>
  <si>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Roscommon</t>
  </si>
  <si>
    <t>Saginaw</t>
  </si>
  <si>
    <t>Sanilac</t>
  </si>
  <si>
    <t>Schoolcraft</t>
  </si>
  <si>
    <t>Shiawassee</t>
  </si>
  <si>
    <t>Tuscola</t>
  </si>
  <si>
    <t>Washtenaw</t>
  </si>
  <si>
    <t>Wayne</t>
  </si>
  <si>
    <t>Wexford</t>
  </si>
  <si>
    <t>GrandTraverse</t>
  </si>
  <si>
    <t>PresqueIsle</t>
  </si>
  <si>
    <t>St.Clair</t>
  </si>
  <si>
    <t>St.Joseph</t>
  </si>
  <si>
    <t>VanBuren</t>
  </si>
  <si>
    <t>Population</t>
  </si>
  <si>
    <t>Cast votes</t>
  </si>
  <si>
    <t>Voter turnout</t>
  </si>
  <si>
    <t>Registered voters</t>
  </si>
  <si>
    <t>Percent of county pop is 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</si>
</sst>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10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H12" sqref="H12"/>
    </sheetView>
  </sheetViews>
  <sheetFormatPr defaultColWidth="13" defaultRowHeight="15" x14ac:dyDescent="0.25"/>
  <cols>
    <col min="1" max="1" width="14.42578125" style="1" bestFit="1" customWidth="1"/>
    <col min="2" max="8" width="13" style="3"/>
    <col min="9" max="9" width="19" style="3" bestFit="1" customWidth="1"/>
    <col min="10" max="10" width="13" style="3"/>
    <col min="11" max="11" width="13" style="1"/>
    <col min="12" max="12" width="38.85546875" style="1" bestFit="1" customWidth="1"/>
    <col min="13" max="16384" width="13" style="3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</v>
      </c>
      <c r="I1" s="1" t="s">
        <v>93</v>
      </c>
      <c r="J1" s="1" t="s">
        <v>91</v>
      </c>
      <c r="K1" s="1" t="s">
        <v>92</v>
      </c>
      <c r="L1" s="1" t="s">
        <v>94</v>
      </c>
    </row>
    <row r="2" spans="1:12" x14ac:dyDescent="0.25">
      <c r="A2" s="1" t="s">
        <v>33</v>
      </c>
      <c r="B2" s="3">
        <v>4600</v>
      </c>
      <c r="C2" s="3">
        <v>4</v>
      </c>
      <c r="D2" s="3">
        <v>21</v>
      </c>
      <c r="E2" s="3">
        <v>3573</v>
      </c>
      <c r="F2" s="3">
        <v>67</v>
      </c>
      <c r="G2" s="3">
        <v>4</v>
      </c>
      <c r="H2" s="3">
        <v>13975</v>
      </c>
      <c r="I2" s="3">
        <v>14401</v>
      </c>
      <c r="J2" s="3">
        <f t="shared" ref="J2:J33" si="0">B2+C2+D2+E2+F2+G2</f>
        <v>8269</v>
      </c>
      <c r="K2" s="2">
        <f t="shared" ref="K2:K33" si="1">J2/I2</f>
        <v>0.57419623637247419</v>
      </c>
      <c r="L2" s="2">
        <f t="shared" ref="L2:L33" si="2">I2/H2</f>
        <v>1.0304830053667262</v>
      </c>
    </row>
    <row r="3" spans="1:12" x14ac:dyDescent="0.25">
      <c r="A3" s="1" t="s">
        <v>71</v>
      </c>
      <c r="B3" s="3">
        <v>2358</v>
      </c>
      <c r="C3" s="3">
        <v>4</v>
      </c>
      <c r="D3" s="3">
        <v>13</v>
      </c>
      <c r="E3" s="3">
        <v>1391</v>
      </c>
      <c r="F3" s="3">
        <v>30</v>
      </c>
      <c r="G3" s="3">
        <v>8</v>
      </c>
      <c r="H3" s="3">
        <v>5720</v>
      </c>
      <c r="I3" s="3">
        <v>5774</v>
      </c>
      <c r="J3" s="3">
        <f t="shared" si="0"/>
        <v>3804</v>
      </c>
      <c r="K3" s="2">
        <f t="shared" si="1"/>
        <v>0.6588153792864565</v>
      </c>
      <c r="L3" s="2">
        <f t="shared" si="2"/>
        <v>1.0094405594405595</v>
      </c>
    </row>
    <row r="4" spans="1:12" x14ac:dyDescent="0.25">
      <c r="A4" s="1" t="s">
        <v>50</v>
      </c>
      <c r="B4" s="3">
        <v>7915</v>
      </c>
      <c r="C4" s="3">
        <v>4</v>
      </c>
      <c r="D4" s="3">
        <v>40</v>
      </c>
      <c r="E4" s="3">
        <v>8793</v>
      </c>
      <c r="F4" s="3">
        <v>134</v>
      </c>
      <c r="G4" s="3">
        <v>9</v>
      </c>
      <c r="H4" s="3">
        <v>21761</v>
      </c>
      <c r="I4" s="3">
        <v>21421</v>
      </c>
      <c r="J4" s="3">
        <f t="shared" si="0"/>
        <v>16895</v>
      </c>
      <c r="K4" s="2">
        <f t="shared" si="1"/>
        <v>0.78871201157742399</v>
      </c>
      <c r="L4" s="2">
        <f t="shared" si="2"/>
        <v>0.98437571802766421</v>
      </c>
    </row>
    <row r="5" spans="1:12" x14ac:dyDescent="0.25">
      <c r="A5" s="1" t="s">
        <v>47</v>
      </c>
      <c r="B5" s="3">
        <v>862</v>
      </c>
      <c r="C5" s="3">
        <v>0</v>
      </c>
      <c r="D5" s="3">
        <v>4</v>
      </c>
      <c r="E5" s="3">
        <v>672</v>
      </c>
      <c r="F5" s="3">
        <v>17</v>
      </c>
      <c r="G5" s="3">
        <v>2</v>
      </c>
      <c r="H5" s="3">
        <v>2116</v>
      </c>
      <c r="I5" s="3">
        <v>2063</v>
      </c>
      <c r="J5" s="3">
        <f t="shared" si="0"/>
        <v>1557</v>
      </c>
      <c r="K5" s="2">
        <f t="shared" si="1"/>
        <v>0.75472612699951525</v>
      </c>
      <c r="L5" s="2">
        <f t="shared" si="2"/>
        <v>0.97495274102079399</v>
      </c>
    </row>
    <row r="6" spans="1:12" x14ac:dyDescent="0.25">
      <c r="A6" s="1" t="s">
        <v>76</v>
      </c>
      <c r="B6" s="3">
        <v>9670</v>
      </c>
      <c r="C6" s="3">
        <v>7</v>
      </c>
      <c r="D6" s="3">
        <v>25</v>
      </c>
      <c r="E6" s="3">
        <v>5166</v>
      </c>
      <c r="F6" s="3">
        <v>121</v>
      </c>
      <c r="G6" s="3">
        <v>29</v>
      </c>
      <c r="H6" s="3">
        <v>24019</v>
      </c>
      <c r="I6" s="3">
        <v>23067</v>
      </c>
      <c r="J6" s="3">
        <f t="shared" si="0"/>
        <v>15018</v>
      </c>
      <c r="K6" s="2">
        <f t="shared" si="1"/>
        <v>0.65105995578098586</v>
      </c>
      <c r="L6" s="2">
        <f t="shared" si="2"/>
        <v>0.96036471127024436</v>
      </c>
    </row>
    <row r="7" spans="1:12" x14ac:dyDescent="0.25">
      <c r="A7" s="1" t="s">
        <v>7</v>
      </c>
      <c r="B7" s="3">
        <v>4848</v>
      </c>
      <c r="C7" s="3">
        <v>0</v>
      </c>
      <c r="D7" s="3">
        <v>11</v>
      </c>
      <c r="E7" s="3">
        <v>2142</v>
      </c>
      <c r="F7" s="3">
        <v>50</v>
      </c>
      <c r="G7" s="3">
        <v>12</v>
      </c>
      <c r="H7" s="3">
        <v>10405</v>
      </c>
      <c r="I7" s="3">
        <v>9929</v>
      </c>
      <c r="J7" s="3">
        <f t="shared" si="0"/>
        <v>7063</v>
      </c>
      <c r="K7" s="2">
        <f t="shared" si="1"/>
        <v>0.71135058918320071</v>
      </c>
      <c r="L7" s="2">
        <f t="shared" si="2"/>
        <v>0.954252763094666</v>
      </c>
    </row>
    <row r="8" spans="1:12" x14ac:dyDescent="0.25">
      <c r="A8" s="1" t="s">
        <v>41</v>
      </c>
      <c r="B8" s="3">
        <v>4216</v>
      </c>
      <c r="C8" s="3">
        <v>4</v>
      </c>
      <c r="D8" s="3">
        <v>14</v>
      </c>
      <c r="E8" s="3">
        <v>2493</v>
      </c>
      <c r="F8" s="3">
        <v>54</v>
      </c>
      <c r="G8" s="3">
        <v>8</v>
      </c>
      <c r="H8" s="3">
        <v>11066</v>
      </c>
      <c r="I8" s="3">
        <v>10556</v>
      </c>
      <c r="J8" s="3">
        <f t="shared" si="0"/>
        <v>6789</v>
      </c>
      <c r="K8" s="2">
        <f t="shared" si="1"/>
        <v>0.64314134141720347</v>
      </c>
      <c r="L8" s="2">
        <f t="shared" si="2"/>
        <v>0.95391288631845295</v>
      </c>
    </row>
    <row r="9" spans="1:12" x14ac:dyDescent="0.25">
      <c r="A9" s="1" t="s">
        <v>11</v>
      </c>
      <c r="B9" s="3">
        <v>9783</v>
      </c>
      <c r="C9" s="3">
        <v>8</v>
      </c>
      <c r="D9" s="3">
        <v>28</v>
      </c>
      <c r="E9" s="3">
        <v>7289</v>
      </c>
      <c r="F9" s="3">
        <v>197</v>
      </c>
      <c r="G9" s="3">
        <v>22</v>
      </c>
      <c r="H9" s="3">
        <v>23324</v>
      </c>
      <c r="I9" s="3">
        <v>22116</v>
      </c>
      <c r="J9" s="3">
        <f t="shared" si="0"/>
        <v>17327</v>
      </c>
      <c r="K9" s="2">
        <f t="shared" si="1"/>
        <v>0.78345993850605899</v>
      </c>
      <c r="L9" s="2">
        <f t="shared" si="2"/>
        <v>0.94820785457039958</v>
      </c>
    </row>
    <row r="10" spans="1:12" x14ac:dyDescent="0.25">
      <c r="A10" s="1" t="s">
        <v>54</v>
      </c>
      <c r="B10" s="3">
        <v>4258</v>
      </c>
      <c r="C10" s="3">
        <v>2</v>
      </c>
      <c r="D10" s="3">
        <v>11</v>
      </c>
      <c r="E10" s="3">
        <v>2589</v>
      </c>
      <c r="F10" s="3">
        <v>54</v>
      </c>
      <c r="G10" s="3">
        <v>8</v>
      </c>
      <c r="H10" s="3">
        <v>10799</v>
      </c>
      <c r="I10" s="3">
        <v>10175</v>
      </c>
      <c r="J10" s="3">
        <f t="shared" si="0"/>
        <v>6922</v>
      </c>
      <c r="K10" s="2">
        <f t="shared" si="1"/>
        <v>0.68029484029484033</v>
      </c>
      <c r="L10" s="2">
        <f t="shared" si="2"/>
        <v>0.9422168719325863</v>
      </c>
    </row>
    <row r="11" spans="1:12" x14ac:dyDescent="0.25">
      <c r="A11" s="1" t="s">
        <v>74</v>
      </c>
      <c r="B11" s="3">
        <v>9779</v>
      </c>
      <c r="C11" s="3">
        <v>8</v>
      </c>
      <c r="D11" s="3">
        <v>26</v>
      </c>
      <c r="E11" s="3">
        <v>4743</v>
      </c>
      <c r="F11" s="3">
        <v>177</v>
      </c>
      <c r="G11" s="3">
        <v>23</v>
      </c>
      <c r="H11" s="3">
        <v>24668</v>
      </c>
      <c r="I11" s="3">
        <v>23103</v>
      </c>
      <c r="J11" s="3">
        <f t="shared" si="0"/>
        <v>14756</v>
      </c>
      <c r="K11" s="2">
        <f t="shared" si="1"/>
        <v>0.63870493009565854</v>
      </c>
      <c r="L11" s="2">
        <f t="shared" si="2"/>
        <v>0.9365574833792768</v>
      </c>
    </row>
    <row r="12" spans="1:12" x14ac:dyDescent="0.25">
      <c r="A12" s="1" t="s">
        <v>16</v>
      </c>
      <c r="B12" s="3">
        <v>6600</v>
      </c>
      <c r="C12" s="3">
        <v>9</v>
      </c>
      <c r="D12" s="3">
        <v>29</v>
      </c>
      <c r="E12" s="3">
        <v>5480</v>
      </c>
      <c r="F12" s="3">
        <v>128</v>
      </c>
      <c r="G12" s="3">
        <v>13</v>
      </c>
      <c r="H12" s="3">
        <v>17766</v>
      </c>
      <c r="I12" s="3">
        <v>16574</v>
      </c>
      <c r="J12" s="3">
        <f t="shared" si="0"/>
        <v>12259</v>
      </c>
      <c r="K12" s="2">
        <f t="shared" si="1"/>
        <v>0.73965246772052617</v>
      </c>
      <c r="L12" s="2">
        <f t="shared" si="2"/>
        <v>0.93290554992682651</v>
      </c>
    </row>
    <row r="13" spans="1:12" x14ac:dyDescent="0.25">
      <c r="A13" s="1" t="s">
        <v>28</v>
      </c>
      <c r="B13" s="3">
        <v>8469</v>
      </c>
      <c r="C13" s="3">
        <v>10</v>
      </c>
      <c r="D13" s="3">
        <v>15</v>
      </c>
      <c r="E13" s="3">
        <v>4569</v>
      </c>
      <c r="F13" s="3">
        <v>166</v>
      </c>
      <c r="G13" s="3">
        <v>14</v>
      </c>
      <c r="H13" s="3">
        <v>25239</v>
      </c>
      <c r="I13" s="3">
        <v>23492</v>
      </c>
      <c r="J13" s="3">
        <f t="shared" si="0"/>
        <v>13243</v>
      </c>
      <c r="K13" s="2">
        <f t="shared" si="1"/>
        <v>0.56372382087519157</v>
      </c>
      <c r="L13" s="2">
        <f t="shared" si="2"/>
        <v>0.93078172669281667</v>
      </c>
    </row>
    <row r="14" spans="1:12" x14ac:dyDescent="0.25">
      <c r="A14" s="1" t="s">
        <v>65</v>
      </c>
      <c r="B14" s="3">
        <v>4171</v>
      </c>
      <c r="C14" s="3">
        <v>0</v>
      </c>
      <c r="D14" s="3">
        <v>11</v>
      </c>
      <c r="E14" s="3">
        <v>1628</v>
      </c>
      <c r="F14" s="3">
        <v>11</v>
      </c>
      <c r="G14" s="3">
        <v>38</v>
      </c>
      <c r="H14" s="3">
        <v>9328</v>
      </c>
      <c r="I14" s="3">
        <v>8622</v>
      </c>
      <c r="J14" s="3">
        <f t="shared" si="0"/>
        <v>5859</v>
      </c>
      <c r="K14" s="2">
        <f t="shared" si="1"/>
        <v>0.67954070981210857</v>
      </c>
      <c r="L14" s="2">
        <f t="shared" si="2"/>
        <v>0.92431389365351635</v>
      </c>
    </row>
    <row r="15" spans="1:12" x14ac:dyDescent="0.25">
      <c r="A15" s="1" t="s">
        <v>86</v>
      </c>
      <c r="B15" s="3">
        <v>5343</v>
      </c>
      <c r="C15" s="3">
        <v>4</v>
      </c>
      <c r="D15" s="3">
        <v>5</v>
      </c>
      <c r="E15" s="3">
        <v>2912</v>
      </c>
      <c r="F15" s="3">
        <v>70</v>
      </c>
      <c r="G15" s="3">
        <v>10</v>
      </c>
      <c r="H15" s="3">
        <v>12592</v>
      </c>
      <c r="I15" s="3">
        <v>11625</v>
      </c>
      <c r="J15" s="3">
        <f t="shared" si="0"/>
        <v>8344</v>
      </c>
      <c r="K15" s="2">
        <f t="shared" si="1"/>
        <v>0.71776344086021504</v>
      </c>
      <c r="L15" s="2">
        <f t="shared" si="2"/>
        <v>0.92320520965692499</v>
      </c>
    </row>
    <row r="16" spans="1:12" x14ac:dyDescent="0.25">
      <c r="A16" s="1" t="s">
        <v>30</v>
      </c>
      <c r="B16" s="3">
        <v>12135</v>
      </c>
      <c r="C16" s="3">
        <v>10</v>
      </c>
      <c r="D16" s="3">
        <v>59</v>
      </c>
      <c r="E16" s="3">
        <v>9662</v>
      </c>
      <c r="F16" s="3">
        <v>284</v>
      </c>
      <c r="G16" s="3">
        <v>26</v>
      </c>
      <c r="H16" s="3">
        <v>33415</v>
      </c>
      <c r="I16" s="3">
        <v>30743</v>
      </c>
      <c r="J16" s="3">
        <f t="shared" si="0"/>
        <v>22176</v>
      </c>
      <c r="K16" s="2">
        <f t="shared" si="1"/>
        <v>0.72133493803467452</v>
      </c>
      <c r="L16" s="2">
        <f t="shared" si="2"/>
        <v>0.9200359120155619</v>
      </c>
    </row>
    <row r="17" spans="1:12" x14ac:dyDescent="0.25">
      <c r="A17" s="1" t="s">
        <v>21</v>
      </c>
      <c r="B17" s="3">
        <v>9841</v>
      </c>
      <c r="C17" s="3">
        <v>4</v>
      </c>
      <c r="D17" s="3">
        <v>43</v>
      </c>
      <c r="E17" s="3">
        <v>6939</v>
      </c>
      <c r="F17" s="3">
        <v>160</v>
      </c>
      <c r="G17" s="3">
        <v>13</v>
      </c>
      <c r="H17" s="3">
        <v>26143</v>
      </c>
      <c r="I17" s="3">
        <v>23850</v>
      </c>
      <c r="J17" s="3">
        <f t="shared" si="0"/>
        <v>17000</v>
      </c>
      <c r="K17" s="2">
        <f t="shared" si="1"/>
        <v>0.71278825995807127</v>
      </c>
      <c r="L17" s="2">
        <f t="shared" si="2"/>
        <v>0.91229009677542749</v>
      </c>
    </row>
    <row r="18" spans="1:12" x14ac:dyDescent="0.25">
      <c r="A18" s="1" t="s">
        <v>40</v>
      </c>
      <c r="B18" s="3">
        <v>9760</v>
      </c>
      <c r="C18" s="3">
        <v>11</v>
      </c>
      <c r="D18" s="3">
        <v>33</v>
      </c>
      <c r="E18" s="3">
        <v>5371</v>
      </c>
      <c r="F18" s="3">
        <v>152</v>
      </c>
      <c r="G18" s="3">
        <v>31</v>
      </c>
      <c r="H18" s="3">
        <v>25127</v>
      </c>
      <c r="I18" s="3">
        <v>22697</v>
      </c>
      <c r="J18" s="3">
        <f t="shared" si="0"/>
        <v>15358</v>
      </c>
      <c r="K18" s="2">
        <f t="shared" si="1"/>
        <v>0.67665330219852848</v>
      </c>
      <c r="L18" s="2">
        <f t="shared" si="2"/>
        <v>0.90329128029609584</v>
      </c>
    </row>
    <row r="19" spans="1:12" x14ac:dyDescent="0.25">
      <c r="A19" s="1" t="s">
        <v>79</v>
      </c>
      <c r="B19" s="3">
        <v>3090</v>
      </c>
      <c r="C19" s="3">
        <v>4</v>
      </c>
      <c r="D19" s="3">
        <v>12</v>
      </c>
      <c r="E19" s="3">
        <v>1589</v>
      </c>
      <c r="F19" s="3">
        <v>40</v>
      </c>
      <c r="G19" s="3">
        <v>10</v>
      </c>
      <c r="H19" s="3">
        <v>8094</v>
      </c>
      <c r="I19" s="3">
        <v>7269</v>
      </c>
      <c r="J19" s="3">
        <f t="shared" si="0"/>
        <v>4745</v>
      </c>
      <c r="K19" s="2">
        <f t="shared" si="1"/>
        <v>0.65277204567340763</v>
      </c>
      <c r="L19" s="2">
        <f t="shared" si="2"/>
        <v>0.89807264640474427</v>
      </c>
    </row>
    <row r="20" spans="1:12" x14ac:dyDescent="0.25">
      <c r="A20" s="1" t="s">
        <v>22</v>
      </c>
      <c r="B20" s="3">
        <v>10171</v>
      </c>
      <c r="C20" s="3">
        <v>8</v>
      </c>
      <c r="D20" s="3">
        <v>23</v>
      </c>
      <c r="E20" s="3">
        <v>5435</v>
      </c>
      <c r="F20" s="3">
        <v>194</v>
      </c>
      <c r="G20" s="3">
        <v>18</v>
      </c>
      <c r="H20" s="3">
        <v>25276</v>
      </c>
      <c r="I20" s="3">
        <v>22697</v>
      </c>
      <c r="J20" s="3">
        <f t="shared" si="0"/>
        <v>15849</v>
      </c>
      <c r="K20" s="2">
        <f t="shared" si="1"/>
        <v>0.69828611710798782</v>
      </c>
      <c r="L20" s="2">
        <f t="shared" si="2"/>
        <v>0.89796645038771961</v>
      </c>
    </row>
    <row r="21" spans="1:12" x14ac:dyDescent="0.25">
      <c r="A21" s="1" t="s">
        <v>60</v>
      </c>
      <c r="B21" s="3">
        <v>8117</v>
      </c>
      <c r="C21" s="3">
        <v>2</v>
      </c>
      <c r="D21" s="3">
        <v>24</v>
      </c>
      <c r="E21" s="3">
        <v>4315</v>
      </c>
      <c r="F21" s="3">
        <v>125</v>
      </c>
      <c r="G21" s="3">
        <v>22</v>
      </c>
      <c r="H21" s="3">
        <v>22780</v>
      </c>
      <c r="I21" s="3">
        <v>20430</v>
      </c>
      <c r="J21" s="3">
        <f t="shared" si="0"/>
        <v>12605</v>
      </c>
      <c r="K21" s="2">
        <f t="shared" si="1"/>
        <v>0.61698482623592754</v>
      </c>
      <c r="L21" s="2">
        <f t="shared" si="2"/>
        <v>0.89683933274802463</v>
      </c>
    </row>
    <row r="22" spans="1:12" x14ac:dyDescent="0.25">
      <c r="A22" s="1" t="s">
        <v>45</v>
      </c>
      <c r="B22" s="3">
        <v>7436</v>
      </c>
      <c r="C22" s="3">
        <v>5</v>
      </c>
      <c r="D22" s="3">
        <v>24</v>
      </c>
      <c r="E22" s="3">
        <v>3003</v>
      </c>
      <c r="F22" s="3">
        <v>142</v>
      </c>
      <c r="G22" s="3">
        <v>17</v>
      </c>
      <c r="H22" s="3">
        <v>18038</v>
      </c>
      <c r="I22" s="3">
        <v>16128</v>
      </c>
      <c r="J22" s="3">
        <f t="shared" si="0"/>
        <v>10627</v>
      </c>
      <c r="K22" s="2">
        <f t="shared" si="1"/>
        <v>0.65891617063492058</v>
      </c>
      <c r="L22" s="2">
        <f t="shared" si="2"/>
        <v>0.89411242931588863</v>
      </c>
    </row>
    <row r="23" spans="1:12" x14ac:dyDescent="0.25">
      <c r="A23" s="1" t="s">
        <v>73</v>
      </c>
      <c r="B23" s="3">
        <v>3466</v>
      </c>
      <c r="C23" s="3">
        <v>4</v>
      </c>
      <c r="D23" s="3">
        <v>11</v>
      </c>
      <c r="E23" s="3">
        <v>1342</v>
      </c>
      <c r="F23" s="3">
        <v>39</v>
      </c>
      <c r="G23" s="3">
        <v>12</v>
      </c>
      <c r="H23" s="3">
        <v>8241</v>
      </c>
      <c r="I23" s="3">
        <v>7328</v>
      </c>
      <c r="J23" s="3">
        <f t="shared" si="0"/>
        <v>4874</v>
      </c>
      <c r="K23" s="2">
        <f t="shared" si="1"/>
        <v>0.6651200873362445</v>
      </c>
      <c r="L23" s="2">
        <f t="shared" si="2"/>
        <v>0.88921247421429439</v>
      </c>
    </row>
    <row r="24" spans="1:12" x14ac:dyDescent="0.25">
      <c r="A24" s="1" t="s">
        <v>17</v>
      </c>
      <c r="B24" s="3">
        <v>43518</v>
      </c>
      <c r="C24" s="3">
        <v>47</v>
      </c>
      <c r="D24" s="3">
        <v>173</v>
      </c>
      <c r="E24" s="3">
        <v>37438</v>
      </c>
      <c r="F24" s="3">
        <v>1062</v>
      </c>
      <c r="G24" s="3">
        <v>140</v>
      </c>
      <c r="H24" s="3">
        <v>153401</v>
      </c>
      <c r="I24" s="3">
        <v>135628</v>
      </c>
      <c r="J24" s="3">
        <f t="shared" si="0"/>
        <v>82378</v>
      </c>
      <c r="K24" s="2">
        <f t="shared" si="1"/>
        <v>0.60738195652815052</v>
      </c>
      <c r="L24" s="2">
        <f t="shared" si="2"/>
        <v>0.88414025984185241</v>
      </c>
    </row>
    <row r="25" spans="1:12" x14ac:dyDescent="0.25">
      <c r="A25" s="1" t="s">
        <v>27</v>
      </c>
      <c r="B25" s="3">
        <v>13206</v>
      </c>
      <c r="C25" s="3">
        <v>14</v>
      </c>
      <c r="D25" s="3">
        <v>42</v>
      </c>
      <c r="E25" s="3">
        <v>7605</v>
      </c>
      <c r="F25" s="3">
        <v>249</v>
      </c>
      <c r="G25" s="3">
        <v>33</v>
      </c>
      <c r="H25" s="3">
        <v>35784</v>
      </c>
      <c r="I25" s="3">
        <v>31526</v>
      </c>
      <c r="J25" s="3">
        <f t="shared" si="0"/>
        <v>21149</v>
      </c>
      <c r="K25" s="2">
        <f t="shared" si="1"/>
        <v>0.67084311362050375</v>
      </c>
      <c r="L25" s="2">
        <f t="shared" si="2"/>
        <v>0.8810082718533423</v>
      </c>
    </row>
    <row r="26" spans="1:12" x14ac:dyDescent="0.25">
      <c r="A26" s="1" t="s">
        <v>10</v>
      </c>
      <c r="B26" s="3">
        <v>10686</v>
      </c>
      <c r="C26" s="3">
        <v>6</v>
      </c>
      <c r="D26" s="3">
        <v>28</v>
      </c>
      <c r="E26" s="3">
        <v>6000</v>
      </c>
      <c r="F26" s="3">
        <v>220</v>
      </c>
      <c r="G26" s="3">
        <v>26</v>
      </c>
      <c r="H26" s="3">
        <v>28405</v>
      </c>
      <c r="I26" s="3">
        <v>24982</v>
      </c>
      <c r="J26" s="3">
        <f t="shared" si="0"/>
        <v>16966</v>
      </c>
      <c r="K26" s="2">
        <f t="shared" si="1"/>
        <v>0.67912897286045948</v>
      </c>
      <c r="L26" s="2">
        <f t="shared" si="2"/>
        <v>0.87949304699876785</v>
      </c>
    </row>
    <row r="27" spans="1:12" x14ac:dyDescent="0.25">
      <c r="A27" s="1" t="s">
        <v>85</v>
      </c>
      <c r="B27" s="3">
        <v>30502</v>
      </c>
      <c r="C27" s="3">
        <v>31</v>
      </c>
      <c r="D27" s="3">
        <v>151</v>
      </c>
      <c r="E27" s="3">
        <v>28682</v>
      </c>
      <c r="F27" s="3">
        <v>796</v>
      </c>
      <c r="G27" s="3">
        <v>64</v>
      </c>
      <c r="H27" s="3">
        <v>93088</v>
      </c>
      <c r="I27" s="3">
        <v>81351</v>
      </c>
      <c r="J27" s="3">
        <f t="shared" si="0"/>
        <v>60226</v>
      </c>
      <c r="K27" s="2">
        <f t="shared" si="1"/>
        <v>0.7403227987363401</v>
      </c>
      <c r="L27" s="2">
        <f t="shared" si="2"/>
        <v>0.87391500515641118</v>
      </c>
    </row>
    <row r="28" spans="1:12" x14ac:dyDescent="0.25">
      <c r="A28" s="1" t="s">
        <v>63</v>
      </c>
      <c r="B28" s="3">
        <v>52710</v>
      </c>
      <c r="C28" s="3">
        <v>41</v>
      </c>
      <c r="D28" s="3">
        <v>193</v>
      </c>
      <c r="E28" s="3">
        <v>32975</v>
      </c>
      <c r="F28" s="3">
        <v>1086</v>
      </c>
      <c r="G28" s="3">
        <v>143</v>
      </c>
      <c r="H28" s="3">
        <v>150500</v>
      </c>
      <c r="I28" s="3">
        <v>131275</v>
      </c>
      <c r="J28" s="3">
        <f t="shared" si="0"/>
        <v>87148</v>
      </c>
      <c r="K28" s="2">
        <f t="shared" si="1"/>
        <v>0.66385831270234241</v>
      </c>
      <c r="L28" s="2">
        <f t="shared" si="2"/>
        <v>0.87225913621262463</v>
      </c>
    </row>
    <row r="29" spans="1:12" x14ac:dyDescent="0.25">
      <c r="A29" s="1" t="s">
        <v>82</v>
      </c>
      <c r="B29" s="3">
        <v>56241</v>
      </c>
      <c r="C29" s="3">
        <v>101</v>
      </c>
      <c r="D29" s="3">
        <v>650</v>
      </c>
      <c r="E29" s="3">
        <v>157130</v>
      </c>
      <c r="F29" s="3">
        <v>1956</v>
      </c>
      <c r="G29" s="3">
        <v>195</v>
      </c>
      <c r="H29" s="3">
        <v>367601</v>
      </c>
      <c r="I29" s="3">
        <v>319350</v>
      </c>
      <c r="J29" s="3">
        <f t="shared" si="0"/>
        <v>216273</v>
      </c>
      <c r="K29" s="2">
        <f t="shared" si="1"/>
        <v>0.67722874589008919</v>
      </c>
      <c r="L29" s="2">
        <f t="shared" si="2"/>
        <v>0.86874083585191553</v>
      </c>
    </row>
    <row r="30" spans="1:12" x14ac:dyDescent="0.25">
      <c r="A30" s="1" t="s">
        <v>32</v>
      </c>
      <c r="B30" s="3">
        <v>9893</v>
      </c>
      <c r="C30" s="3">
        <v>1</v>
      </c>
      <c r="D30" s="3">
        <v>25</v>
      </c>
      <c r="E30" s="3">
        <v>4524</v>
      </c>
      <c r="F30" s="3">
        <v>142</v>
      </c>
      <c r="G30" s="3">
        <v>18</v>
      </c>
      <c r="H30" s="3">
        <v>25449</v>
      </c>
      <c r="I30" s="3">
        <v>22010</v>
      </c>
      <c r="J30" s="3">
        <f t="shared" si="0"/>
        <v>14603</v>
      </c>
      <c r="K30" s="2">
        <f t="shared" si="1"/>
        <v>0.66347114947751018</v>
      </c>
      <c r="L30" s="2">
        <f t="shared" si="2"/>
        <v>0.86486698887972024</v>
      </c>
    </row>
    <row r="31" spans="1:12" x14ac:dyDescent="0.25">
      <c r="A31" s="1" t="s">
        <v>20</v>
      </c>
      <c r="B31" s="3">
        <v>16699</v>
      </c>
      <c r="C31" s="3">
        <v>13</v>
      </c>
      <c r="D31" s="3">
        <v>45</v>
      </c>
      <c r="E31" s="3">
        <v>9130</v>
      </c>
      <c r="F31" s="3">
        <v>286</v>
      </c>
      <c r="G31" s="3">
        <v>40</v>
      </c>
      <c r="H31" s="3">
        <v>51787</v>
      </c>
      <c r="I31" s="3">
        <v>44770</v>
      </c>
      <c r="J31" s="3">
        <f t="shared" si="0"/>
        <v>26213</v>
      </c>
      <c r="K31" s="2">
        <f t="shared" si="1"/>
        <v>0.58550368550368548</v>
      </c>
      <c r="L31" s="2">
        <f t="shared" si="2"/>
        <v>0.86450267441635931</v>
      </c>
    </row>
    <row r="32" spans="1:12" x14ac:dyDescent="0.25">
      <c r="A32" s="1" t="s">
        <v>31</v>
      </c>
      <c r="B32" s="3">
        <v>99199</v>
      </c>
      <c r="C32" s="3">
        <v>106</v>
      </c>
      <c r="D32" s="3">
        <v>553</v>
      </c>
      <c r="E32" s="3">
        <v>120082</v>
      </c>
      <c r="F32" s="3">
        <v>2241</v>
      </c>
      <c r="G32" s="3">
        <v>323</v>
      </c>
      <c r="H32" s="3">
        <v>405813</v>
      </c>
      <c r="I32" s="3">
        <v>350550</v>
      </c>
      <c r="J32" s="3">
        <f t="shared" si="0"/>
        <v>222504</v>
      </c>
      <c r="K32" s="2">
        <f t="shared" si="1"/>
        <v>0.63472828412494653</v>
      </c>
      <c r="L32" s="2">
        <f t="shared" si="2"/>
        <v>0.86382151384997519</v>
      </c>
    </row>
    <row r="33" spans="1:12" x14ac:dyDescent="0.25">
      <c r="A33" s="1" t="s">
        <v>26</v>
      </c>
      <c r="B33" s="3">
        <v>4955</v>
      </c>
      <c r="C33" s="3">
        <v>4</v>
      </c>
      <c r="D33" s="3">
        <v>23</v>
      </c>
      <c r="E33" s="3">
        <v>2612</v>
      </c>
      <c r="F33" s="3">
        <v>67</v>
      </c>
      <c r="G33" s="3">
        <v>4</v>
      </c>
      <c r="H33" s="3">
        <v>14029</v>
      </c>
      <c r="I33" s="3">
        <v>12078</v>
      </c>
      <c r="J33" s="3">
        <f t="shared" si="0"/>
        <v>7665</v>
      </c>
      <c r="K33" s="2">
        <f t="shared" si="1"/>
        <v>0.6346249379036264</v>
      </c>
      <c r="L33" s="2">
        <f t="shared" si="2"/>
        <v>0.86093092879036281</v>
      </c>
    </row>
    <row r="34" spans="1:12" x14ac:dyDescent="0.25">
      <c r="A34" s="1" t="s">
        <v>12</v>
      </c>
      <c r="B34" s="3">
        <v>5928</v>
      </c>
      <c r="C34" s="3">
        <v>3</v>
      </c>
      <c r="D34" s="3">
        <v>12</v>
      </c>
      <c r="E34" s="3">
        <v>2773</v>
      </c>
      <c r="F34" s="3">
        <v>97</v>
      </c>
      <c r="G34" s="3">
        <v>17</v>
      </c>
      <c r="H34" s="3">
        <v>14883</v>
      </c>
      <c r="I34" s="3">
        <v>12785</v>
      </c>
      <c r="J34" s="3">
        <f t="shared" ref="J34:J65" si="3">B34+C34+D34+E34+F34+G34</f>
        <v>8830</v>
      </c>
      <c r="K34" s="2">
        <f t="shared" ref="K34:K65" si="4">J34/I34</f>
        <v>0.69065310911224087</v>
      </c>
      <c r="L34" s="2">
        <f t="shared" ref="L34:L65" si="5">I34/H34</f>
        <v>0.85903379694953974</v>
      </c>
    </row>
    <row r="35" spans="1:12" x14ac:dyDescent="0.25">
      <c r="A35" s="1" t="s">
        <v>56</v>
      </c>
      <c r="B35" s="3">
        <v>8321</v>
      </c>
      <c r="C35" s="3">
        <v>10</v>
      </c>
      <c r="D35" s="3">
        <v>34</v>
      </c>
      <c r="E35" s="3">
        <v>6107</v>
      </c>
      <c r="F35" s="3">
        <v>154</v>
      </c>
      <c r="G35" s="3">
        <v>28</v>
      </c>
      <c r="H35" s="3">
        <v>24558</v>
      </c>
      <c r="I35" s="3">
        <v>21077</v>
      </c>
      <c r="J35" s="3">
        <f t="shared" si="3"/>
        <v>14654</v>
      </c>
      <c r="K35" s="2">
        <f t="shared" si="4"/>
        <v>0.6952602362765099</v>
      </c>
      <c r="L35" s="2">
        <f t="shared" si="5"/>
        <v>0.8582539294730841</v>
      </c>
    </row>
    <row r="36" spans="1:12" x14ac:dyDescent="0.25">
      <c r="A36" s="1" t="s">
        <v>70</v>
      </c>
      <c r="B36" s="3">
        <v>8253</v>
      </c>
      <c r="C36" s="3">
        <v>8</v>
      </c>
      <c r="D36" s="3">
        <v>26</v>
      </c>
      <c r="E36" s="3">
        <v>3475</v>
      </c>
      <c r="F36" s="3">
        <v>134</v>
      </c>
      <c r="G36" s="3">
        <v>11</v>
      </c>
      <c r="H36" s="3">
        <v>20997</v>
      </c>
      <c r="I36" s="3">
        <v>17913</v>
      </c>
      <c r="J36" s="3">
        <f t="shared" si="3"/>
        <v>11907</v>
      </c>
      <c r="K36" s="2">
        <f t="shared" si="4"/>
        <v>0.66471277842907384</v>
      </c>
      <c r="L36" s="2">
        <f t="shared" si="5"/>
        <v>0.85312187455350763</v>
      </c>
    </row>
    <row r="37" spans="1:12" x14ac:dyDescent="0.25">
      <c r="A37" s="1" t="s">
        <v>58</v>
      </c>
      <c r="B37" s="3">
        <v>10207</v>
      </c>
      <c r="C37" s="3">
        <v>19</v>
      </c>
      <c r="D37" s="3">
        <v>57</v>
      </c>
      <c r="E37" s="3">
        <v>6802</v>
      </c>
      <c r="F37" s="3">
        <v>143</v>
      </c>
      <c r="G37" s="3">
        <v>21</v>
      </c>
      <c r="H37" s="3">
        <v>29144</v>
      </c>
      <c r="I37" s="3">
        <v>24851</v>
      </c>
      <c r="J37" s="3">
        <f t="shared" si="3"/>
        <v>17249</v>
      </c>
      <c r="K37" s="2">
        <f t="shared" si="4"/>
        <v>0.69409681702949577</v>
      </c>
      <c r="L37" s="2">
        <f t="shared" si="5"/>
        <v>0.85269695306066429</v>
      </c>
    </row>
    <row r="38" spans="1:12" x14ac:dyDescent="0.25">
      <c r="A38" s="1" t="s">
        <v>37</v>
      </c>
      <c r="B38" s="3">
        <v>11949</v>
      </c>
      <c r="C38" s="3">
        <v>17</v>
      </c>
      <c r="D38" s="3">
        <v>32</v>
      </c>
      <c r="E38" s="3">
        <v>5349</v>
      </c>
      <c r="F38" s="3">
        <v>139</v>
      </c>
      <c r="G38" s="3">
        <v>22</v>
      </c>
      <c r="H38" s="3">
        <v>30981</v>
      </c>
      <c r="I38" s="3">
        <v>26302</v>
      </c>
      <c r="J38" s="3">
        <f t="shared" si="3"/>
        <v>17508</v>
      </c>
      <c r="K38" s="2">
        <f t="shared" si="4"/>
        <v>0.66565280206828381</v>
      </c>
      <c r="L38" s="2">
        <f t="shared" si="5"/>
        <v>0.84897195055033725</v>
      </c>
    </row>
    <row r="39" spans="1:12" x14ac:dyDescent="0.25">
      <c r="A39" s="1" t="s">
        <v>87</v>
      </c>
      <c r="B39" s="3">
        <v>59185</v>
      </c>
      <c r="C39" s="3">
        <v>59</v>
      </c>
      <c r="D39" s="3">
        <v>213</v>
      </c>
      <c r="E39" s="3">
        <v>31363</v>
      </c>
      <c r="F39" s="3">
        <v>1109</v>
      </c>
      <c r="G39" s="3">
        <v>134</v>
      </c>
      <c r="H39" s="3">
        <v>159128</v>
      </c>
      <c r="I39" s="3">
        <v>134991</v>
      </c>
      <c r="J39" s="3">
        <f t="shared" si="3"/>
        <v>92063</v>
      </c>
      <c r="K39" s="2">
        <f t="shared" si="4"/>
        <v>0.68199361438910744</v>
      </c>
      <c r="L39" s="2">
        <f t="shared" si="5"/>
        <v>0.84831707807551149</v>
      </c>
    </row>
    <row r="40" spans="1:12" x14ac:dyDescent="0.25">
      <c r="A40" s="1" t="s">
        <v>48</v>
      </c>
      <c r="B40" s="3">
        <v>3946</v>
      </c>
      <c r="C40" s="3">
        <v>3</v>
      </c>
      <c r="D40" s="3">
        <v>12</v>
      </c>
      <c r="E40" s="3">
        <v>2288</v>
      </c>
      <c r="F40" s="3">
        <v>65</v>
      </c>
      <c r="G40" s="3">
        <v>9</v>
      </c>
      <c r="H40" s="3">
        <v>11853</v>
      </c>
      <c r="I40" s="3">
        <v>10046</v>
      </c>
      <c r="J40" s="3">
        <f t="shared" si="3"/>
        <v>6323</v>
      </c>
      <c r="K40" s="2">
        <f t="shared" si="4"/>
        <v>0.62940473820426035</v>
      </c>
      <c r="L40" s="2">
        <f t="shared" si="5"/>
        <v>0.84754914367670631</v>
      </c>
    </row>
    <row r="41" spans="1:12" x14ac:dyDescent="0.25">
      <c r="A41" s="1" t="s">
        <v>52</v>
      </c>
      <c r="B41" s="3">
        <v>76980</v>
      </c>
      <c r="C41" s="3">
        <v>57</v>
      </c>
      <c r="D41" s="3">
        <v>263</v>
      </c>
      <c r="E41" s="3">
        <v>48218</v>
      </c>
      <c r="F41" s="3">
        <v>1511</v>
      </c>
      <c r="G41" s="3">
        <v>133</v>
      </c>
      <c r="H41" s="3">
        <v>191995</v>
      </c>
      <c r="I41" s="3">
        <v>162092</v>
      </c>
      <c r="J41" s="3">
        <f t="shared" si="3"/>
        <v>127162</v>
      </c>
      <c r="K41" s="2">
        <f t="shared" si="4"/>
        <v>0.78450509587148043</v>
      </c>
      <c r="L41" s="2">
        <f t="shared" si="5"/>
        <v>0.84425115237375969</v>
      </c>
    </row>
    <row r="42" spans="1:12" x14ac:dyDescent="0.25">
      <c r="A42" s="1" t="s">
        <v>61</v>
      </c>
      <c r="B42" s="3">
        <v>27675</v>
      </c>
      <c r="C42" s="3">
        <v>21</v>
      </c>
      <c r="D42" s="3">
        <v>116</v>
      </c>
      <c r="E42" s="3">
        <v>20493</v>
      </c>
      <c r="F42" s="3">
        <v>701</v>
      </c>
      <c r="G42" s="3">
        <v>67</v>
      </c>
      <c r="H42" s="3">
        <v>83156</v>
      </c>
      <c r="I42" s="3">
        <v>69857</v>
      </c>
      <c r="J42" s="3">
        <f t="shared" si="3"/>
        <v>49073</v>
      </c>
      <c r="K42" s="2">
        <f t="shared" si="4"/>
        <v>0.70247791917774882</v>
      </c>
      <c r="L42" s="2">
        <f t="shared" si="5"/>
        <v>0.84007167251912074</v>
      </c>
    </row>
    <row r="43" spans="1:12" x14ac:dyDescent="0.25">
      <c r="A43" s="1" t="s">
        <v>8</v>
      </c>
      <c r="B43" s="3">
        <v>3014</v>
      </c>
      <c r="C43" s="3">
        <v>2</v>
      </c>
      <c r="D43" s="3">
        <v>9</v>
      </c>
      <c r="E43" s="3">
        <v>2053</v>
      </c>
      <c r="F43" s="3">
        <v>41</v>
      </c>
      <c r="G43" s="3">
        <v>9</v>
      </c>
      <c r="H43" s="3">
        <v>9108</v>
      </c>
      <c r="I43" s="3">
        <v>7638</v>
      </c>
      <c r="J43" s="3">
        <f t="shared" si="3"/>
        <v>5128</v>
      </c>
      <c r="K43" s="2">
        <f t="shared" si="4"/>
        <v>0.67137994239329668</v>
      </c>
      <c r="L43" s="2">
        <f t="shared" si="5"/>
        <v>0.83860342555994727</v>
      </c>
    </row>
    <row r="44" spans="1:12" x14ac:dyDescent="0.25">
      <c r="A44" s="1" t="s">
        <v>49</v>
      </c>
      <c r="B44" s="3">
        <v>35480</v>
      </c>
      <c r="C44" s="3">
        <v>27</v>
      </c>
      <c r="D44" s="3">
        <v>113</v>
      </c>
      <c r="E44" s="3">
        <v>16368</v>
      </c>
      <c r="F44" s="3">
        <v>573</v>
      </c>
      <c r="G44" s="3">
        <v>78</v>
      </c>
      <c r="H44" s="3">
        <v>87607</v>
      </c>
      <c r="I44" s="3">
        <v>72365</v>
      </c>
      <c r="J44" s="3">
        <f t="shared" si="3"/>
        <v>52639</v>
      </c>
      <c r="K44" s="2">
        <f t="shared" si="4"/>
        <v>0.72740965936571544</v>
      </c>
      <c r="L44" s="2">
        <f t="shared" si="5"/>
        <v>0.8260184688438138</v>
      </c>
    </row>
    <row r="45" spans="1:12" x14ac:dyDescent="0.25">
      <c r="A45" s="1" t="s">
        <v>15</v>
      </c>
      <c r="B45" s="3">
        <v>30919</v>
      </c>
      <c r="C45" s="3">
        <v>24</v>
      </c>
      <c r="D45" s="3">
        <v>128</v>
      </c>
      <c r="E45" s="3">
        <v>21718</v>
      </c>
      <c r="F45" s="3">
        <v>630</v>
      </c>
      <c r="G45" s="3">
        <v>86</v>
      </c>
      <c r="H45" s="3">
        <v>103126</v>
      </c>
      <c r="I45" s="3">
        <v>85162</v>
      </c>
      <c r="J45" s="3">
        <f t="shared" si="3"/>
        <v>53505</v>
      </c>
      <c r="K45" s="2">
        <f t="shared" si="4"/>
        <v>0.6282731734811301</v>
      </c>
      <c r="L45" s="2">
        <f t="shared" si="5"/>
        <v>0.82580532552411612</v>
      </c>
    </row>
    <row r="46" spans="1:12" x14ac:dyDescent="0.25">
      <c r="A46" s="1" t="s">
        <v>57</v>
      </c>
      <c r="B46" s="3">
        <v>16287</v>
      </c>
      <c r="C46" s="3">
        <v>22</v>
      </c>
      <c r="D46" s="3">
        <v>131</v>
      </c>
      <c r="E46" s="3">
        <v>20465</v>
      </c>
      <c r="F46" s="3">
        <v>511</v>
      </c>
      <c r="G46" s="3">
        <v>43</v>
      </c>
      <c r="H46" s="3">
        <v>66699</v>
      </c>
      <c r="I46" s="3">
        <v>55062</v>
      </c>
      <c r="J46" s="3">
        <f t="shared" si="3"/>
        <v>37459</v>
      </c>
      <c r="K46" s="2">
        <f t="shared" si="4"/>
        <v>0.68030583705640912</v>
      </c>
      <c r="L46" s="2">
        <f t="shared" si="5"/>
        <v>0.82552961813520442</v>
      </c>
    </row>
    <row r="47" spans="1:12" x14ac:dyDescent="0.25">
      <c r="A47" s="1" t="s">
        <v>68</v>
      </c>
      <c r="B47" s="3">
        <v>325916</v>
      </c>
      <c r="C47" s="3">
        <v>331</v>
      </c>
      <c r="D47" s="3">
        <v>1745</v>
      </c>
      <c r="E47" s="3">
        <v>433982</v>
      </c>
      <c r="F47" s="3">
        <v>7282</v>
      </c>
      <c r="G47" s="3">
        <v>731</v>
      </c>
      <c r="H47" s="3">
        <v>1257584</v>
      </c>
      <c r="I47" s="3">
        <v>1038155</v>
      </c>
      <c r="J47" s="3">
        <f t="shared" si="3"/>
        <v>769987</v>
      </c>
      <c r="K47" s="2">
        <f t="shared" si="4"/>
        <v>0.74168789824255532</v>
      </c>
      <c r="L47" s="2">
        <f t="shared" si="5"/>
        <v>0.82551543276632022</v>
      </c>
    </row>
    <row r="48" spans="1:12" x14ac:dyDescent="0.25">
      <c r="A48" s="1" t="s">
        <v>81</v>
      </c>
      <c r="B48" s="3">
        <v>20310</v>
      </c>
      <c r="C48" s="3">
        <v>11</v>
      </c>
      <c r="D48" s="3">
        <v>55</v>
      </c>
      <c r="E48" s="3">
        <v>8713</v>
      </c>
      <c r="F48" s="3">
        <v>328</v>
      </c>
      <c r="G48" s="3">
        <v>41</v>
      </c>
      <c r="H48" s="3">
        <v>52245</v>
      </c>
      <c r="I48" s="3">
        <v>43124</v>
      </c>
      <c r="J48" s="3">
        <f t="shared" si="3"/>
        <v>29458</v>
      </c>
      <c r="K48" s="2">
        <f t="shared" si="4"/>
        <v>0.68309989796864856</v>
      </c>
      <c r="L48" s="2">
        <f t="shared" si="5"/>
        <v>0.82541870035410092</v>
      </c>
    </row>
    <row r="49" spans="1:12" x14ac:dyDescent="0.25">
      <c r="A49" s="1" t="s">
        <v>77</v>
      </c>
      <c r="B49" s="3">
        <v>50785</v>
      </c>
      <c r="C49" s="3">
        <v>76</v>
      </c>
      <c r="D49" s="3">
        <v>231</v>
      </c>
      <c r="E49" s="3">
        <v>51088</v>
      </c>
      <c r="F49" s="3">
        <v>1007</v>
      </c>
      <c r="G49" s="3">
        <v>160</v>
      </c>
      <c r="H49" s="3">
        <v>190539</v>
      </c>
      <c r="I49" s="3">
        <v>157209</v>
      </c>
      <c r="J49" s="3">
        <f t="shared" si="3"/>
        <v>103347</v>
      </c>
      <c r="K49" s="2">
        <f t="shared" si="4"/>
        <v>0.65738602751750852</v>
      </c>
      <c r="L49" s="2">
        <f t="shared" si="5"/>
        <v>0.8250751814589139</v>
      </c>
    </row>
    <row r="50" spans="1:12" x14ac:dyDescent="0.25">
      <c r="A50" s="1" t="s">
        <v>80</v>
      </c>
      <c r="B50" s="3">
        <v>23154</v>
      </c>
      <c r="C50" s="3">
        <v>20</v>
      </c>
      <c r="D50" s="3">
        <v>98</v>
      </c>
      <c r="E50" s="3">
        <v>15371</v>
      </c>
      <c r="F50" s="3">
        <v>525</v>
      </c>
      <c r="G50" s="3">
        <v>82</v>
      </c>
      <c r="H50" s="3">
        <v>68122</v>
      </c>
      <c r="I50" s="3">
        <v>56154</v>
      </c>
      <c r="J50" s="3">
        <f t="shared" si="3"/>
        <v>39250</v>
      </c>
      <c r="K50" s="2">
        <f t="shared" si="4"/>
        <v>0.69897068775154036</v>
      </c>
      <c r="L50" s="2">
        <f t="shared" si="5"/>
        <v>0.8243151992014327</v>
      </c>
    </row>
    <row r="51" spans="1:12" x14ac:dyDescent="0.25">
      <c r="A51" s="1" t="s">
        <v>24</v>
      </c>
      <c r="B51" s="3">
        <v>10861</v>
      </c>
      <c r="C51" s="3">
        <v>3</v>
      </c>
      <c r="D51" s="3">
        <v>34</v>
      </c>
      <c r="E51" s="3">
        <v>5199</v>
      </c>
      <c r="F51" s="3">
        <v>162</v>
      </c>
      <c r="G51" s="3">
        <v>22</v>
      </c>
      <c r="H51" s="3">
        <v>30950</v>
      </c>
      <c r="I51" s="3">
        <v>25415</v>
      </c>
      <c r="J51" s="3">
        <f t="shared" si="3"/>
        <v>16281</v>
      </c>
      <c r="K51" s="2">
        <f t="shared" si="4"/>
        <v>0.64060594137320481</v>
      </c>
      <c r="L51" s="2">
        <f t="shared" si="5"/>
        <v>0.82116316639741516</v>
      </c>
    </row>
    <row r="52" spans="1:12" x14ac:dyDescent="0.25">
      <c r="A52" s="1" t="s">
        <v>84</v>
      </c>
      <c r="B52" s="3">
        <v>12102</v>
      </c>
      <c r="C52" s="3">
        <v>4</v>
      </c>
      <c r="D52" s="3">
        <v>42</v>
      </c>
      <c r="E52" s="3">
        <v>5838</v>
      </c>
      <c r="F52" s="3">
        <v>259</v>
      </c>
      <c r="G52" s="3">
        <v>20</v>
      </c>
      <c r="H52" s="3">
        <v>33631</v>
      </c>
      <c r="I52" s="3">
        <v>27613</v>
      </c>
      <c r="J52" s="3">
        <f t="shared" si="3"/>
        <v>18265</v>
      </c>
      <c r="K52" s="2">
        <f t="shared" si="4"/>
        <v>0.66146380328106325</v>
      </c>
      <c r="L52" s="2">
        <f t="shared" si="5"/>
        <v>0.82105795248431501</v>
      </c>
    </row>
    <row r="53" spans="1:12" x14ac:dyDescent="0.25">
      <c r="A53" s="1" t="s">
        <v>13</v>
      </c>
      <c r="B53" s="3">
        <v>2512</v>
      </c>
      <c r="C53" s="3">
        <v>0</v>
      </c>
      <c r="D53" s="3">
        <v>10</v>
      </c>
      <c r="E53" s="3">
        <v>1475</v>
      </c>
      <c r="F53" s="3">
        <v>31</v>
      </c>
      <c r="G53" s="3">
        <v>5</v>
      </c>
      <c r="H53" s="3">
        <v>8209</v>
      </c>
      <c r="I53" s="3">
        <v>6713</v>
      </c>
      <c r="J53" s="3">
        <f t="shared" si="3"/>
        <v>4033</v>
      </c>
      <c r="K53" s="2">
        <f t="shared" si="4"/>
        <v>0.60077461641590946</v>
      </c>
      <c r="L53" s="2">
        <f t="shared" si="5"/>
        <v>0.8177609940309416</v>
      </c>
    </row>
    <row r="54" spans="1:12" x14ac:dyDescent="0.25">
      <c r="A54" s="1" t="s">
        <v>67</v>
      </c>
      <c r="B54" s="3">
        <v>18864</v>
      </c>
      <c r="C54" s="3">
        <v>11</v>
      </c>
      <c r="D54" s="3">
        <v>56</v>
      </c>
      <c r="E54" s="3">
        <v>7874</v>
      </c>
      <c r="F54" s="3">
        <v>331</v>
      </c>
      <c r="G54" s="3">
        <v>28</v>
      </c>
      <c r="H54" s="3">
        <v>48980</v>
      </c>
      <c r="I54" s="3">
        <v>40029</v>
      </c>
      <c r="J54" s="3">
        <f t="shared" si="3"/>
        <v>27164</v>
      </c>
      <c r="K54" s="2">
        <f t="shared" si="4"/>
        <v>0.67860800919333486</v>
      </c>
      <c r="L54" s="2">
        <f t="shared" si="5"/>
        <v>0.81725193956717024</v>
      </c>
    </row>
    <row r="55" spans="1:12" x14ac:dyDescent="0.25">
      <c r="A55" s="1" t="s">
        <v>66</v>
      </c>
      <c r="B55" s="3">
        <v>44544</v>
      </c>
      <c r="C55" s="3">
        <v>37</v>
      </c>
      <c r="D55" s="3">
        <v>269</v>
      </c>
      <c r="E55" s="3">
        <v>45508</v>
      </c>
      <c r="F55" s="3">
        <v>1211</v>
      </c>
      <c r="G55" s="3">
        <v>132</v>
      </c>
      <c r="H55" s="3">
        <v>173566</v>
      </c>
      <c r="I55" s="3">
        <v>141608</v>
      </c>
      <c r="J55" s="3">
        <f t="shared" si="3"/>
        <v>91701</v>
      </c>
      <c r="K55" s="2">
        <f t="shared" si="4"/>
        <v>0.64756934636461216</v>
      </c>
      <c r="L55" s="2">
        <f t="shared" si="5"/>
        <v>0.81587407672009493</v>
      </c>
    </row>
    <row r="56" spans="1:12" x14ac:dyDescent="0.25">
      <c r="A56" s="1" t="s">
        <v>14</v>
      </c>
      <c r="B56" s="3">
        <v>23473</v>
      </c>
      <c r="C56" s="3">
        <v>16</v>
      </c>
      <c r="D56" s="3">
        <v>83</v>
      </c>
      <c r="E56" s="3">
        <v>11804</v>
      </c>
      <c r="F56" s="3">
        <v>479</v>
      </c>
      <c r="G56" s="3">
        <v>59</v>
      </c>
      <c r="H56" s="3">
        <v>61550</v>
      </c>
      <c r="I56" s="3">
        <v>50102</v>
      </c>
      <c r="J56" s="3">
        <f t="shared" si="3"/>
        <v>35914</v>
      </c>
      <c r="K56" s="2">
        <f t="shared" si="4"/>
        <v>0.71681769190850664</v>
      </c>
      <c r="L56" s="2">
        <f t="shared" si="5"/>
        <v>0.81400487408610889</v>
      </c>
    </row>
    <row r="57" spans="1:12" x14ac:dyDescent="0.25">
      <c r="A57" s="1" t="s">
        <v>51</v>
      </c>
      <c r="B57" s="3">
        <v>31539</v>
      </c>
      <c r="C57" s="3">
        <v>22</v>
      </c>
      <c r="D57" s="3">
        <v>119</v>
      </c>
      <c r="E57" s="3">
        <v>20916</v>
      </c>
      <c r="F57" s="3">
        <v>690</v>
      </c>
      <c r="G57" s="3">
        <v>84</v>
      </c>
      <c r="H57" s="3">
        <v>98451</v>
      </c>
      <c r="I57" s="3">
        <v>79475</v>
      </c>
      <c r="J57" s="3">
        <f t="shared" si="3"/>
        <v>53370</v>
      </c>
      <c r="K57" s="2">
        <f t="shared" si="4"/>
        <v>0.67153192827933317</v>
      </c>
      <c r="L57" s="2">
        <f t="shared" si="5"/>
        <v>0.8072543701943099</v>
      </c>
    </row>
    <row r="58" spans="1:12" x14ac:dyDescent="0.25">
      <c r="A58" s="1" t="s">
        <v>89</v>
      </c>
      <c r="B58" s="3">
        <v>21591</v>
      </c>
      <c r="C58" s="3">
        <v>14</v>
      </c>
      <c r="D58" s="3">
        <v>91</v>
      </c>
      <c r="E58" s="3">
        <v>16800</v>
      </c>
      <c r="F58" s="3">
        <v>504</v>
      </c>
      <c r="G58" s="3">
        <v>60</v>
      </c>
      <c r="H58" s="3">
        <v>75677</v>
      </c>
      <c r="I58" s="3">
        <v>61084</v>
      </c>
      <c r="J58" s="3">
        <f t="shared" si="3"/>
        <v>39060</v>
      </c>
      <c r="K58" s="2">
        <f t="shared" si="4"/>
        <v>0.63944731844672908</v>
      </c>
      <c r="L58" s="2">
        <f t="shared" si="5"/>
        <v>0.8071673031436235</v>
      </c>
    </row>
    <row r="59" spans="1:12" x14ac:dyDescent="0.25">
      <c r="A59" s="1" t="s">
        <v>83</v>
      </c>
      <c r="B59" s="3">
        <v>264149</v>
      </c>
      <c r="C59" s="3">
        <v>536</v>
      </c>
      <c r="D59" s="3">
        <v>2438</v>
      </c>
      <c r="E59" s="3">
        <v>587074</v>
      </c>
      <c r="F59" s="3">
        <v>6551</v>
      </c>
      <c r="G59" s="3">
        <v>1073</v>
      </c>
      <c r="H59" s="3">
        <v>1749343</v>
      </c>
      <c r="I59" s="3">
        <v>1410498</v>
      </c>
      <c r="J59" s="3">
        <f t="shared" si="3"/>
        <v>861821</v>
      </c>
      <c r="K59" s="2">
        <f t="shared" si="4"/>
        <v>0.61100476569268447</v>
      </c>
      <c r="L59" s="2">
        <f t="shared" si="5"/>
        <v>0.80630156578784151</v>
      </c>
    </row>
    <row r="60" spans="1:12" x14ac:dyDescent="0.25">
      <c r="A60" s="1" t="s">
        <v>69</v>
      </c>
      <c r="B60" s="3">
        <v>8892</v>
      </c>
      <c r="C60" s="3">
        <v>8</v>
      </c>
      <c r="D60" s="3">
        <v>25</v>
      </c>
      <c r="E60" s="3">
        <v>4944</v>
      </c>
      <c r="F60" s="3">
        <v>166</v>
      </c>
      <c r="G60" s="3">
        <v>27</v>
      </c>
      <c r="H60" s="3">
        <v>26467</v>
      </c>
      <c r="I60" s="3">
        <v>21324</v>
      </c>
      <c r="J60" s="3">
        <f t="shared" si="3"/>
        <v>14062</v>
      </c>
      <c r="K60" s="2">
        <f t="shared" si="4"/>
        <v>0.65944475708122308</v>
      </c>
      <c r="L60" s="2">
        <f t="shared" si="5"/>
        <v>0.80568254807873951</v>
      </c>
    </row>
    <row r="61" spans="1:12" x14ac:dyDescent="0.25">
      <c r="A61" s="1" t="s">
        <v>35</v>
      </c>
      <c r="B61" s="3">
        <v>17037</v>
      </c>
      <c r="C61" s="3">
        <v>13</v>
      </c>
      <c r="D61" s="3">
        <v>56</v>
      </c>
      <c r="E61" s="3">
        <v>5883</v>
      </c>
      <c r="F61" s="3">
        <v>261</v>
      </c>
      <c r="G61" s="3">
        <v>38</v>
      </c>
      <c r="H61" s="3">
        <v>45605</v>
      </c>
      <c r="I61" s="3">
        <v>36736</v>
      </c>
      <c r="J61" s="3">
        <f t="shared" si="3"/>
        <v>23288</v>
      </c>
      <c r="K61" s="2">
        <f t="shared" si="4"/>
        <v>0.6339285714285714</v>
      </c>
      <c r="L61" s="2">
        <f t="shared" si="5"/>
        <v>0.8055257099002302</v>
      </c>
    </row>
    <row r="62" spans="1:12" x14ac:dyDescent="0.25">
      <c r="A62" s="1" t="s">
        <v>62</v>
      </c>
      <c r="B62" s="3">
        <v>6648</v>
      </c>
      <c r="C62" s="3">
        <v>2</v>
      </c>
      <c r="D62" s="3">
        <v>16</v>
      </c>
      <c r="E62" s="3">
        <v>1967</v>
      </c>
      <c r="F62" s="3">
        <v>111</v>
      </c>
      <c r="G62" s="3">
        <v>10</v>
      </c>
      <c r="H62" s="3">
        <v>15118</v>
      </c>
      <c r="I62" s="3">
        <v>12151</v>
      </c>
      <c r="J62" s="3">
        <f t="shared" si="3"/>
        <v>8754</v>
      </c>
      <c r="K62" s="2">
        <f t="shared" si="4"/>
        <v>0.7204345321372726</v>
      </c>
      <c r="L62" s="2">
        <f t="shared" si="5"/>
        <v>0.80374388146580233</v>
      </c>
    </row>
    <row r="63" spans="1:12" x14ac:dyDescent="0.25">
      <c r="A63" s="1" t="s">
        <v>29</v>
      </c>
      <c r="B63" s="3">
        <v>31798</v>
      </c>
      <c r="C63" s="3">
        <v>32</v>
      </c>
      <c r="D63" s="3">
        <v>166</v>
      </c>
      <c r="E63" s="3">
        <v>31299</v>
      </c>
      <c r="F63" s="3">
        <v>895</v>
      </c>
      <c r="G63" s="3">
        <v>114</v>
      </c>
      <c r="H63" s="3">
        <v>110268</v>
      </c>
      <c r="I63" s="3">
        <v>88360</v>
      </c>
      <c r="J63" s="3">
        <f t="shared" si="3"/>
        <v>64304</v>
      </c>
      <c r="K63" s="2">
        <f t="shared" si="4"/>
        <v>0.72775011317338167</v>
      </c>
      <c r="L63" s="2">
        <f t="shared" si="5"/>
        <v>0.80132041934196685</v>
      </c>
    </row>
    <row r="64" spans="1:12" x14ac:dyDescent="0.25">
      <c r="A64" s="1" t="s">
        <v>9</v>
      </c>
      <c r="B64" s="3">
        <v>41381</v>
      </c>
      <c r="C64" s="3">
        <v>37</v>
      </c>
      <c r="D64" s="3">
        <v>143</v>
      </c>
      <c r="E64" s="3">
        <v>24447</v>
      </c>
      <c r="F64" s="3">
        <v>943</v>
      </c>
      <c r="G64" s="3">
        <v>118</v>
      </c>
      <c r="H64" s="3">
        <v>118081</v>
      </c>
      <c r="I64" s="3">
        <v>94475</v>
      </c>
      <c r="J64" s="3">
        <f t="shared" si="3"/>
        <v>67069</v>
      </c>
      <c r="K64" s="2">
        <f t="shared" si="4"/>
        <v>0.70991267531092883</v>
      </c>
      <c r="L64" s="2">
        <f t="shared" si="5"/>
        <v>0.80008638138227151</v>
      </c>
    </row>
    <row r="65" spans="1:12" x14ac:dyDescent="0.25">
      <c r="A65" s="1" t="s">
        <v>44</v>
      </c>
      <c r="B65" s="3">
        <v>56823</v>
      </c>
      <c r="C65" s="3">
        <v>90</v>
      </c>
      <c r="D65" s="3">
        <v>493</v>
      </c>
      <c r="E65" s="3">
        <v>83674</v>
      </c>
      <c r="F65" s="3">
        <v>2064</v>
      </c>
      <c r="G65" s="3">
        <v>219</v>
      </c>
      <c r="H65" s="3">
        <v>265066</v>
      </c>
      <c r="I65" s="3">
        <v>211535</v>
      </c>
      <c r="J65" s="3">
        <f t="shared" si="3"/>
        <v>143363</v>
      </c>
      <c r="K65" s="2">
        <f t="shared" si="4"/>
        <v>0.67772709007965581</v>
      </c>
      <c r="L65" s="2">
        <f t="shared" si="5"/>
        <v>0.79804652426188194</v>
      </c>
    </row>
    <row r="66" spans="1:12" x14ac:dyDescent="0.25">
      <c r="A66" s="1" t="s">
        <v>55</v>
      </c>
      <c r="B66" s="3">
        <v>264535</v>
      </c>
      <c r="C66" s="3">
        <v>242</v>
      </c>
      <c r="D66" s="3">
        <v>1158</v>
      </c>
      <c r="E66" s="3">
        <v>225561</v>
      </c>
      <c r="F66" s="3">
        <v>4473</v>
      </c>
      <c r="G66" s="3">
        <v>554</v>
      </c>
      <c r="H66" s="3">
        <v>873972</v>
      </c>
      <c r="I66" s="3">
        <v>696296</v>
      </c>
      <c r="J66" s="3">
        <f t="shared" ref="J66:J84" si="6">B66+C66+D66+E66+F66+G66</f>
        <v>496523</v>
      </c>
      <c r="K66" s="2">
        <f t="shared" ref="K66:K84" si="7">J66/I66</f>
        <v>0.71309184599653019</v>
      </c>
      <c r="L66" s="2">
        <f t="shared" ref="L66:L84" si="8">I66/H66</f>
        <v>0.79670286919947098</v>
      </c>
    </row>
    <row r="67" spans="1:12" x14ac:dyDescent="0.25">
      <c r="A67" s="1" t="s">
        <v>19</v>
      </c>
      <c r="B67" s="3">
        <v>35900</v>
      </c>
      <c r="C67" s="3">
        <v>45</v>
      </c>
      <c r="D67" s="3">
        <v>152</v>
      </c>
      <c r="E67" s="3">
        <v>28417</v>
      </c>
      <c r="F67" s="3">
        <v>913</v>
      </c>
      <c r="G67" s="3">
        <v>141</v>
      </c>
      <c r="H67" s="3">
        <v>134159</v>
      </c>
      <c r="I67" s="3">
        <v>106857</v>
      </c>
      <c r="J67" s="3">
        <f t="shared" si="6"/>
        <v>65568</v>
      </c>
      <c r="K67" s="2">
        <f t="shared" si="7"/>
        <v>0.61360509840253796</v>
      </c>
      <c r="L67" s="2">
        <f t="shared" si="8"/>
        <v>0.7964952034526197</v>
      </c>
    </row>
    <row r="68" spans="1:12" x14ac:dyDescent="0.25">
      <c r="A68" s="1" t="s">
        <v>72</v>
      </c>
      <c r="B68" s="3">
        <v>8928</v>
      </c>
      <c r="C68" s="3">
        <v>3</v>
      </c>
      <c r="D68" s="3">
        <v>28</v>
      </c>
      <c r="E68" s="3">
        <v>3214</v>
      </c>
      <c r="F68" s="3">
        <v>135</v>
      </c>
      <c r="G68" s="3">
        <v>21</v>
      </c>
      <c r="H68" s="3">
        <v>23460</v>
      </c>
      <c r="I68" s="3">
        <v>18513</v>
      </c>
      <c r="J68" s="3">
        <f t="shared" si="6"/>
        <v>12329</v>
      </c>
      <c r="K68" s="2">
        <f t="shared" si="7"/>
        <v>0.66596445740830768</v>
      </c>
      <c r="L68" s="2">
        <f t="shared" si="8"/>
        <v>0.78913043478260869</v>
      </c>
    </row>
    <row r="69" spans="1:12" x14ac:dyDescent="0.25">
      <c r="A69" s="1" t="s">
        <v>25</v>
      </c>
      <c r="B69" s="3">
        <v>25095</v>
      </c>
      <c r="C69" s="3">
        <v>28</v>
      </c>
      <c r="D69" s="3">
        <v>94</v>
      </c>
      <c r="E69" s="3">
        <v>21963</v>
      </c>
      <c r="F69" s="3">
        <v>659</v>
      </c>
      <c r="G69" s="3">
        <v>63</v>
      </c>
      <c r="H69" s="3">
        <v>79595</v>
      </c>
      <c r="I69" s="3">
        <v>62598</v>
      </c>
      <c r="J69" s="3">
        <f t="shared" si="6"/>
        <v>47902</v>
      </c>
      <c r="K69" s="2">
        <f t="shared" si="7"/>
        <v>0.76523211604204611</v>
      </c>
      <c r="L69" s="2">
        <f t="shared" si="8"/>
        <v>0.7864564357057604</v>
      </c>
    </row>
    <row r="70" spans="1:12" x14ac:dyDescent="0.25">
      <c r="A70" s="1" t="s">
        <v>88</v>
      </c>
      <c r="B70" s="3">
        <v>18128</v>
      </c>
      <c r="C70" s="3">
        <v>18</v>
      </c>
      <c r="D70" s="3">
        <v>63</v>
      </c>
      <c r="E70" s="3">
        <v>9262</v>
      </c>
      <c r="F70" s="3">
        <v>416</v>
      </c>
      <c r="G70" s="3">
        <v>49</v>
      </c>
      <c r="H70" s="3">
        <v>60964</v>
      </c>
      <c r="I70" s="3">
        <v>47639</v>
      </c>
      <c r="J70" s="3">
        <f t="shared" si="6"/>
        <v>27936</v>
      </c>
      <c r="K70" s="2">
        <f t="shared" si="7"/>
        <v>0.58641029408677769</v>
      </c>
      <c r="L70" s="2">
        <f t="shared" si="8"/>
        <v>0.78142838396430681</v>
      </c>
    </row>
    <row r="71" spans="1:12" x14ac:dyDescent="0.25">
      <c r="A71" s="1" t="s">
        <v>18</v>
      </c>
      <c r="B71" s="3">
        <v>14066</v>
      </c>
      <c r="C71" s="3">
        <v>12</v>
      </c>
      <c r="D71" s="3">
        <v>47</v>
      </c>
      <c r="E71" s="3">
        <v>6161</v>
      </c>
      <c r="F71" s="3">
        <v>216</v>
      </c>
      <c r="G71" s="3">
        <v>38</v>
      </c>
      <c r="H71" s="3">
        <v>43517</v>
      </c>
      <c r="I71" s="3">
        <v>33936</v>
      </c>
      <c r="J71" s="3">
        <f t="shared" si="6"/>
        <v>20540</v>
      </c>
      <c r="K71" s="2">
        <f t="shared" si="7"/>
        <v>0.60525695426685522</v>
      </c>
      <c r="L71" s="2">
        <f t="shared" si="8"/>
        <v>0.7798331686467358</v>
      </c>
    </row>
    <row r="72" spans="1:12" x14ac:dyDescent="0.25">
      <c r="A72" s="1" t="s">
        <v>43</v>
      </c>
      <c r="B72" s="3">
        <v>47381</v>
      </c>
      <c r="C72" s="3">
        <v>44</v>
      </c>
      <c r="D72" s="3">
        <v>213</v>
      </c>
      <c r="E72" s="3">
        <v>32004</v>
      </c>
      <c r="F72" s="3">
        <v>1113</v>
      </c>
      <c r="G72" s="3">
        <v>108</v>
      </c>
      <c r="H72" s="3">
        <v>158510</v>
      </c>
      <c r="I72" s="3">
        <v>122953</v>
      </c>
      <c r="J72" s="3">
        <f t="shared" si="6"/>
        <v>80863</v>
      </c>
      <c r="K72" s="2">
        <f t="shared" si="7"/>
        <v>0.65767407057981508</v>
      </c>
      <c r="L72" s="2">
        <f t="shared" si="8"/>
        <v>0.77567976783799131</v>
      </c>
    </row>
    <row r="73" spans="1:12" x14ac:dyDescent="0.25">
      <c r="A73" s="1" t="s">
        <v>78</v>
      </c>
      <c r="B73" s="3">
        <v>16194</v>
      </c>
      <c r="C73" s="3">
        <v>11</v>
      </c>
      <c r="D73" s="3">
        <v>40</v>
      </c>
      <c r="E73" s="3">
        <v>5966</v>
      </c>
      <c r="F73" s="3">
        <v>213</v>
      </c>
      <c r="G73" s="3">
        <v>22</v>
      </c>
      <c r="H73" s="3">
        <v>41170</v>
      </c>
      <c r="I73" s="3">
        <v>31842</v>
      </c>
      <c r="J73" s="3">
        <f t="shared" si="6"/>
        <v>22446</v>
      </c>
      <c r="K73" s="2">
        <f t="shared" si="7"/>
        <v>0.70491803278688525</v>
      </c>
      <c r="L73" s="2">
        <f t="shared" si="8"/>
        <v>0.77342725285401992</v>
      </c>
    </row>
    <row r="74" spans="1:12" x14ac:dyDescent="0.25">
      <c r="A74" s="1" t="s">
        <v>46</v>
      </c>
      <c r="B74" s="3">
        <v>165318</v>
      </c>
      <c r="C74" s="3">
        <v>241</v>
      </c>
      <c r="D74" s="3">
        <v>949</v>
      </c>
      <c r="E74" s="3">
        <v>186753</v>
      </c>
      <c r="F74" s="3">
        <v>5474</v>
      </c>
      <c r="G74" s="3">
        <v>488</v>
      </c>
      <c r="H74" s="3">
        <v>656955</v>
      </c>
      <c r="I74" s="3">
        <v>502697</v>
      </c>
      <c r="J74" s="3">
        <f t="shared" si="6"/>
        <v>359223</v>
      </c>
      <c r="K74" s="2">
        <f t="shared" si="7"/>
        <v>0.71459149348414652</v>
      </c>
      <c r="L74" s="2">
        <f t="shared" si="8"/>
        <v>0.76519244088255667</v>
      </c>
    </row>
    <row r="75" spans="1:12" x14ac:dyDescent="0.25">
      <c r="A75" s="1" t="s">
        <v>75</v>
      </c>
      <c r="B75" s="3">
        <v>100511</v>
      </c>
      <c r="C75" s="3">
        <v>112</v>
      </c>
      <c r="D75" s="3">
        <v>366</v>
      </c>
      <c r="E75" s="3">
        <v>64566</v>
      </c>
      <c r="F75" s="3">
        <v>2307</v>
      </c>
      <c r="G75" s="3">
        <v>212</v>
      </c>
      <c r="H75" s="3">
        <v>291830</v>
      </c>
      <c r="I75" s="3">
        <v>221558</v>
      </c>
      <c r="J75" s="3">
        <f t="shared" si="6"/>
        <v>168074</v>
      </c>
      <c r="K75" s="2">
        <f t="shared" si="7"/>
        <v>0.75860045676527144</v>
      </c>
      <c r="L75" s="2">
        <f t="shared" si="8"/>
        <v>0.75920227529726214</v>
      </c>
    </row>
    <row r="76" spans="1:12" x14ac:dyDescent="0.25">
      <c r="A76" s="1" t="s">
        <v>64</v>
      </c>
      <c r="B76" s="3">
        <v>21815</v>
      </c>
      <c r="C76" s="3">
        <v>17</v>
      </c>
      <c r="D76" s="3">
        <v>56</v>
      </c>
      <c r="E76" s="3">
        <v>9703</v>
      </c>
      <c r="F76" s="3">
        <v>428</v>
      </c>
      <c r="G76" s="3">
        <v>67</v>
      </c>
      <c r="H76" s="3">
        <v>63888</v>
      </c>
      <c r="I76" s="3">
        <v>48216</v>
      </c>
      <c r="J76" s="3">
        <f t="shared" si="6"/>
        <v>32086</v>
      </c>
      <c r="K76" s="2">
        <f t="shared" si="7"/>
        <v>0.66546374647419948</v>
      </c>
      <c r="L76" s="2">
        <f t="shared" si="8"/>
        <v>0.75469571750563491</v>
      </c>
    </row>
    <row r="77" spans="1:12" x14ac:dyDescent="0.25">
      <c r="A77" s="1" t="s">
        <v>36</v>
      </c>
      <c r="B77" s="3">
        <v>10380</v>
      </c>
      <c r="C77" s="3">
        <v>11</v>
      </c>
      <c r="D77" s="3">
        <v>49</v>
      </c>
      <c r="E77" s="3">
        <v>7755</v>
      </c>
      <c r="F77" s="3">
        <v>285</v>
      </c>
      <c r="G77" s="3">
        <v>28</v>
      </c>
      <c r="H77" s="3">
        <v>35684</v>
      </c>
      <c r="I77" s="3">
        <v>26814</v>
      </c>
      <c r="J77" s="3">
        <f t="shared" si="6"/>
        <v>18508</v>
      </c>
      <c r="K77" s="2">
        <f t="shared" si="7"/>
        <v>0.69023644364884018</v>
      </c>
      <c r="L77" s="2">
        <f t="shared" si="8"/>
        <v>0.75142921197175205</v>
      </c>
    </row>
    <row r="78" spans="1:12" x14ac:dyDescent="0.25">
      <c r="A78" s="1" t="s">
        <v>53</v>
      </c>
      <c r="B78" s="3">
        <v>2109</v>
      </c>
      <c r="C78" s="3">
        <v>4</v>
      </c>
      <c r="D78" s="3">
        <v>8</v>
      </c>
      <c r="E78" s="3">
        <v>842</v>
      </c>
      <c r="F78" s="3">
        <v>27</v>
      </c>
      <c r="G78" s="3">
        <v>11</v>
      </c>
      <c r="H78" s="3">
        <v>6229</v>
      </c>
      <c r="I78" s="3">
        <v>4580</v>
      </c>
      <c r="J78" s="3">
        <f t="shared" si="6"/>
        <v>3001</v>
      </c>
      <c r="K78" s="2">
        <f t="shared" si="7"/>
        <v>0.65524017467248907</v>
      </c>
      <c r="L78" s="2">
        <f t="shared" si="8"/>
        <v>0.73527050890993739</v>
      </c>
    </row>
    <row r="79" spans="1:12" x14ac:dyDescent="0.25">
      <c r="A79" s="1" t="s">
        <v>38</v>
      </c>
      <c r="B79" s="3">
        <v>47640</v>
      </c>
      <c r="C79" s="3">
        <v>104</v>
      </c>
      <c r="D79" s="3">
        <v>456</v>
      </c>
      <c r="E79" s="3">
        <v>94221</v>
      </c>
      <c r="F79" s="3">
        <v>1872</v>
      </c>
      <c r="G79" s="3">
        <v>221</v>
      </c>
      <c r="H79" s="3">
        <v>292406</v>
      </c>
      <c r="I79" s="3">
        <v>214972</v>
      </c>
      <c r="J79" s="3">
        <f t="shared" si="6"/>
        <v>144514</v>
      </c>
      <c r="K79" s="2">
        <f t="shared" si="7"/>
        <v>0.67224568781050553</v>
      </c>
      <c r="L79" s="2">
        <f t="shared" si="8"/>
        <v>0.73518327257306626</v>
      </c>
    </row>
    <row r="80" spans="1:12" x14ac:dyDescent="0.25">
      <c r="A80" s="1" t="s">
        <v>39</v>
      </c>
      <c r="B80" s="3">
        <v>20655</v>
      </c>
      <c r="C80" s="3">
        <v>23</v>
      </c>
      <c r="D80" s="3">
        <v>79</v>
      </c>
      <c r="E80" s="3">
        <v>10899</v>
      </c>
      <c r="F80" s="3">
        <v>490</v>
      </c>
      <c r="G80" s="3">
        <v>55</v>
      </c>
      <c r="H80" s="3">
        <v>64697</v>
      </c>
      <c r="I80" s="3">
        <v>47155</v>
      </c>
      <c r="J80" s="3">
        <f t="shared" si="6"/>
        <v>32201</v>
      </c>
      <c r="K80" s="2">
        <f t="shared" si="7"/>
        <v>0.68287562294560489</v>
      </c>
      <c r="L80" s="2">
        <f t="shared" si="8"/>
        <v>0.72885914339150193</v>
      </c>
    </row>
    <row r="81" spans="1:12" x14ac:dyDescent="0.25">
      <c r="A81" s="1" t="s">
        <v>59</v>
      </c>
      <c r="B81" s="3">
        <v>13265</v>
      </c>
      <c r="C81" s="3">
        <v>13</v>
      </c>
      <c r="D81" s="3">
        <v>51</v>
      </c>
      <c r="E81" s="3">
        <v>7373</v>
      </c>
      <c r="F81" s="3">
        <v>303</v>
      </c>
      <c r="G81" s="3">
        <v>37</v>
      </c>
      <c r="H81" s="3">
        <v>43453</v>
      </c>
      <c r="I81" s="3">
        <v>31482</v>
      </c>
      <c r="J81" s="3">
        <f t="shared" si="6"/>
        <v>21042</v>
      </c>
      <c r="K81" s="2">
        <f t="shared" si="7"/>
        <v>0.66838193253287592</v>
      </c>
      <c r="L81" s="2">
        <f t="shared" si="8"/>
        <v>0.72450693853128667</v>
      </c>
    </row>
    <row r="82" spans="1:12" x14ac:dyDescent="0.25">
      <c r="A82" s="1" t="s">
        <v>23</v>
      </c>
      <c r="B82" s="3">
        <v>10682</v>
      </c>
      <c r="C82" s="3">
        <v>13</v>
      </c>
      <c r="D82" s="3">
        <v>39</v>
      </c>
      <c r="E82" s="3">
        <v>6651</v>
      </c>
      <c r="F82" s="3">
        <v>233</v>
      </c>
      <c r="G82" s="3">
        <v>26</v>
      </c>
      <c r="H82" s="3">
        <v>37349</v>
      </c>
      <c r="I82" s="3">
        <v>26357</v>
      </c>
      <c r="J82" s="3">
        <f t="shared" si="6"/>
        <v>17644</v>
      </c>
      <c r="K82" s="2">
        <f t="shared" si="7"/>
        <v>0.6694236825131844</v>
      </c>
      <c r="L82" s="2">
        <f t="shared" si="8"/>
        <v>0.70569493159120722</v>
      </c>
    </row>
    <row r="83" spans="1:12" x14ac:dyDescent="0.25">
      <c r="A83" s="1" t="s">
        <v>34</v>
      </c>
      <c r="B83" s="3">
        <v>12104</v>
      </c>
      <c r="C83" s="3">
        <v>11</v>
      </c>
      <c r="D83" s="3">
        <v>49</v>
      </c>
      <c r="E83" s="3">
        <v>6693</v>
      </c>
      <c r="F83" s="3">
        <v>240</v>
      </c>
      <c r="G83" s="3">
        <v>31</v>
      </c>
      <c r="H83" s="3">
        <v>40711</v>
      </c>
      <c r="I83" s="3">
        <v>28454</v>
      </c>
      <c r="J83" s="3">
        <f t="shared" si="6"/>
        <v>19128</v>
      </c>
      <c r="K83" s="2">
        <f t="shared" si="7"/>
        <v>0.67224291839460182</v>
      </c>
      <c r="L83" s="2">
        <f t="shared" si="8"/>
        <v>0.69892658003979269</v>
      </c>
    </row>
    <row r="84" spans="1:12" x14ac:dyDescent="0.25">
      <c r="A84" s="1" t="s">
        <v>42</v>
      </c>
      <c r="B84" s="3">
        <v>14815</v>
      </c>
      <c r="C84" s="3">
        <v>20</v>
      </c>
      <c r="D84" s="3">
        <v>102</v>
      </c>
      <c r="E84" s="3">
        <v>14072</v>
      </c>
      <c r="F84" s="3">
        <v>365</v>
      </c>
      <c r="G84" s="3">
        <v>35</v>
      </c>
      <c r="H84" s="3">
        <v>69872</v>
      </c>
      <c r="I84" s="3">
        <v>46534</v>
      </c>
      <c r="J84" s="3">
        <f t="shared" si="6"/>
        <v>29409</v>
      </c>
      <c r="K84" s="2">
        <f t="shared" si="7"/>
        <v>0.63198951304422568</v>
      </c>
      <c r="L84" s="2">
        <f t="shared" si="8"/>
        <v>0.66598923746278915</v>
      </c>
    </row>
  </sheetData>
  <autoFilter ref="A1:L84" xr:uid="{15625B51-F01B-40A0-92AA-04F45EE6FEFA}">
    <sortState xmlns:xlrd2="http://schemas.microsoft.com/office/spreadsheetml/2017/richdata2" ref="A2:L84">
      <sortCondition descending="1" ref="L1:L8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Election Results - 8. 11. 2020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2020-11-08T20:37:25Z</dcterms:created>
  <dcterms:modified xsi:type="dcterms:W3CDTF">2020-11-09T00:26:04Z</dcterms:modified>
</cp:coreProperties>
</file>